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aespdc-my.sharepoint.com/personal/guillermo_varon_uaesp_gov_co/Documents/Documentos/UESP/Mesa Tecnica Transparencia/2024/"/>
    </mc:Choice>
  </mc:AlternateContent>
  <xr:revisionPtr revIDLastSave="25" documentId="13_ncr:1_{C60A6AEE-9434-450E-8BF9-18012662D32F}" xr6:coauthVersionLast="47" xr6:coauthVersionMax="47" xr10:uidLastSave="{D199C99A-8442-40DE-9EC8-10EDC76275B9}"/>
  <bookViews>
    <workbookView xWindow="-120" yWindow="-120" windowWidth="29040" windowHeight="15840" tabRatio="826" firstSheet="1" activeTab="1" xr2:uid="{00000000-000D-0000-FFFF-FFFF00000000}"/>
  </bookViews>
  <sheets>
    <sheet name="Hoja2" sheetId="14" state="hidden" r:id="rId1"/>
    <sheet name="Contratos Psnas Nat UAESP 2023" sheetId="1" r:id="rId2"/>
    <sheet name="AYP" sheetId="2" state="hidden" r:id="rId3"/>
    <sheet name="SUSPENSIONES" sheetId="4" state="hidden" r:id="rId4"/>
    <sheet name="PROCESOS" sheetId="5" state="hidden" r:id="rId5"/>
    <sheet name="ITEMS" sheetId="6" state="hidden" r:id="rId6"/>
    <sheet name="O.C" sheetId="7" state="hidden" r:id="rId7"/>
    <sheet name="ANULADOS" sheetId="9" state="hidden" r:id="rId8"/>
    <sheet name="Hoja1" sheetId="10" state="hidden" r:id="rId9"/>
    <sheet name="COTIZACIONES" sheetId="11" state="hidden" r:id="rId10"/>
  </sheets>
  <definedNames>
    <definedName name="_xlnm._FilterDatabase" localSheetId="7" hidden="1">ANULADOS!$A$1:$L$23</definedName>
    <definedName name="_xlnm._FilterDatabase" localSheetId="2" hidden="1">AYP!$A$1:$P$934</definedName>
    <definedName name="_xlnm._FilterDatabase" localSheetId="1" hidden="1">'Contratos Psnas Nat UAESP 2023'!$B$1:$P$940</definedName>
  </definedName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K924" i="1" l="1"/>
  <c r="K925" i="1"/>
  <c r="K926" i="1"/>
  <c r="K927" i="1"/>
  <c r="K928" i="1"/>
  <c r="K929" i="1"/>
  <c r="K930" i="1"/>
  <c r="K931" i="1"/>
  <c r="K932" i="1"/>
  <c r="K933" i="1"/>
  <c r="K934" i="1"/>
  <c r="K935" i="1"/>
  <c r="K936" i="1"/>
  <c r="K937" i="1"/>
  <c r="K938" i="1"/>
  <c r="K939" i="1"/>
  <c r="K940" i="1"/>
  <c r="K919" i="1"/>
  <c r="K920" i="1"/>
  <c r="K921" i="1"/>
  <c r="K922" i="1"/>
  <c r="K923" i="1"/>
  <c r="K905" i="1"/>
  <c r="K906" i="1"/>
  <c r="K907" i="1"/>
  <c r="K908" i="1"/>
  <c r="K909" i="1"/>
  <c r="K910" i="1"/>
  <c r="K911" i="1"/>
  <c r="K912" i="1"/>
  <c r="K913" i="1"/>
  <c r="K914" i="1"/>
  <c r="K915" i="1"/>
  <c r="K916" i="1"/>
  <c r="K917" i="1"/>
  <c r="K918" i="1"/>
  <c r="K892" i="1"/>
  <c r="K893" i="1"/>
  <c r="K894" i="1"/>
  <c r="K895" i="1"/>
  <c r="K896" i="1"/>
  <c r="K897" i="1"/>
  <c r="K898" i="1"/>
  <c r="K899" i="1"/>
  <c r="K900" i="1"/>
  <c r="K901" i="1"/>
  <c r="K902" i="1"/>
  <c r="K903" i="1"/>
  <c r="K904" i="1"/>
  <c r="K886" i="1"/>
  <c r="K887" i="1"/>
  <c r="K888" i="1"/>
  <c r="K889" i="1"/>
  <c r="K890" i="1"/>
  <c r="K891" i="1"/>
  <c r="K875" i="1"/>
  <c r="K876" i="1"/>
  <c r="K877" i="1"/>
  <c r="K878" i="1"/>
  <c r="K879" i="1"/>
  <c r="K880" i="1"/>
  <c r="K881" i="1"/>
  <c r="K882" i="1"/>
  <c r="K883" i="1"/>
  <c r="K884" i="1"/>
  <c r="K885" i="1"/>
  <c r="A636" i="2" l="1"/>
  <c r="A637" i="2"/>
  <c r="A638" i="2"/>
  <c r="A639" i="2"/>
  <c r="A640" i="2"/>
  <c r="A641" i="2"/>
  <c r="A642" i="2"/>
  <c r="A643" i="2"/>
  <c r="A644" i="2"/>
  <c r="A645" i="2"/>
  <c r="A646" i="2"/>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794" i="2"/>
  <c r="A795" i="2"/>
  <c r="A796" i="2"/>
  <c r="A797" i="2"/>
  <c r="A798" i="2"/>
  <c r="A799" i="2"/>
  <c r="A800" i="2"/>
  <c r="A801" i="2"/>
  <c r="A802" i="2"/>
  <c r="A803" i="2"/>
  <c r="A804" i="2"/>
  <c r="A805" i="2"/>
  <c r="A806" i="2"/>
  <c r="A807" i="2"/>
  <c r="A808" i="2"/>
  <c r="A809" i="2"/>
  <c r="A810" i="2"/>
  <c r="A21" i="2" l="1"/>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3" i="2"/>
  <c r="A4" i="2"/>
  <c r="A5" i="2"/>
  <c r="A6" i="2"/>
  <c r="A7" i="2"/>
  <c r="A8" i="2"/>
  <c r="A9" i="2"/>
  <c r="A10" i="2"/>
  <c r="A11" i="2"/>
  <c r="A12" i="2"/>
  <c r="A13" i="2"/>
  <c r="A14" i="2"/>
  <c r="A15" i="2"/>
  <c r="A16" i="2"/>
  <c r="A17" i="2"/>
  <c r="A18" i="2"/>
  <c r="A19" i="2"/>
  <c r="A20"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K711" i="1" s="1"/>
  <c r="G741" i="2"/>
  <c r="K712" i="1" s="1"/>
  <c r="G742" i="2"/>
  <c r="K713" i="1" s="1"/>
  <c r="G743" i="2"/>
  <c r="K714" i="1" s="1"/>
  <c r="G744" i="2"/>
  <c r="K715" i="1" s="1"/>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K744" i="1" s="1"/>
  <c r="G775" i="2"/>
  <c r="K745" i="1" s="1"/>
  <c r="G776" i="2"/>
  <c r="K746" i="1" s="1"/>
  <c r="G777" i="2"/>
  <c r="K747" i="1" s="1"/>
  <c r="G778" i="2"/>
  <c r="G779" i="2"/>
  <c r="K748" i="1" s="1"/>
  <c r="G780" i="2"/>
  <c r="K749" i="1" s="1"/>
  <c r="G781" i="2"/>
  <c r="K750" i="1" s="1"/>
  <c r="G782" i="2"/>
  <c r="K751" i="1" s="1"/>
  <c r="G783" i="2"/>
  <c r="K752" i="1" s="1"/>
  <c r="G784" i="2"/>
  <c r="G785" i="2"/>
  <c r="G786" i="2"/>
  <c r="K753" i="1" s="1"/>
  <c r="G787" i="2"/>
  <c r="K754" i="1" s="1"/>
  <c r="G788" i="2"/>
  <c r="K755" i="1" s="1"/>
  <c r="G789" i="2"/>
  <c r="K756" i="1" s="1"/>
  <c r="G790" i="2"/>
  <c r="K757" i="1" s="1"/>
  <c r="G791" i="2"/>
  <c r="K758" i="1" s="1"/>
  <c r="G792" i="2"/>
  <c r="K759" i="1" s="1"/>
  <c r="G793" i="2"/>
  <c r="G794" i="2"/>
  <c r="G795" i="2"/>
  <c r="K760" i="1" s="1"/>
  <c r="G796" i="2"/>
  <c r="K761" i="1" s="1"/>
  <c r="G797" i="2"/>
  <c r="K762" i="1" s="1"/>
  <c r="G798" i="2"/>
  <c r="K763" i="1" s="1"/>
  <c r="G799" i="2"/>
  <c r="K764" i="1" s="1"/>
  <c r="G800" i="2"/>
  <c r="K765" i="1" s="1"/>
  <c r="G801" i="2"/>
  <c r="K766" i="1" s="1"/>
  <c r="G802" i="2"/>
  <c r="K767" i="1" s="1"/>
  <c r="G803" i="2"/>
  <c r="K768" i="1" s="1"/>
  <c r="G804" i="2"/>
  <c r="K769" i="1" s="1"/>
  <c r="G805" i="2"/>
  <c r="G806" i="2"/>
  <c r="K770" i="1" s="1"/>
  <c r="G807" i="2"/>
  <c r="K771" i="1" s="1"/>
  <c r="G808" i="2"/>
  <c r="K772" i="1" s="1"/>
  <c r="G809" i="2"/>
  <c r="K773" i="1" s="1"/>
  <c r="G810" i="2"/>
  <c r="K774" i="1" s="1"/>
  <c r="G811" i="2"/>
  <c r="K775" i="1" s="1"/>
  <c r="G812" i="2"/>
  <c r="K776" i="1" s="1"/>
  <c r="G813" i="2"/>
  <c r="K777" i="1" s="1"/>
  <c r="G814" i="2"/>
  <c r="K778" i="1" s="1"/>
  <c r="G815" i="2"/>
  <c r="K779" i="1" s="1"/>
  <c r="G816" i="2"/>
  <c r="K780" i="1" s="1"/>
  <c r="G817" i="2"/>
  <c r="K781" i="1" s="1"/>
  <c r="G818" i="2"/>
  <c r="K782" i="1" s="1"/>
  <c r="G819" i="2"/>
  <c r="K783" i="1" s="1"/>
  <c r="G820" i="2"/>
  <c r="K784" i="1" s="1"/>
  <c r="G821" i="2"/>
  <c r="K785" i="1" s="1"/>
  <c r="G822" i="2"/>
  <c r="K786" i="1" s="1"/>
  <c r="G823" i="2"/>
  <c r="K787" i="1" s="1"/>
  <c r="G824" i="2"/>
  <c r="K788" i="1" s="1"/>
  <c r="G825" i="2"/>
  <c r="K789" i="1" s="1"/>
  <c r="G826" i="2"/>
  <c r="K790" i="1" s="1"/>
  <c r="G827" i="2"/>
  <c r="K791" i="1" s="1"/>
  <c r="G828" i="2"/>
  <c r="K792" i="1" s="1"/>
  <c r="G829" i="2"/>
  <c r="G830" i="2"/>
  <c r="K793" i="1" s="1"/>
  <c r="G831" i="2"/>
  <c r="K794" i="1" s="1"/>
  <c r="G832" i="2"/>
  <c r="K795" i="1" s="1"/>
  <c r="G833" i="2"/>
  <c r="K796" i="1" s="1"/>
  <c r="G834" i="2"/>
  <c r="K797" i="1" s="1"/>
  <c r="G835" i="2"/>
  <c r="K798" i="1" s="1"/>
  <c r="G836" i="2"/>
  <c r="K799" i="1" s="1"/>
  <c r="G837" i="2"/>
  <c r="K800" i="1" s="1"/>
  <c r="G838" i="2"/>
  <c r="K801" i="1" s="1"/>
  <c r="G839" i="2"/>
  <c r="K802" i="1" s="1"/>
  <c r="G840" i="2"/>
  <c r="G841" i="2"/>
  <c r="K803" i="1" s="1"/>
  <c r="G842" i="2"/>
  <c r="K804" i="1" s="1"/>
  <c r="G843" i="2"/>
  <c r="K805" i="1" s="1"/>
  <c r="G844" i="2"/>
  <c r="K806" i="1" s="1"/>
  <c r="G845" i="2"/>
  <c r="K807" i="1" s="1"/>
  <c r="G846" i="2"/>
  <c r="G847" i="2"/>
  <c r="K808" i="1" s="1"/>
  <c r="G848" i="2"/>
  <c r="K809" i="1" s="1"/>
  <c r="G849" i="2"/>
  <c r="K810" i="1" s="1"/>
  <c r="G850" i="2"/>
  <c r="K811" i="1" s="1"/>
  <c r="G851" i="2"/>
  <c r="K812" i="1" s="1"/>
  <c r="G852" i="2"/>
  <c r="K813" i="1" s="1"/>
  <c r="G853" i="2"/>
  <c r="K814" i="1" s="1"/>
  <c r="G854" i="2"/>
  <c r="K815" i="1" s="1"/>
  <c r="G855" i="2"/>
  <c r="K816" i="1" s="1"/>
  <c r="G856" i="2"/>
  <c r="K817" i="1" s="1"/>
  <c r="G857" i="2"/>
  <c r="K818" i="1" s="1"/>
  <c r="G858" i="2"/>
  <c r="G859" i="2"/>
  <c r="K820" i="1" s="1"/>
  <c r="G860" i="2"/>
  <c r="G861" i="2"/>
  <c r="G862" i="2"/>
  <c r="K821" i="1" s="1"/>
  <c r="G863" i="2"/>
  <c r="K822" i="1" s="1"/>
  <c r="G864" i="2"/>
  <c r="K823" i="1" s="1"/>
  <c r="G865" i="2"/>
  <c r="K824" i="1" s="1"/>
  <c r="G866" i="2"/>
  <c r="K825" i="1" s="1"/>
  <c r="G867" i="2"/>
  <c r="K826" i="1" s="1"/>
  <c r="G868" i="2"/>
  <c r="K827" i="1" s="1"/>
  <c r="G869" i="2"/>
  <c r="K828" i="1" s="1"/>
  <c r="G870" i="2"/>
  <c r="K829" i="1" s="1"/>
  <c r="G871" i="2"/>
  <c r="K830" i="1" s="1"/>
  <c r="G872" i="2"/>
  <c r="K831" i="1" s="1"/>
  <c r="G873" i="2"/>
  <c r="K832" i="1" s="1"/>
  <c r="G874" i="2"/>
  <c r="K833" i="1" s="1"/>
  <c r="G875" i="2"/>
  <c r="K834" i="1" s="1"/>
  <c r="G876" i="2"/>
  <c r="G877" i="2"/>
  <c r="K835" i="1" s="1"/>
  <c r="G878" i="2"/>
  <c r="K836" i="1" s="1"/>
  <c r="G879" i="2"/>
  <c r="K837" i="1" s="1"/>
  <c r="G880" i="2"/>
  <c r="K838" i="1" s="1"/>
  <c r="G881" i="2"/>
  <c r="K839" i="1" s="1"/>
  <c r="G882" i="2"/>
  <c r="K840" i="1" s="1"/>
  <c r="G883" i="2"/>
  <c r="K841" i="1" s="1"/>
  <c r="G884" i="2"/>
  <c r="K842" i="1" s="1"/>
  <c r="G885" i="2"/>
  <c r="K843" i="1" s="1"/>
  <c r="G886" i="2"/>
  <c r="G887" i="2"/>
  <c r="K844" i="1" s="1"/>
  <c r="G888" i="2"/>
  <c r="K845" i="1" s="1"/>
  <c r="G889" i="2"/>
  <c r="K846" i="1" s="1"/>
  <c r="G890" i="2"/>
  <c r="K847" i="1" s="1"/>
  <c r="G891" i="2"/>
  <c r="K848" i="1" s="1"/>
  <c r="G892" i="2"/>
  <c r="K849" i="1" s="1"/>
  <c r="G893" i="2"/>
  <c r="G894" i="2"/>
  <c r="G895" i="2"/>
  <c r="K850" i="1" s="1"/>
  <c r="G896" i="2"/>
  <c r="K851" i="1" s="1"/>
  <c r="G897" i="2"/>
  <c r="K852" i="1" s="1"/>
  <c r="G898" i="2"/>
  <c r="K853" i="1" s="1"/>
  <c r="G899" i="2"/>
  <c r="K854" i="1" s="1"/>
  <c r="G900" i="2"/>
  <c r="K855" i="1" s="1"/>
  <c r="G901" i="2"/>
  <c r="K856" i="1" s="1"/>
  <c r="G902" i="2"/>
  <c r="K857" i="1" s="1"/>
  <c r="G903" i="2"/>
  <c r="K858" i="1" s="1"/>
  <c r="G904" i="2"/>
  <c r="K859" i="1" s="1"/>
  <c r="G905" i="2"/>
  <c r="K860" i="1" s="1"/>
  <c r="G906" i="2"/>
  <c r="K861" i="1" s="1"/>
  <c r="G907" i="2"/>
  <c r="K862" i="1" s="1"/>
  <c r="G908" i="2"/>
  <c r="K863" i="1" s="1"/>
  <c r="G909" i="2"/>
  <c r="G910" i="2"/>
  <c r="K864" i="1" s="1"/>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140" i="2"/>
  <c r="G141" i="2"/>
  <c r="G142" i="2"/>
  <c r="G143" i="2"/>
  <c r="G144" i="2"/>
  <c r="G145" i="2"/>
  <c r="G146" i="2"/>
  <c r="G147" i="2"/>
  <c r="G148" i="2"/>
  <c r="G149" i="2"/>
  <c r="G150" i="2"/>
  <c r="G151" i="2"/>
  <c r="G152" i="2"/>
  <c r="G153" i="2"/>
  <c r="G154" i="2"/>
  <c r="G155" i="2"/>
  <c r="G156" i="2"/>
  <c r="G123" i="2"/>
  <c r="G124" i="2"/>
  <c r="G125" i="2"/>
  <c r="G126" i="2"/>
  <c r="G127" i="2"/>
  <c r="G128" i="2"/>
  <c r="G129" i="2"/>
  <c r="G130" i="2"/>
  <c r="G131" i="2"/>
  <c r="G132" i="2"/>
  <c r="G133" i="2"/>
  <c r="G134" i="2"/>
  <c r="G135" i="2"/>
  <c r="G136" i="2"/>
  <c r="G137" i="2"/>
  <c r="G138" i="2"/>
  <c r="G139"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39" i="2"/>
  <c r="G40" i="2"/>
  <c r="G41" i="2"/>
  <c r="G42" i="2"/>
  <c r="G43" i="2"/>
  <c r="G44" i="2"/>
  <c r="G45" i="2"/>
  <c r="G46" i="2"/>
  <c r="G47" i="2"/>
  <c r="G48" i="2"/>
  <c r="G49" i="2"/>
  <c r="G50" i="2"/>
  <c r="G51" i="2"/>
  <c r="G52" i="2"/>
  <c r="G53" i="2"/>
  <c r="G54" i="2"/>
  <c r="G55" i="2"/>
  <c r="G56" i="2"/>
  <c r="G57" i="2"/>
  <c r="G58" i="2"/>
  <c r="G22" i="2"/>
  <c r="G23" i="2"/>
  <c r="G24" i="2"/>
  <c r="G25" i="2"/>
  <c r="G26" i="2"/>
  <c r="G27" i="2"/>
  <c r="G28" i="2"/>
  <c r="G29" i="2"/>
  <c r="G30" i="2"/>
  <c r="G31" i="2"/>
  <c r="G32" i="2"/>
  <c r="G33" i="2"/>
  <c r="G34" i="2"/>
  <c r="G35" i="2"/>
  <c r="G36" i="2"/>
  <c r="G37" i="2"/>
  <c r="G38" i="2"/>
  <c r="G10" i="2"/>
  <c r="G11" i="2"/>
  <c r="G12" i="2"/>
  <c r="G13" i="2"/>
  <c r="G14" i="2"/>
  <c r="G15" i="2"/>
  <c r="G16" i="2"/>
  <c r="G17" i="2"/>
  <c r="G18" i="2"/>
  <c r="G19" i="2"/>
  <c r="G20" i="2"/>
  <c r="G21" i="2"/>
  <c r="G3" i="2"/>
  <c r="G4" i="2"/>
  <c r="G5" i="2"/>
  <c r="G6" i="2"/>
  <c r="G7" i="2"/>
  <c r="G8" i="2"/>
  <c r="G9" i="2"/>
  <c r="K819" i="1" l="1"/>
  <c r="K731" i="1"/>
  <c r="K732" i="1"/>
  <c r="K733" i="1"/>
  <c r="K734" i="1"/>
  <c r="K735" i="1"/>
  <c r="K736" i="1"/>
  <c r="K737" i="1"/>
  <c r="K738" i="1"/>
  <c r="K739" i="1"/>
  <c r="K740" i="1"/>
  <c r="K742" i="1"/>
  <c r="K743" i="1"/>
  <c r="K721" i="1" l="1"/>
  <c r="K722" i="1"/>
  <c r="K723" i="1"/>
  <c r="K724" i="1"/>
  <c r="K725" i="1"/>
  <c r="K726" i="1"/>
  <c r="K727" i="1"/>
  <c r="K728" i="1"/>
  <c r="K729" i="1"/>
  <c r="K730" i="1"/>
  <c r="B682" i="4" l="1"/>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A767" i="4"/>
  <c r="A768" i="4"/>
  <c r="A769" i="4"/>
  <c r="A770" i="4"/>
  <c r="A771" i="4"/>
  <c r="A772" i="4"/>
  <c r="A773" i="4"/>
  <c r="A774" i="4"/>
  <c r="A775" i="4"/>
  <c r="A776" i="4"/>
  <c r="A777" i="4"/>
  <c r="A778" i="4"/>
  <c r="A779" i="4"/>
  <c r="A780" i="4"/>
  <c r="A781" i="4"/>
  <c r="A78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14" i="4"/>
  <c r="A715" i="4"/>
  <c r="A716" i="4"/>
  <c r="A717" i="4"/>
  <c r="A718" i="4"/>
  <c r="A719" i="4"/>
  <c r="A720" i="4"/>
  <c r="A721" i="4"/>
  <c r="A722" i="4"/>
  <c r="A723" i="4"/>
  <c r="A724" i="4"/>
  <c r="A725" i="4"/>
  <c r="A726" i="4"/>
  <c r="A727" i="4"/>
  <c r="A728" i="4"/>
  <c r="A729" i="4"/>
  <c r="A730" i="4"/>
  <c r="A731" i="4"/>
  <c r="A732"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K709" i="1" l="1"/>
  <c r="K710" i="1"/>
  <c r="K716" i="1"/>
  <c r="K717" i="1"/>
  <c r="K718" i="1"/>
  <c r="K719" i="1"/>
  <c r="K720" i="1"/>
  <c r="K703" i="1"/>
  <c r="K704" i="1"/>
  <c r="K705" i="1"/>
  <c r="K706" i="1"/>
  <c r="K707" i="1"/>
  <c r="K708" i="1"/>
  <c r="K693" i="1" l="1"/>
  <c r="K694" i="1"/>
  <c r="K695" i="1"/>
  <c r="K696" i="1"/>
  <c r="K697" i="1"/>
  <c r="K698" i="1"/>
  <c r="K699" i="1"/>
  <c r="K700" i="1"/>
  <c r="K701" i="1"/>
  <c r="K702" i="1"/>
  <c r="B524" i="4" l="1"/>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524" i="4"/>
  <c r="K682" i="1" l="1"/>
  <c r="K684" i="1"/>
  <c r="K685" i="1"/>
  <c r="K686" i="1"/>
  <c r="K687" i="1"/>
  <c r="K688" i="1"/>
  <c r="K690" i="1"/>
  <c r="K691" i="1"/>
  <c r="K674" i="1" l="1"/>
  <c r="K677" i="1"/>
  <c r="K680" i="1"/>
  <c r="K681" i="1"/>
  <c r="K692" i="1"/>
  <c r="K671" i="1" l="1"/>
  <c r="K664" i="1"/>
  <c r="K665" i="1"/>
  <c r="K666" i="1"/>
  <c r="K556" i="1" l="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9" i="1"/>
  <c r="K621" i="1"/>
  <c r="K624" i="1"/>
  <c r="K625" i="1"/>
  <c r="K628" i="1"/>
  <c r="K632" i="1"/>
  <c r="K633" i="1"/>
  <c r="K635" i="1"/>
  <c r="K638" i="1"/>
  <c r="K640" i="1"/>
  <c r="K642" i="1"/>
  <c r="K645" i="1"/>
  <c r="K646" i="1"/>
  <c r="K647" i="1"/>
  <c r="K648" i="1"/>
  <c r="K649" i="1"/>
  <c r="K650" i="1"/>
  <c r="K656" i="1"/>
  <c r="K660" i="1"/>
  <c r="K663" i="1"/>
  <c r="K471" i="1" l="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618" i="1"/>
  <c r="K620" i="1"/>
  <c r="K622" i="1"/>
  <c r="K623" i="1"/>
  <c r="K626" i="1"/>
  <c r="K627" i="1"/>
  <c r="K629" i="1"/>
  <c r="K630" i="1"/>
  <c r="K631" i="1"/>
  <c r="K634" i="1"/>
  <c r="K636" i="1"/>
  <c r="K637" i="1"/>
  <c r="K639" i="1"/>
  <c r="K641" i="1"/>
  <c r="K643" i="1"/>
  <c r="K644" i="1"/>
  <c r="K651" i="1"/>
  <c r="K652" i="1"/>
  <c r="K653" i="1"/>
  <c r="K654" i="1"/>
  <c r="K655" i="1"/>
  <c r="K657" i="1"/>
  <c r="K658" i="1"/>
  <c r="K659" i="1"/>
  <c r="K661" i="1"/>
  <c r="K662" i="1"/>
  <c r="K667" i="1"/>
  <c r="K668" i="1"/>
  <c r="K669" i="1"/>
  <c r="K670" i="1"/>
  <c r="K672" i="1"/>
  <c r="K673" i="1"/>
  <c r="K675" i="1"/>
  <c r="K676" i="1"/>
  <c r="K678" i="1"/>
  <c r="K679" i="1"/>
  <c r="K683" i="1"/>
  <c r="K689" i="1"/>
  <c r="K741" i="1"/>
  <c r="G911" i="2"/>
  <c r="K865" i="1" s="1"/>
  <c r="G912" i="2"/>
  <c r="K866" i="1" s="1"/>
  <c r="G913" i="2"/>
  <c r="K867" i="1" s="1"/>
  <c r="G914" i="2"/>
  <c r="K868" i="1" s="1"/>
  <c r="G915" i="2"/>
  <c r="K869" i="1" s="1"/>
  <c r="G916" i="2"/>
  <c r="K870" i="1" s="1"/>
  <c r="G917" i="2"/>
  <c r="K871" i="1" s="1"/>
  <c r="G918" i="2"/>
  <c r="K872" i="1" s="1"/>
  <c r="G919" i="2"/>
  <c r="K873" i="1" s="1"/>
  <c r="G920" i="2"/>
  <c r="K874" i="1" s="1"/>
  <c r="G2" i="2"/>
  <c r="A2" i="2"/>
  <c r="K453" i="1" l="1"/>
  <c r="K454" i="1"/>
  <c r="K455" i="1"/>
  <c r="K456" i="1"/>
  <c r="K457" i="1"/>
  <c r="K458" i="1"/>
  <c r="K459" i="1"/>
  <c r="K460" i="1"/>
  <c r="K461" i="1"/>
  <c r="K462" i="1"/>
  <c r="K463" i="1"/>
  <c r="K464" i="1"/>
  <c r="K465" i="1"/>
  <c r="K466" i="1"/>
  <c r="K467" i="1"/>
  <c r="K468" i="1"/>
  <c r="K469" i="1"/>
  <c r="K470" i="1"/>
  <c r="K444" i="1"/>
  <c r="K445" i="1"/>
  <c r="K446" i="1"/>
  <c r="K447" i="1"/>
  <c r="K448" i="1"/>
  <c r="K449" i="1"/>
  <c r="K450" i="1"/>
  <c r="K451" i="1"/>
  <c r="K452" i="1"/>
  <c r="K433" i="1" l="1"/>
  <c r="K434" i="1"/>
  <c r="K435" i="1"/>
  <c r="K436" i="1"/>
  <c r="K437" i="1"/>
  <c r="K438" i="1"/>
  <c r="K439" i="1"/>
  <c r="K440" i="1"/>
  <c r="K441" i="1"/>
  <c r="K442" i="1"/>
  <c r="K443" i="1"/>
  <c r="B3" i="4" l="1"/>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K418" i="1"/>
  <c r="K419" i="1"/>
  <c r="K420" i="1"/>
  <c r="K421" i="1"/>
  <c r="K422" i="1"/>
  <c r="K423" i="1"/>
  <c r="K424" i="1"/>
  <c r="K425" i="1"/>
  <c r="K426" i="1"/>
  <c r="K427" i="1"/>
  <c r="K428" i="1"/>
  <c r="K429" i="1"/>
  <c r="K430" i="1"/>
  <c r="K431" i="1"/>
  <c r="K432" i="1"/>
  <c r="K407" i="1" l="1"/>
  <c r="K408" i="1"/>
  <c r="K409" i="1"/>
  <c r="K410" i="1"/>
  <c r="K411" i="1"/>
  <c r="K412" i="1"/>
  <c r="K413" i="1"/>
  <c r="K414" i="1"/>
  <c r="K415" i="1"/>
  <c r="K416" i="1"/>
  <c r="K417" i="1"/>
  <c r="B2" i="4" l="1"/>
  <c r="A2" i="4"/>
  <c r="K391" i="1" l="1"/>
  <c r="K392" i="1"/>
  <c r="K393" i="1"/>
  <c r="K394" i="1"/>
  <c r="K395" i="1"/>
  <c r="K396" i="1"/>
  <c r="K397" i="1"/>
  <c r="K398" i="1"/>
  <c r="K399" i="1"/>
  <c r="K400" i="1"/>
  <c r="K401" i="1"/>
  <c r="K402" i="1"/>
  <c r="K403" i="1"/>
  <c r="K404" i="1"/>
  <c r="K405" i="1"/>
  <c r="K406" i="1"/>
  <c r="K382" i="1" l="1"/>
  <c r="K383" i="1"/>
  <c r="K384" i="1"/>
  <c r="K385" i="1"/>
  <c r="K386" i="1"/>
  <c r="K387" i="1"/>
  <c r="K388" i="1"/>
  <c r="K389" i="1"/>
  <c r="K390" i="1"/>
  <c r="K379" i="1" l="1"/>
  <c r="K380" i="1"/>
  <c r="K381" i="1"/>
  <c r="K363" i="1"/>
  <c r="K364" i="1"/>
  <c r="K365" i="1"/>
  <c r="K366" i="1"/>
  <c r="K367" i="1"/>
  <c r="K368" i="1"/>
  <c r="K369" i="1"/>
  <c r="K370" i="1"/>
  <c r="K371" i="1"/>
  <c r="K372" i="1"/>
  <c r="K373" i="1"/>
  <c r="K374" i="1"/>
  <c r="K375" i="1"/>
  <c r="K376" i="1"/>
  <c r="K377" i="1"/>
  <c r="K378" i="1"/>
  <c r="K340" i="1" l="1"/>
  <c r="K341" i="1"/>
  <c r="K342" i="1"/>
  <c r="K343" i="1"/>
  <c r="K344" i="1"/>
  <c r="K345" i="1"/>
  <c r="K346" i="1"/>
  <c r="K347" i="1"/>
  <c r="K348" i="1"/>
  <c r="K349" i="1"/>
  <c r="K350" i="1"/>
  <c r="K351" i="1"/>
  <c r="K352" i="1"/>
  <c r="K353" i="1"/>
  <c r="K354" i="1"/>
  <c r="K355" i="1"/>
  <c r="K356" i="1"/>
  <c r="K357" i="1"/>
  <c r="K358" i="1"/>
  <c r="K359" i="1"/>
  <c r="K360" i="1"/>
  <c r="K361" i="1"/>
  <c r="K362" i="1"/>
  <c r="K332" i="1" l="1"/>
  <c r="K333" i="1"/>
  <c r="K334" i="1"/>
  <c r="K335" i="1"/>
  <c r="K336" i="1"/>
  <c r="K337" i="1"/>
  <c r="K338" i="1"/>
  <c r="K339" i="1"/>
  <c r="K323" i="1" l="1"/>
  <c r="K324" i="1"/>
  <c r="K325" i="1"/>
  <c r="K326" i="1"/>
  <c r="K327" i="1"/>
  <c r="K328" i="1"/>
  <c r="K329" i="1"/>
  <c r="K330" i="1"/>
  <c r="K331" i="1"/>
  <c r="K317" i="1"/>
  <c r="K318" i="1"/>
  <c r="K319" i="1"/>
  <c r="K320" i="1"/>
  <c r="K321" i="1"/>
  <c r="K322" i="1"/>
  <c r="K309" i="1"/>
  <c r="K310" i="1"/>
  <c r="K311" i="1"/>
  <c r="K312" i="1"/>
  <c r="K313" i="1"/>
  <c r="K314" i="1"/>
  <c r="K315" i="1"/>
  <c r="K316" i="1"/>
  <c r="K308" i="1"/>
  <c r="K307" i="1"/>
  <c r="K306" i="1"/>
  <c r="K305" i="1"/>
  <c r="K304" i="1"/>
  <c r="K303" i="1"/>
  <c r="K302" i="1"/>
  <c r="K301" i="1"/>
  <c r="K300" i="1"/>
  <c r="K299" i="1"/>
  <c r="K298" i="1"/>
  <c r="K297" i="1"/>
  <c r="K296" i="1"/>
  <c r="K295" i="1"/>
  <c r="K294" i="1"/>
  <c r="K293" i="1"/>
  <c r="K292" i="1"/>
  <c r="K291" i="1"/>
  <c r="K279" i="1"/>
  <c r="K280" i="1"/>
  <c r="K281" i="1"/>
  <c r="K282" i="1"/>
  <c r="K283" i="1"/>
  <c r="K284" i="1"/>
  <c r="K285" i="1"/>
  <c r="K286" i="1"/>
  <c r="K287" i="1"/>
  <c r="K288" i="1"/>
  <c r="K289" i="1"/>
  <c r="K290" i="1"/>
  <c r="K278" i="1"/>
  <c r="K277" i="1"/>
  <c r="K276" i="1"/>
  <c r="K275" i="1"/>
  <c r="K274" i="1"/>
  <c r="K273" i="1"/>
  <c r="K272" i="1"/>
  <c r="K271" i="1"/>
  <c r="K270" i="1"/>
  <c r="K269" i="1"/>
  <c r="K268" i="1"/>
  <c r="K267" i="1"/>
  <c r="K266" i="1"/>
  <c r="K265" i="1"/>
  <c r="K264" i="1"/>
  <c r="K263" i="1"/>
  <c r="K262" i="1"/>
  <c r="K261" i="1"/>
  <c r="K260" i="1"/>
  <c r="K259" i="1"/>
  <c r="K251" i="1"/>
  <c r="K252" i="1"/>
  <c r="K253" i="1"/>
  <c r="K254" i="1"/>
  <c r="K255" i="1"/>
  <c r="K256" i="1"/>
  <c r="K257" i="1"/>
  <c r="K258" i="1"/>
  <c r="K243" i="1" l="1"/>
  <c r="K244" i="1"/>
  <c r="K245" i="1"/>
  <c r="K246" i="1"/>
  <c r="K247" i="1"/>
  <c r="K248" i="1"/>
  <c r="K249" i="1"/>
  <c r="K250" i="1"/>
  <c r="K224" i="1" l="1"/>
  <c r="K225" i="1"/>
  <c r="K226" i="1"/>
  <c r="K227" i="1"/>
  <c r="K228" i="1"/>
  <c r="K229" i="1"/>
  <c r="K230" i="1"/>
  <c r="K231" i="1"/>
  <c r="K232" i="1"/>
  <c r="K233" i="1"/>
  <c r="K234" i="1"/>
  <c r="K235" i="1"/>
  <c r="K236" i="1"/>
  <c r="K237" i="1"/>
  <c r="K238" i="1"/>
  <c r="K239" i="1"/>
  <c r="K240" i="1"/>
  <c r="K241" i="1"/>
  <c r="K242" i="1"/>
  <c r="K218" i="1"/>
  <c r="K219" i="1"/>
  <c r="K220" i="1"/>
  <c r="K221" i="1"/>
  <c r="K222" i="1"/>
  <c r="K223" i="1"/>
  <c r="K217" i="1"/>
  <c r="K216" i="1"/>
  <c r="K215" i="1"/>
  <c r="K214" i="1"/>
  <c r="K213" i="1"/>
  <c r="K212" i="1"/>
  <c r="K211" i="1" l="1"/>
  <c r="K210" i="1"/>
  <c r="K209" i="1"/>
  <c r="K208" i="1"/>
  <c r="K207" i="1"/>
  <c r="K206" i="1"/>
  <c r="K205" i="1"/>
  <c r="K204" i="1" l="1"/>
  <c r="K203" i="1"/>
  <c r="K202" i="1"/>
  <c r="K201" i="1"/>
  <c r="K196" i="1"/>
  <c r="K197" i="1"/>
  <c r="K198" i="1"/>
  <c r="K199" i="1"/>
  <c r="K200" i="1"/>
  <c r="K195" i="1"/>
  <c r="K194" i="1"/>
  <c r="K193" i="1"/>
  <c r="K192" i="1"/>
  <c r="K191" i="1"/>
  <c r="K190" i="1"/>
  <c r="K189" i="1" l="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l="1"/>
  <c r="K142" i="1"/>
  <c r="K135" i="1" l="1"/>
  <c r="K136" i="1"/>
  <c r="K137" i="1"/>
  <c r="K138" i="1"/>
  <c r="K139" i="1"/>
  <c r="K140" i="1"/>
  <c r="K141" i="1"/>
  <c r="K134" i="1"/>
  <c r="K133" i="1"/>
  <c r="K132" i="1"/>
  <c r="K123" i="1" l="1"/>
  <c r="K124" i="1"/>
  <c r="K125" i="1"/>
  <c r="K126" i="1"/>
  <c r="K127" i="1"/>
  <c r="K128" i="1"/>
  <c r="K129" i="1"/>
  <c r="K130" i="1"/>
  <c r="K131" i="1"/>
  <c r="K122" i="1"/>
  <c r="K121" i="1"/>
  <c r="K120" i="1"/>
  <c r="K119" i="1"/>
  <c r="K118" i="1"/>
  <c r="K117" i="1"/>
  <c r="K116" i="1"/>
  <c r="K115" i="1"/>
  <c r="K114" i="1" l="1"/>
  <c r="K113" i="1"/>
  <c r="K27" i="1" l="1"/>
  <c r="K102" i="1" l="1"/>
  <c r="K103" i="1"/>
  <c r="K104" i="1"/>
  <c r="K105" i="1"/>
  <c r="K106" i="1"/>
  <c r="K107" i="1"/>
  <c r="K108" i="1"/>
  <c r="K109" i="1"/>
  <c r="K110" i="1"/>
  <c r="K111" i="1"/>
  <c r="K112" i="1"/>
  <c r="K101" i="1"/>
  <c r="K100" i="1"/>
  <c r="K99" i="1"/>
  <c r="K98" i="1"/>
  <c r="K97" i="1"/>
  <c r="K96" i="1"/>
  <c r="K95" i="1" l="1"/>
  <c r="K94" i="1" l="1"/>
  <c r="K93" i="1"/>
  <c r="K92" i="1" l="1"/>
  <c r="K91" i="1"/>
  <c r="K90" i="1"/>
  <c r="K89" i="1"/>
  <c r="K88" i="1"/>
  <c r="K87" i="1"/>
  <c r="K86" i="1"/>
  <c r="K85" i="1"/>
  <c r="K76" i="1" l="1"/>
  <c r="K77" i="1"/>
  <c r="K78" i="1"/>
  <c r="K79" i="1"/>
  <c r="K80" i="1"/>
  <c r="K81" i="1"/>
  <c r="K82" i="1"/>
  <c r="K83" i="1"/>
  <c r="K84" i="1"/>
  <c r="K75" i="1"/>
  <c r="K64" i="1"/>
  <c r="K65" i="1"/>
  <c r="K66" i="1"/>
  <c r="K67" i="1"/>
  <c r="K68" i="1"/>
  <c r="K69" i="1"/>
  <c r="K70" i="1"/>
  <c r="K71" i="1"/>
  <c r="K72" i="1"/>
  <c r="K73" i="1"/>
  <c r="K74" i="1"/>
  <c r="K63" i="1"/>
  <c r="K62" i="1"/>
  <c r="K61" i="1"/>
  <c r="K60" i="1"/>
  <c r="K59" i="1"/>
  <c r="K58" i="1"/>
  <c r="K50" i="1" l="1"/>
  <c r="K51" i="1"/>
  <c r="K52" i="1"/>
  <c r="K53" i="1"/>
  <c r="K54" i="1"/>
  <c r="K55" i="1"/>
  <c r="K56" i="1"/>
  <c r="K57" i="1"/>
  <c r="K49" i="1"/>
  <c r="K48" i="1"/>
  <c r="K47" i="1"/>
  <c r="K46" i="1"/>
  <c r="K45" i="1"/>
  <c r="K44" i="1"/>
  <c r="K43" i="1"/>
  <c r="K42" i="1"/>
  <c r="K41" i="1"/>
  <c r="K40" i="1"/>
  <c r="K39" i="1" l="1"/>
  <c r="K38" i="1"/>
  <c r="K37" i="1"/>
  <c r="K36" i="1"/>
  <c r="K35" i="1"/>
  <c r="K34" i="1"/>
  <c r="K26" i="1"/>
  <c r="K28" i="1"/>
  <c r="K29" i="1"/>
  <c r="K30" i="1"/>
  <c r="K31" i="1"/>
  <c r="K32" i="1"/>
  <c r="K33" i="1"/>
  <c r="K25" i="1"/>
  <c r="K24" i="1"/>
  <c r="K23" i="1" l="1"/>
  <c r="K22" i="1"/>
  <c r="K21" i="1"/>
  <c r="K20" i="1"/>
  <c r="K19" i="1"/>
  <c r="K18" i="1"/>
  <c r="K17" i="1"/>
  <c r="K16" i="1"/>
  <c r="K15" i="1"/>
  <c r="K14" i="1"/>
  <c r="K13" i="1"/>
  <c r="K12" i="1"/>
  <c r="K11" i="1"/>
  <c r="K3" i="1" l="1"/>
  <c r="K4" i="1"/>
  <c r="K5" i="1"/>
  <c r="K6" i="1"/>
  <c r="K7" i="1"/>
  <c r="K8" i="1"/>
  <c r="K9" i="1"/>
  <c r="K10" i="1"/>
  <c r="K2" i="1" l="1"/>
</calcChain>
</file>

<file path=xl/sharedStrings.xml><?xml version="1.0" encoding="utf-8"?>
<sst xmlns="http://schemas.openxmlformats.org/spreadsheetml/2006/main" count="7777" uniqueCount="3925">
  <si>
    <t>NO CONTRATO</t>
  </si>
  <si>
    <t>FECHA DE SUSCRIPCIÓN</t>
  </si>
  <si>
    <t>ABOGADO ENCARGADO</t>
  </si>
  <si>
    <t>CLASIFICACION TIPO DE CONTRATO (VEEDURIA)</t>
  </si>
  <si>
    <t>CLASE DE CONTRATO</t>
  </si>
  <si>
    <t>TIPO DE CONTRATO (MINUTA)</t>
  </si>
  <si>
    <t>MODALIDAD DE SELECCIÓN</t>
  </si>
  <si>
    <t>NO. DE PROCESO</t>
  </si>
  <si>
    <t>CODIGO UNSPSC</t>
  </si>
  <si>
    <t xml:space="preserve">LINK DE PUBLICACIÓN </t>
  </si>
  <si>
    <t>OBJETO</t>
  </si>
  <si>
    <t>NOMBRE O RAZON SOCIAL (CONTRATISTA)</t>
  </si>
  <si>
    <t>CESIONARIO</t>
  </si>
  <si>
    <t>VALOR ADICIONES</t>
  </si>
  <si>
    <t>VALOR INICIAL</t>
  </si>
  <si>
    <t>VALOR TOTAL</t>
  </si>
  <si>
    <t>TERMINO INICIAL (Fecha Plazo de contrato)</t>
  </si>
  <si>
    <t>FECHA DE  INICIO</t>
  </si>
  <si>
    <t>TIEMPO EJECUCION</t>
  </si>
  <si>
    <t>ESTADO</t>
  </si>
  <si>
    <t>DEPENDENCIA</t>
  </si>
  <si>
    <t>NOMBRE DEL SUPERVISOR</t>
  </si>
  <si>
    <t>CARGO</t>
  </si>
  <si>
    <t>NIT Y/O CEDULA SUPERVISOR</t>
  </si>
  <si>
    <t>IMPUTACION PRESUPUESTAL</t>
  </si>
  <si>
    <t>CATALINA</t>
  </si>
  <si>
    <t xml:space="preserve">31 31-Servicios Profesionales </t>
  </si>
  <si>
    <t>PRESTACION DE SERVICIOS PROFESIONALES</t>
  </si>
  <si>
    <t>5 5. Contratación directa</t>
  </si>
  <si>
    <t>N/A</t>
  </si>
  <si>
    <t xml:space="preserve">1 1. Natural </t>
  </si>
  <si>
    <t>26 26-Persona Natural</t>
  </si>
  <si>
    <t>-</t>
  </si>
  <si>
    <t>2 2. Meses</t>
  </si>
  <si>
    <t>SUBDIRECCION DE ASUNTOS LEGALES</t>
  </si>
  <si>
    <t>CARLOS ARTURO QUINTANA ASTRO</t>
  </si>
  <si>
    <t>SUBDIRECTOR DE ASUNTOS LEGALES</t>
  </si>
  <si>
    <t>2 2. Funcionamiento</t>
  </si>
  <si>
    <t>PROFESIONAL</t>
  </si>
  <si>
    <t>1 1. Días</t>
  </si>
  <si>
    <t>SUBDIRECCION DE SERVICIOS FUNERARIOS Y ALUMBRADO PUBLICO</t>
  </si>
  <si>
    <t>INGRID LISBETH RAMIREZ MORENO</t>
  </si>
  <si>
    <t>SUBDIRECTORA DE SERVICIOS FUNERARIOS Y ALUMBRADO PUBLICO</t>
  </si>
  <si>
    <t>1 1. Inversión</t>
  </si>
  <si>
    <t>A1</t>
  </si>
  <si>
    <t>A2</t>
  </si>
  <si>
    <t>A3</t>
  </si>
  <si>
    <t>A4</t>
  </si>
  <si>
    <t>A5</t>
  </si>
  <si>
    <t>TOTAL ADICIONES</t>
  </si>
  <si>
    <t>P1</t>
  </si>
  <si>
    <t>PLAZO</t>
  </si>
  <si>
    <t>P2</t>
  </si>
  <si>
    <t>P3</t>
  </si>
  <si>
    <t>CONTRATISTA</t>
  </si>
  <si>
    <t>SUSPENSION 1</t>
  </si>
  <si>
    <t>REINICIO</t>
  </si>
  <si>
    <t>SUSPENSION 2</t>
  </si>
  <si>
    <t>MINIMA CUANTIA</t>
  </si>
  <si>
    <t>FECHA</t>
  </si>
  <si>
    <t>NO PROCESO</t>
  </si>
  <si>
    <t>VALOR</t>
  </si>
  <si>
    <t>NO PROPONENTES</t>
  </si>
  <si>
    <t>EN PROCESO</t>
  </si>
  <si>
    <t>MABEL</t>
  </si>
  <si>
    <t>MARCELA</t>
  </si>
  <si>
    <t>SELECCIÓN ABREVIADA</t>
  </si>
  <si>
    <t>ESTEFANIA</t>
  </si>
  <si>
    <t>LICITACION PUBLICA</t>
  </si>
  <si>
    <t>CONCURSO DE MERITOS</t>
  </si>
  <si>
    <t>TIPOLOGIA ESPECIFICA 1</t>
  </si>
  <si>
    <t>MODALIDAD DE SELECCIÓN 2</t>
  </si>
  <si>
    <t>TIPO PERSONA 3</t>
  </si>
  <si>
    <t>TIPO CONFIGURACION 4</t>
  </si>
  <si>
    <t>UNIDAD PLAZO DE EJECUCIÓN 5</t>
  </si>
  <si>
    <t>TIPO DE GASTO 6</t>
  </si>
  <si>
    <t>PROCEDIMIENTO</t>
  </si>
  <si>
    <t>REGIMEN DE CONTRATACION</t>
  </si>
  <si>
    <t xml:space="preserve">TIPO DE MODIFICACION </t>
  </si>
  <si>
    <t>10 10-Contrato de Obra</t>
  </si>
  <si>
    <t>1 1. Licitación pública</t>
  </si>
  <si>
    <t>1 1-Unión Temporal</t>
  </si>
  <si>
    <t>1 1. Subasta Inversa</t>
  </si>
  <si>
    <t>1 1. Ley 80</t>
  </si>
  <si>
    <t>1 1. Cesión</t>
  </si>
  <si>
    <t xml:space="preserve">21 21-Consultoría (Interventoría) </t>
  </si>
  <si>
    <t>2 2. Selección abreviada</t>
  </si>
  <si>
    <t>2 2. Jurídica</t>
  </si>
  <si>
    <t>2 2-Consorcio</t>
  </si>
  <si>
    <t>2 2. Menor cuantía</t>
  </si>
  <si>
    <t>2 2. Privado</t>
  </si>
  <si>
    <t>2 2. Adición</t>
  </si>
  <si>
    <t xml:space="preserve">22 22-Consultoría (Gerencia de Obra) </t>
  </si>
  <si>
    <t>3 3. Concurso de méritos</t>
  </si>
  <si>
    <t>3 3-Administradora Pública Cooperativa</t>
  </si>
  <si>
    <t>3 3. Años</t>
  </si>
  <si>
    <t xml:space="preserve">3 3. Servicio de la deuda </t>
  </si>
  <si>
    <t>3 3. Concurso de mérotos abiertos</t>
  </si>
  <si>
    <t>3 3. Convenios Ley 489</t>
  </si>
  <si>
    <t>3 3. Prorroga</t>
  </si>
  <si>
    <t xml:space="preserve">23 23-Consultoría (Gerencia de Proyecto) </t>
  </si>
  <si>
    <t>4 4. Mínima cuantía</t>
  </si>
  <si>
    <t>4 4-Otras Entidades de Economía Solidaria</t>
  </si>
  <si>
    <t>4 4. Indeterminado</t>
  </si>
  <si>
    <t>4 4. Otro</t>
  </si>
  <si>
    <t>4 4. Concurso de méritos con precalificación</t>
  </si>
  <si>
    <t>4 4. CP Art. 355 privadas sin ánimo de lucro</t>
  </si>
  <si>
    <t>4 4. Adición / Prórroga</t>
  </si>
  <si>
    <t xml:space="preserve">24 24-Consultoría (Estudios y Diseños Tecnicos) </t>
  </si>
  <si>
    <t>5 5-Sociedad Anónima</t>
  </si>
  <si>
    <t>5 5. Concurso de méritos con jurados</t>
  </si>
  <si>
    <t/>
  </si>
  <si>
    <t>5 5. Anulación</t>
  </si>
  <si>
    <t xml:space="preserve">25 25-Consultoría (Estudios de Prefactibilidad y Factibilidad) </t>
  </si>
  <si>
    <t>6 6. Contratación directa por Urgencia Manifiesta</t>
  </si>
  <si>
    <t>6 6-Sociedad Ltda.</t>
  </si>
  <si>
    <t>6 6. Otro</t>
  </si>
  <si>
    <t>6 6. Renegociación por menor valor</t>
  </si>
  <si>
    <t xml:space="preserve">26 26-Consultoría (Asesoría Técnica) </t>
  </si>
  <si>
    <t>7 7. Convocatoria pública</t>
  </si>
  <si>
    <t>7 7-Sociedad Comandita Simple</t>
  </si>
  <si>
    <t>7 7. Reinversión</t>
  </si>
  <si>
    <t xml:space="preserve">29 29-Consultoría (Otros) </t>
  </si>
  <si>
    <t>9 9-Fundación sin ánimo de lucro</t>
  </si>
  <si>
    <t>30 30-Servicios de Mantenimiento y/o Reparación</t>
  </si>
  <si>
    <t>10 10-Corporación sin ánimo de lucro, Organización no Gubernamental -ONG-</t>
  </si>
  <si>
    <t>11 11-Entidad Estatal</t>
  </si>
  <si>
    <t xml:space="preserve">32 32-Servicios Artísticos </t>
  </si>
  <si>
    <t>12 12-Universidad Pública</t>
  </si>
  <si>
    <t xml:space="preserve">33 33-Servicios Apoyo a la Gestion de la Entidad (servicios administrativos) </t>
  </si>
  <si>
    <t>13 13-Universidad Privada</t>
  </si>
  <si>
    <t xml:space="preserve">34 34-Servicios Asistenciales de Salud </t>
  </si>
  <si>
    <t>14 14-Institución de Investigación Científica</t>
  </si>
  <si>
    <t xml:space="preserve">35 35-Servicios de Comunicaciones </t>
  </si>
  <si>
    <t>15 15-Organismo Multilateral</t>
  </si>
  <si>
    <t xml:space="preserve">36 36-Servicios de Edición </t>
  </si>
  <si>
    <t>16 16-Institución Aseguradora</t>
  </si>
  <si>
    <t xml:space="preserve">37 37-Servicios de Impresión </t>
  </si>
  <si>
    <t>17 17-Institución Financiera</t>
  </si>
  <si>
    <t xml:space="preserve">38 38-Servicios de Publicación </t>
  </si>
  <si>
    <t>18 18-Empresa Social del Estado - E.S.E.</t>
  </si>
  <si>
    <t xml:space="preserve">39 39-Servicios de Capacitación </t>
  </si>
  <si>
    <t>19 19-Empresa de Servicios Públicos - E.S.P.</t>
  </si>
  <si>
    <t xml:space="preserve">40 40-Servicios de Outsourcing </t>
  </si>
  <si>
    <t>20 20-Institución Prestadora de Servicios - I.P.S.</t>
  </si>
  <si>
    <t>41 41-Desarrollo de Proyectos Culturales</t>
  </si>
  <si>
    <t>21 21-Empresa Promotora de Salud - E.P.S.</t>
  </si>
  <si>
    <t xml:space="preserve">42 42-Suministro de Bienes en general </t>
  </si>
  <si>
    <t>22 22-Administradora de Régimen Subsidiado - A.R.S</t>
  </si>
  <si>
    <t xml:space="preserve">43 43-Suministro de Servicio de Vigilancia </t>
  </si>
  <si>
    <t>23 23-Empresa Unipersonal</t>
  </si>
  <si>
    <t xml:space="preserve">44 44-Suministro de Servicio de Aseo </t>
  </si>
  <si>
    <t>24 24-Otro</t>
  </si>
  <si>
    <t xml:space="preserve">45 45-Sumunistro de Alimentos </t>
  </si>
  <si>
    <t>25 25-Sociedad por Acciones Simplificadas - SAS</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</si>
  <si>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</si>
  <si>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</si>
  <si>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</si>
  <si>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</si>
  <si>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</si>
  <si>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</si>
  <si>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</si>
  <si>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</si>
  <si>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</si>
  <si>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</si>
  <si>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</si>
  <si>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</si>
  <si>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</si>
  <si>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</si>
  <si>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</si>
  <si>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</si>
  <si>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</si>
  <si>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</si>
  <si>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</si>
  <si>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</si>
  <si>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</si>
  <si>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</si>
  <si>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</si>
  <si>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</si>
  <si>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</si>
  <si>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</si>
  <si>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</si>
  <si>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</si>
  <si>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</si>
  <si>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</si>
  <si>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</si>
  <si>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</si>
  <si>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</si>
  <si>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</si>
  <si>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</si>
  <si>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</si>
  <si>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</si>
  <si>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</si>
  <si>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</si>
  <si>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</si>
  <si>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</si>
  <si>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</si>
  <si>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</si>
  <si>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</si>
  <si>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</si>
  <si>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</si>
  <si>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</si>
  <si>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</si>
  <si>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DIRECCION GENERAL</t>
  </si>
  <si>
    <t>LUZ AMANDA CAMACHO SANCHEZ</t>
  </si>
  <si>
    <t>DIRECTORA GENERAL</t>
  </si>
  <si>
    <t>MONICA ANDREA BONILLA VELASCO</t>
  </si>
  <si>
    <t>ASESOR(A)</t>
  </si>
  <si>
    <t>OFICINA ASESORA DE COMUNICACIONES Y RELACIONES INTERINSTITUCIONALES</t>
  </si>
  <si>
    <t>JULIAN CAMILO AMADO VELANDIA</t>
  </si>
  <si>
    <t>JEFE OFICINA ASESORA DE COMUNICACIONES Y RELACIONES INTERINSTITUCIONALES</t>
  </si>
  <si>
    <t>OFICINA ASESORA DE PLANEACION</t>
  </si>
  <si>
    <t>FRANCISCO JOSE AYALA SANMIGUEL</t>
  </si>
  <si>
    <t>JEFE OFICINA ASESORA DE PLANEACION</t>
  </si>
  <si>
    <t>OFICINA DE CONTROL INTERNO</t>
  </si>
  <si>
    <t>ANDRES PABON SALAMANCA</t>
  </si>
  <si>
    <t>JEFE OFICINA CONTROL INTERNO</t>
  </si>
  <si>
    <t>OFICINA DE TECNOLOGIAS DE LA INFORMACION Y LAS COMUNICACIONES</t>
  </si>
  <si>
    <t>CESAR MAURICIO BELTRAN LOPEZ</t>
  </si>
  <si>
    <t>JEFE OFICINA DE TECNOLOGIAS DE LA INFORMACION Y LAS COMUNICACIONES</t>
  </si>
  <si>
    <t>SUBDIRECCION ADMINISTRATIVA Y FINANCIERA</t>
  </si>
  <si>
    <t>RUBEN DARIO PERILLA CARDENAS</t>
  </si>
  <si>
    <t>SUBDIRECTOR DE ADMINISTRATIVA Y FINANCIERA</t>
  </si>
  <si>
    <t>PETER ZAHIT GOMEZ</t>
  </si>
  <si>
    <t>PROFESIONAL ESPECIALIZADO</t>
  </si>
  <si>
    <t>BLANCA YOMAR LOPEZ DELGADILLO</t>
  </si>
  <si>
    <t>FERNANDO MARTIN ROMERO</t>
  </si>
  <si>
    <t>PROFESIONAL UNIVERSITARIO</t>
  </si>
  <si>
    <t>WILSON ORLANDO REYES</t>
  </si>
  <si>
    <t>ALMACENISTA GENERAL</t>
  </si>
  <si>
    <t>SANDRA RUIZ MEDELIN</t>
  </si>
  <si>
    <t>SUBDIRECCION DE APROVECHAMIENTO</t>
  </si>
  <si>
    <t>ALVARO RAUL PARRA ERAZO</t>
  </si>
  <si>
    <t>SUBDIRECTOR DE APROVECHAMIENTO</t>
  </si>
  <si>
    <t>SUBDIRECCION DE DISPOSICION FINAL</t>
  </si>
  <si>
    <t>FREDY FERLEY ALDANA ARIAS</t>
  </si>
  <si>
    <t>SUBDIRECTOR(A)</t>
  </si>
  <si>
    <t>SUBDIRECCION DE RECOLECCION, BARRIDO Y LIMPIEZA</t>
  </si>
  <si>
    <t>HERMES HUMBERTO FORERO</t>
  </si>
  <si>
    <t>SUBDIRECTOR DE RBL</t>
  </si>
  <si>
    <t>OBRA PÚBLICA</t>
  </si>
  <si>
    <t>CONSULTORÍA</t>
  </si>
  <si>
    <t>INTERVENTORÍA</t>
  </si>
  <si>
    <t>CONTRATOS DE PRESTACIÓN DE SERVICIOS</t>
  </si>
  <si>
    <t>CONTRATOS DE PRESTACIÓN DE SERVICIOS PROFESIONALES Y DE APOYO A LA GESTIÓN</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</si>
  <si>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</si>
  <si>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</si>
  <si>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</si>
  <si>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</si>
  <si>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</si>
  <si>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</si>
  <si>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</si>
  <si>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</si>
  <si>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</si>
  <si>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</si>
  <si>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</si>
  <si>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</si>
  <si>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</si>
  <si>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</si>
  <si>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UAESP-001-2023</t>
  </si>
  <si>
    <t>UAESP-002-2023</t>
  </si>
  <si>
    <t>UAESP-003-2023</t>
  </si>
  <si>
    <t>UAESP-004-2023</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</si>
  <si>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</si>
  <si>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</si>
  <si>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</si>
  <si>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</si>
  <si>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</si>
  <si>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</si>
  <si>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10 MESES 18 DIAS</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</si>
  <si>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</si>
  <si>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</si>
  <si>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10 MESES 15 DIAS</t>
  </si>
  <si>
    <t>UAESP-005-2023</t>
  </si>
  <si>
    <t>CARLOS</t>
  </si>
  <si>
    <t>UAESP-006-2023</t>
  </si>
  <si>
    <t>UAESP-007-2023</t>
  </si>
  <si>
    <t>UAESP-008-2023</t>
  </si>
  <si>
    <t>UAESP-009-2023</t>
  </si>
  <si>
    <t>UAESP-010-2023</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</si>
  <si>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</si>
  <si>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</si>
  <si>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FLOR NIDIA RIVEROS MARTHA</t>
  </si>
  <si>
    <t>JEIMY LIZETH ALFONSO RIVERA</t>
  </si>
  <si>
    <t>YEISON ARNULFO GARCIA QUIJANO</t>
  </si>
  <si>
    <t>JUAN DIEGO LOZANO LOPEZ</t>
  </si>
  <si>
    <t>PAULA ANDREA SANCHEZ GARCIA</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</si>
  <si>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</si>
  <si>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</si>
  <si>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</si>
  <si>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</si>
  <si>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</si>
  <si>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</si>
  <si>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</si>
  <si>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</si>
  <si>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</si>
  <si>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</si>
  <si>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</si>
  <si>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</si>
  <si>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</si>
  <si>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</si>
  <si>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</si>
  <si>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UAESP-027-2023</t>
  </si>
  <si>
    <t>UAESP-028-2023</t>
  </si>
  <si>
    <t>UAESP-029-2023</t>
  </si>
  <si>
    <t>CARLOS ALBERTO MORALES LUIS</t>
  </si>
  <si>
    <t>UAESP-030-2023</t>
  </si>
  <si>
    <t>DIEGO ALEJANDRO MORENO PEREZ</t>
  </si>
  <si>
    <t>OSWALDO ALFONSO ARIAS RODRIGUEZ</t>
  </si>
  <si>
    <t>UAESP-031-2023</t>
  </si>
  <si>
    <t>UAESP-032-2023</t>
  </si>
  <si>
    <t>UAESP-033-2023</t>
  </si>
  <si>
    <t>SSF-009 Prestar los servicios profesionales desde el ámbito jurídico para apoyar los procesos legales y contractuales de la subdirección de servicios funerarios y alumbrado público.</t>
  </si>
  <si>
    <t>SSF-023 Prestar los servicios profesionales en la Subdirección de Servicios Funerarios y Alumbrado Público en el ámbito de la ingeniería mecánica, en lo relacionado a la operación de los hornos crematorios en los Cementerios propiedad del Distrito Capital.</t>
  </si>
  <si>
    <t>SSF-026 Prestar los servicios profesionales especializados a la Subdirección de Servicios Funerarios y Alumbrado Público en el componente sanitario, relacionados con la prestación de los servicios funerarios en los Cementerios de propiedad del Distrito.</t>
  </si>
  <si>
    <t>SSF-018 Prestar los servicios profesionales a la Subdirección de Servicios Funerarios y Alumbrado Público en el ámbito contable en lo relacionado con la prestación de los serviciosfunerarios</t>
  </si>
  <si>
    <t>SAF-004 Prestar servicios profesionales para apoyar a la Subdirección Administrativa y Financiera en la ejecución de los programas del Sistema de Seguridad y Salud en el Trabajo en el ámbito del riesgo psicosocial en el personal de la UAESP.</t>
  </si>
  <si>
    <t>UAESP-034-2023</t>
  </si>
  <si>
    <t>UAESP-035-2023</t>
  </si>
  <si>
    <t>UAESP-036-2023</t>
  </si>
  <si>
    <t>UAESP-037-2023</t>
  </si>
  <si>
    <t>UAESP-038-2023</t>
  </si>
  <si>
    <t>UAESP-039-2023</t>
  </si>
  <si>
    <t>UAESP-040-2023</t>
  </si>
  <si>
    <t>UAESP-041-2023</t>
  </si>
  <si>
    <t>UAESP-042-2023</t>
  </si>
  <si>
    <t>SDF-067 Prestar servicios profesionales en el área de la administración en temas de planeación, gestión presupuestal y seguimiento a la inversión en la Subdirección de Disposición Final - UAESP.</t>
  </si>
  <si>
    <t>SDF-069 Prestar servicios profesionales en el área administrativa asociadas a la gestión financiera y temas presupuestales a cargo de la Subdirección de Disposición Final-UAESP</t>
  </si>
  <si>
    <t>SDF-046 Prestar servicios profesionales desde el componente de ingeniería industrial para apoyar en la gestión de residuos sólidos, tratamiento, recuperación y manejo de materiales a cargo de la Subdirección de Disposición Final.</t>
  </si>
  <si>
    <t>UAESP-043-2023</t>
  </si>
  <si>
    <t>SDF-050 Prestar servicios profesionales en Geología para el seguimiento y control de procesos asociados a la gestión de residuos del Parque de Innovación Doña Juana-PIDJ a cargo de la Subdirección de Disposición final - UAESP.</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</si>
  <si>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</si>
  <si>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</si>
  <si>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SSF-032 Prestar los servicios profesionales a la Subdirección de Servicios Funerarios y Alumbrado Público, para brindar apoyo en las actividades relacionadas con los aspectos operativos y reglamentario inherentes a la prestación del servicio funerario.</t>
  </si>
  <si>
    <t>SAP-022 Prestar los servicios profesionales en el ámbito jurídico, para el desarrollo de actividades tendientes a la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</si>
  <si>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</si>
  <si>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SAP-004 Prestar los servicios profesionales desde el componente social, en el relacionamiento interinstitucional y comunitario que garantice escenarios de participación y la correcta prestación del servicio de alumbrado público</t>
  </si>
  <si>
    <t>SDF-066 Prestar servicios profesionales desde el área financiera apoyando la gestión de los componentes económicos, presupuestales y administrativos de la Subdirección de Disposición Final-UAESP</t>
  </si>
  <si>
    <t>SDF-068 Prestar servicios profesionales en el área de la ingeniería para apoyar actividades asociadas a los temas de gestión ambiental y administrativos que requiera la Subdirección de Disposición Final-UAESP</t>
  </si>
  <si>
    <t>SDF-065 Prestar servicios profesionales en temas financieros, tarifarios, regulatorios y administrativos en la Subdirección de Disposición Final-UAESP conforme a su competencia</t>
  </si>
  <si>
    <t>SAF-063 Prestar los servicios de apoyo a la gestión apoyando en las tareas de carácter administrativo desarrolladas en la Subdirección Administrativa y Financiera, para garantizar la aplicación correcta de los procedimientos técnicos operativos.</t>
  </si>
  <si>
    <t>SAF-021 Prestar servicios de apoyo a la gestión de la Subdirección Administrativa y Financiera desarrollando actividades operativas y logísticas, que contribuyan a la gestión administrativa de la Unidad</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</si>
  <si>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</si>
  <si>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</si>
  <si>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SAF-060 Prestar los servicios de apoyo a la gestión apoyando en las tareas de carácter administrativo desarrolladas en la Subdirección Administrativa y Financiera, para garantizar la aplicación correcta de los procedimientos técnicos operativos.</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</si>
  <si>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</si>
  <si>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SAP-017 Prestar servicios profesionales desde el ámbito de la ingeniería eléctrica y/o electricista para el desarrollo de las actividades relacionadas con la prestación del servicio de alumbrado público en Bogotá.</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</si>
  <si>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</si>
  <si>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</si>
  <si>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UAESP-044-2023</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</si>
  <si>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</si>
  <si>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UAESP-045-2023</t>
  </si>
  <si>
    <t>JHON JAIRO VERA BUITRAGO</t>
  </si>
  <si>
    <t>JAIRO ALEXANDER GRANADOS OLARTE</t>
  </si>
  <si>
    <t>UAESP-046-2023</t>
  </si>
  <si>
    <t>UAESP-047-2023</t>
  </si>
  <si>
    <t>UAESP-048-2023</t>
  </si>
  <si>
    <t>UAESP-049-2023</t>
  </si>
  <si>
    <t>UAESP-050-2023</t>
  </si>
  <si>
    <t>UAESP-051-2023</t>
  </si>
  <si>
    <t>DAVID ALBERTO REYES DURANGO</t>
  </si>
  <si>
    <t>UAESP-052-2023</t>
  </si>
  <si>
    <t>ANDRES FERNANDO RAMIREZ GONZALEZ</t>
  </si>
  <si>
    <t>UAESP-053-2023</t>
  </si>
  <si>
    <t>UAESP-054-2023</t>
  </si>
  <si>
    <t>UAESP-055-2023</t>
  </si>
  <si>
    <t>ANDRES GERARDO CASTAÑEDA CAMARGO</t>
  </si>
  <si>
    <t>CARLOS GEOVANNY BORDA PEREZ</t>
  </si>
  <si>
    <t>LAURA MARCELA NIÑO MORENO</t>
  </si>
  <si>
    <t>PABLO JAVIER GUZMAN VARGAS</t>
  </si>
  <si>
    <t>ANA LORENA ORTIZ MEJIA</t>
  </si>
  <si>
    <t>PAOLA ANDREA MAESTRE VENEGAS</t>
  </si>
  <si>
    <t>JORGE ALEJANDRO LEON RODRIGUEZ</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</si>
  <si>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</si>
  <si>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</si>
  <si>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</si>
  <si>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</si>
  <si>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</si>
  <si>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</si>
  <si>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</si>
  <si>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</si>
  <si>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</si>
  <si>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</si>
  <si>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</si>
  <si>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JHONATHANN EDUARDO SOTELO ORDOÑEZ</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</si>
  <si>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</si>
  <si>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FELIPE ARIAS RODRIGUEZ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</si>
  <si>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</si>
  <si>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</si>
  <si>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SDF-056 Prestar servicios profesionales en el seguimiento, control y operación de plantas y unidades que conforman los sistemas de tratamiento de lixiviados en el Parque de Innovación Doña Juana-PIDJ a cargo de la Subdirección de Disposición final - UAESP.</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</si>
  <si>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</si>
  <si>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SAP-012 Prestar los servicios profesionales desde el ámbito de la ingeniería, orientados al desarrollo de gestiones y actividades técnicas, de seguimiento a la prestación del servicio de Alumbrado Público.</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</si>
  <si>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</si>
  <si>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</si>
  <si>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</si>
  <si>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SAF-066 Prestar los servicios de apoyo a la gestión apoyando en las tareas de carácter administrativo desarrolladas en la Subdirección Administrativa y Financiera, para garantizar la aplicación correcta de los procedimientos técnicos operativos.</t>
  </si>
  <si>
    <t>SAF-071 Prestar los servicios de apoyo a la gestión apoyando en las tareas de carácter administrativo desarrolladas en la Subdirección Administrativa y Financiera, para garantizar la aplicación correcta de los procedimientos técnicos operativos.</t>
  </si>
  <si>
    <t>SAF-034 Prestar servicios profesionales a la Subdirección Administrativa y financiera en la ejecución de actividades relacionadas con la gestión financiera y contable de la UAESP.</t>
  </si>
  <si>
    <t>SAF-036 Prestar servicios profesionales para apoyar a la Subdirección Administrativa y Financiera, a través del registro de las operaciones presupuestales en aplicativos, así como en la organización de los documentos físicos y digitales producidos en la misma.</t>
  </si>
  <si>
    <t>SAF-022 Prestar servicios de apoyo a la gestión de la Subdirección Administrativa y Financiera desarrollando actividades operativas y logísticas, que contribuyan a la gestión administrativa de la Unidad</t>
  </si>
  <si>
    <t>SAF-025 Prestar servicios de apoyo a la gestión de la Subdirección Administrativa y Financiera de la UAESP, desarrollando actividades operativas y logísticas, que contribuyan a la gestión administrativa de la Unidad.</t>
  </si>
  <si>
    <t>UAESP-056-2023</t>
  </si>
  <si>
    <t>UAESP-057-2023</t>
  </si>
  <si>
    <t>GISELLA PELAEZ</t>
  </si>
  <si>
    <t>UAESP-058-2023</t>
  </si>
  <si>
    <t>LUISA MARGARITA ESCOBAR CASTRO</t>
  </si>
  <si>
    <t>UAESP-059-2023</t>
  </si>
  <si>
    <t>UAESP-060-2023</t>
  </si>
  <si>
    <t>UAESP-061-2023</t>
  </si>
  <si>
    <t>UAESP-062-2023</t>
  </si>
  <si>
    <t>UAESP-063-2023</t>
  </si>
  <si>
    <t>SERGIO GEOVANNY GRANDAS MEDINA</t>
  </si>
  <si>
    <t>UAESP-064-2023</t>
  </si>
  <si>
    <t>ELIZABETH PUERTO PATIÑO</t>
  </si>
  <si>
    <t>HUGO ALEJANDRO LOPEZ LOPEZ</t>
  </si>
  <si>
    <t>MARIO ALEJANDRO MARTINEZ RODRIGUEZ</t>
  </si>
  <si>
    <t>JENIFFER TATIANA PEREZ MORENO</t>
  </si>
  <si>
    <t>ANGELICA MARIA SANDOVAL MALDONADO</t>
  </si>
  <si>
    <t>5 MESES</t>
  </si>
  <si>
    <t>APOYO A LA GESTION</t>
  </si>
  <si>
    <t>JUAN CARLOS QUINTERO HERNANDEZ</t>
  </si>
  <si>
    <t> ANGIE MILEIDY RAMIREZ CALDERON</t>
  </si>
  <si>
    <t>9 MESES 4 DIAS</t>
  </si>
  <si>
    <t>LEYDER ANDERSON RODRIGUEZ DAVILA</t>
  </si>
  <si>
    <t>8 MESES 18 DIAS</t>
  </si>
  <si>
    <t>CRISTIAN CAMILO NARVAEZ MARROQUIN</t>
  </si>
  <si>
    <t>WILSON MARINO LOPEZ RODRIGUEZ</t>
  </si>
  <si>
    <t>8 MESES 16 DIAS</t>
  </si>
  <si>
    <t>CARLOS HERNAN MARTINEZ MARTINEZ</t>
  </si>
  <si>
    <t>CAMILO</t>
  </si>
  <si>
    <t>UAESP-065-2023</t>
  </si>
  <si>
    <t>UAESP-066-2023</t>
  </si>
  <si>
    <t>UAESP-067-2023</t>
  </si>
  <si>
    <t>UAESP-068-2023</t>
  </si>
  <si>
    <t>UAESP-069-2023</t>
  </si>
  <si>
    <t>UAESP-070-2023</t>
  </si>
  <si>
    <t>UAESP-071-2023</t>
  </si>
  <si>
    <t>UAESP-072-2023</t>
  </si>
  <si>
    <t>UAESP-073-2023</t>
  </si>
  <si>
    <t>UAESP-074-2023</t>
  </si>
  <si>
    <t>LAURA LUCIA JIMENEZ ROA</t>
  </si>
  <si>
    <t>LAURA</t>
  </si>
  <si>
    <t>UAESP-075-2023</t>
  </si>
  <si>
    <t>LILIANA CASTILLO GUERRERO</t>
  </si>
  <si>
    <t>MIGUEL ANGEL BUENO OCAMPO</t>
  </si>
  <si>
    <t>JORGE LUIS BASTIDAS CRESPO</t>
  </si>
  <si>
    <t>GISELA AMINTA ARIAS SALAZAR</t>
  </si>
  <si>
    <t>9 MESES 25 DIAS</t>
  </si>
  <si>
    <t>TANIA CAROLINA MARTINEZ MARTINEZ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</si>
  <si>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</si>
  <si>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SAF-061 Prestar los servicios de apoyo a la gestión apoyando en las tareas de carácter administrativo desarrolladas en la Subdirección Administrativa y Financiera, para garantizar la aplicación correcta de los procedimientos técnicos operativos.</t>
  </si>
  <si>
    <t>SAF-068 Prestar los servicios de apoyo a la gestión apoyando en las tareas de carácter administrativo desarrolladas en la Subdirección Administrativa y Financiera, para garantizar la aplicación correcta de los procedimientos técnicos operativos.</t>
  </si>
  <si>
    <t>SAF-064 Prestar los servicios de apoyo a la gestión apoyando en las tareas de carácter administrativo desarrolladas en la Subdirección Administrativa y Financiera, para garantizar la aplicación correcta de los procedimientos técnicos operativos.</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</si>
  <si>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</si>
  <si>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</si>
  <si>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</si>
  <si>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</si>
  <si>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OACRI-016 Prestar servicios profesionales para la generación de contenidos y campañas informativas y de divulgación para la ciudadanía sobre la gestión misional de la Unidad Administrativa Especial de Servicio Públicos.</t>
  </si>
  <si>
    <t>CHRISTIAM MODESTO DIAZ GONZALEZ</t>
  </si>
  <si>
    <t>KELLY JOHANNA AVILA RAVELO</t>
  </si>
  <si>
    <t>DIANA JULIETH CORREDOR AVELLANEDA</t>
  </si>
  <si>
    <t>UAESP-076-2023</t>
  </si>
  <si>
    <t>MARIA CLARA DEL PILAR MOJICA</t>
  </si>
  <si>
    <t>UAESP-077-2023</t>
  </si>
  <si>
    <t>UAESP-078-2023</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</si>
  <si>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</si>
  <si>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RBL-022 Prestar los servicios profesionales a la Subdirección de Recolección, Barrido y Limpieza de la Unidad Administrativa Especial de Servicios Públicos en aspectos presupuestales, de planeación y gestión de orden administrativo, presupuestal y financiero.</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</si>
  <si>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</si>
  <si>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UAESP-079-2023</t>
  </si>
  <si>
    <t>UAESP-080-2023</t>
  </si>
  <si>
    <t>UAESP-081-2023</t>
  </si>
  <si>
    <t>UAESP-082-2023</t>
  </si>
  <si>
    <t>GILMA MARIA ORJUELA RODRIGUEZ</t>
  </si>
  <si>
    <t>UAESP-083-2023</t>
  </si>
  <si>
    <t>ANDRES JULIAN ARIZA CASTELLANOS</t>
  </si>
  <si>
    <t>UAESP-084-2023</t>
  </si>
  <si>
    <t>ELVIS DAVILA</t>
  </si>
  <si>
    <t>CARLOS ANDRES ACERO BELTRAN</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</si>
  <si>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</si>
  <si>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</si>
  <si>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</si>
  <si>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OSCAR MAURICIO CONTRERAS GUERRERO</t>
  </si>
  <si>
    <t>FABIAN ANDRES LOZANO AGUILAR</t>
  </si>
  <si>
    <t>LINA PAOLA GARZON MARIN</t>
  </si>
  <si>
    <t>MARIBEL CASTELLANOS OVIEDO</t>
  </si>
  <si>
    <t>CARLOS ESTEBAN CAPADOR SERENY</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</si>
  <si>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</si>
  <si>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</si>
  <si>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</si>
  <si>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</si>
  <si>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</si>
  <si>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</si>
  <si>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11 MESES 2 DIAS</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</si>
  <si>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</si>
  <si>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</si>
  <si>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</si>
  <si>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</si>
  <si>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</si>
  <si>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MARIBEL PATACON PEDRAZA</t>
  </si>
  <si>
    <t>SAF-026 Prestar servicios de apoyo a la gestión de la Subdirección Administrativa y Financiera de la UAESP, desarrollando actividades operativas y logísticas, que contribuyan a la gestión administrativa de la Unidad.</t>
  </si>
  <si>
    <t>9 MESES 15 DIAS</t>
  </si>
  <si>
    <t>SSF-012 Prestar los servicios profesionales a la Subdirección de Servicios Funerarios y Alumbrado Público, desde el ámbito jurídico y administrativo en lo relacionado con la prestación del serviciofunerario.</t>
  </si>
  <si>
    <t>SAP-021 Prestar los servicios profesionales especializados, desde el ámbito jurídico en lo relacionado con la prestación del servicio de alumbrado público de Bogotá.</t>
  </si>
  <si>
    <t>PAOLA MARGARITA RUIZ MANOTAS</t>
  </si>
  <si>
    <t>UAESP-085-2023</t>
  </si>
  <si>
    <t>UAESP-086-2023</t>
  </si>
  <si>
    <t>UAESP-087-2023</t>
  </si>
  <si>
    <t>UAESP-088-2023</t>
  </si>
  <si>
    <t>UAESP-089-2023</t>
  </si>
  <si>
    <t>UAESP-090-2023</t>
  </si>
  <si>
    <t>LADY DIANA PARRA GARCIA</t>
  </si>
  <si>
    <t>UAESP-091-2023</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</si>
  <si>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</si>
  <si>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UAESP-092-2023</t>
  </si>
  <si>
    <t>UAESP-093-2023</t>
  </si>
  <si>
    <t>UAESP-094-2023</t>
  </si>
  <si>
    <t>UAESP-095-2023</t>
  </si>
  <si>
    <t>UAESP-096-2023</t>
  </si>
  <si>
    <t>UAESP-097-2023</t>
  </si>
  <si>
    <t>UAESP-098-2023</t>
  </si>
  <si>
    <t>UAESP-099-2023</t>
  </si>
  <si>
    <t>UAESP-100-2023</t>
  </si>
  <si>
    <t>UAESP-101-2023</t>
  </si>
  <si>
    <t>RBL-007 Prestar los servicios profesionales a la Subdirección de Recolección, Barrido y Limpieza en aspectos técnicos, regulatorios y operativos inherentes al seguimiento de la prestación del servicio público de aseo en el Distrito Capital.</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</si>
  <si>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</si>
  <si>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</si>
  <si>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</si>
  <si>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</si>
  <si>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</si>
  <si>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SSF-019 Prestar los servicios profesionales desde el ámbito financiero y estadístico al área de servicios funerarios</t>
  </si>
  <si>
    <t>SAP-015 Prestar servicios profesionales desde el ámbito de la ingeniería eléctrica y/o electricista para el desarrollo de las actividades relacionadas con la prestación del servicio de alumbrado público en Bogotá.</t>
  </si>
  <si>
    <t>SAF-007 Prestar los servicios profesionales en la Subdirección Administrativa y Financiera, para la Administración, actualizacion y ejecución de las actividades del Sistema de Gestión de Seguridad y Salud en el Trabajo - SGSST de la Unidad.</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</si>
  <si>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</si>
  <si>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</si>
  <si>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</si>
  <si>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SAP-014 Prestar servicios profesionales desde el ámbito de la ingeniería eléctrica y/o electricista para el desarrollo de las actividades relacionadas con la prestación del servicio de alumbrado público en Bogotá.</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</si>
  <si>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</si>
  <si>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</si>
  <si>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</si>
  <si>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OAP-010 Prestar servicios profesionales requeridos en la Oficina Asesora de Planeación en las actividades de formulación, seguimiento y mantenimiento del componente ambiental del Modelo Integrado de Planeación y Gestión - MIPG.</t>
  </si>
  <si>
    <t>UAESP-102-2023</t>
  </si>
  <si>
    <t>11 MESES 9 DIAS</t>
  </si>
  <si>
    <t>SANDRA TATIANA CHAVES BARRERA</t>
  </si>
  <si>
    <t>ANDRES EDUARDO MANJARRES SALAS</t>
  </si>
  <si>
    <t>LUISA FERNANDA MORALES SIERRA</t>
  </si>
  <si>
    <t>DAVID SANTIAGO GAITAN MOYA</t>
  </si>
  <si>
    <t>KELLY MARCELA TORRES RISCANEVO</t>
  </si>
  <si>
    <t>UAESP-103-2023</t>
  </si>
  <si>
    <t>UAESP-104-2023</t>
  </si>
  <si>
    <t>UAESP-105-2023</t>
  </si>
  <si>
    <t>UAESP-106-2023</t>
  </si>
  <si>
    <t>UAESP-107-2023</t>
  </si>
  <si>
    <t>OACRI-004 Prestar servicios profesionales a la Oficina de Comunicaciones, en el seguimiento y control de los flujos de información, la elaboración de matrices e indicadores de gestión requeridas por los entes de control internos y externos.</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</si>
  <si>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</si>
  <si>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</si>
  <si>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</si>
  <si>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</si>
  <si>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TIC-022 Prestar servicios profesionales en el desarrollo para la creación y soporte técnico de los productos digitales de la Unidad Administrativa Especial de Servicios Públicos</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</si>
  <si>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</si>
  <si>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TIC 014 - Prestar servicios profesionales de soporte técnico, desarrollo e implementación de nuevas funcionalidades y ajustes en el sistema de información SICAPITAL en los modulos de Tesorería, Predis y Limay</t>
  </si>
  <si>
    <t>TIC-015 - Prestar servicios profesionales de soporte técnico, desarrollo e implementación de nuevas funcionalidades y ajustes en el sistema de información SICAPITAL en los modulos PERNO, SAE, SAI y Terceros</t>
  </si>
  <si>
    <t>SAP-002 Prestar los servicios profesionales a la SSFAP desde el componente social, como interlocutor entre el operador, interventoría, UAESP y comunidad para garantizar la correcta prestación del servicio de alumbrado público.</t>
  </si>
  <si>
    <t>UAESP-108-2023</t>
  </si>
  <si>
    <t>UAESP-109-2023</t>
  </si>
  <si>
    <t>UAESP-110-2023</t>
  </si>
  <si>
    <t>GUSTAVO ANDRES LOBO GARRIDO</t>
  </si>
  <si>
    <t>JOSE LUIS DIAZ FONTALVO</t>
  </si>
  <si>
    <t>JOSE GREGORIO DE JESUS MOJICA PACHECO</t>
  </si>
  <si>
    <t>UAESP-111-2023</t>
  </si>
  <si>
    <t>UAESP-112-2023</t>
  </si>
  <si>
    <t>UAESP-113-2023</t>
  </si>
  <si>
    <t>ANGELICA CASTAÑEDA CASTELLANOS</t>
  </si>
  <si>
    <t>UAESP-114-2023</t>
  </si>
  <si>
    <t>MARYURIS EMILIA MOJICA CARVAJAL</t>
  </si>
  <si>
    <t>8 MESES 26 DIAS</t>
  </si>
  <si>
    <t>LEYDI YURLEY CORREA SOLARTE</t>
  </si>
  <si>
    <t>JULIO CESAR CABRERA SABOGAL</t>
  </si>
  <si>
    <t>GINETH POLA CUBIDES VILLARRAGA</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</si>
  <si>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</si>
  <si>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</si>
  <si>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</si>
  <si>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GERMAN NAVARRO ACEVEDO</t>
  </si>
  <si>
    <t>OACRI-002 Prestar servicios profesionales para realizar la producción y post producción de los contenidos audiovisuales y fotográficos, así como la gestión y organización del archivo audiovisual de la oficina de comunicaciones de la UAESP.</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</si>
  <si>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</si>
  <si>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ANDREA TATIANA PINO RODRIGUEZ</t>
  </si>
  <si>
    <t>MARIA FERNANDA JARAMILLO TRUJILLO</t>
  </si>
  <si>
    <t>YAJAIRA ESTPHEFANE TARAZONA NIETO</t>
  </si>
  <si>
    <t>UAESP-115-2023</t>
  </si>
  <si>
    <t>OLGA YAMILE BONILLA GONZALEZ</t>
  </si>
  <si>
    <t>SARA GABRIELA ORTEGA BELTRAN</t>
  </si>
  <si>
    <t>ZULMA LORENA AVILA LOPEZ</t>
  </si>
  <si>
    <t>SANTIAGO GONZALEZ ECHEVERRY</t>
  </si>
  <si>
    <t>EMILIO CARDONA MAGNE</t>
  </si>
  <si>
    <t>NEIMAR ARLEY CASTAÑO PELAEZ</t>
  </si>
  <si>
    <t>YHEISON JAVIER GAMBA RONCANCIO</t>
  </si>
  <si>
    <t>FIDEL LEONARDO CHAVEZ  CARVAJAL</t>
  </si>
  <si>
    <t>SERGIO ALFONSO RODRIGUEZ GUERRERO</t>
  </si>
  <si>
    <t>JOHN KENNEDY LEON CASTIBLANCO</t>
  </si>
  <si>
    <t>FABIAN ALBERTO RODRIGUEZ HURTADO</t>
  </si>
  <si>
    <t>ANDREA CAROLINA GARZÓN MANRIQUE</t>
  </si>
  <si>
    <t>UAESP-116-2023</t>
  </si>
  <si>
    <t>UAESP-117-2023</t>
  </si>
  <si>
    <t>UAESP-118-2023</t>
  </si>
  <si>
    <t>UAESP-119-2023</t>
  </si>
  <si>
    <t>UAESP-120-2023</t>
  </si>
  <si>
    <t>UAESP-121-2023</t>
  </si>
  <si>
    <t>UAESP-122-2023</t>
  </si>
  <si>
    <t>UAESP-123-2023</t>
  </si>
  <si>
    <t>UAESP-124-2023</t>
  </si>
  <si>
    <t>UAESP-125-2023</t>
  </si>
  <si>
    <t>UAESP-126-2023</t>
  </si>
  <si>
    <t>UAESP-127-2023</t>
  </si>
  <si>
    <t>SAHIDA NATALIA BERNAL</t>
  </si>
  <si>
    <t>UAESP-128-2023</t>
  </si>
  <si>
    <t>UAESP-129-2023</t>
  </si>
  <si>
    <t>KAREN ISABEL MURCIA MATALLANA</t>
  </si>
  <si>
    <t>UAESP-130-2023</t>
  </si>
  <si>
    <t>UAESP-131-2023</t>
  </si>
  <si>
    <t>UAESP-132-2023</t>
  </si>
  <si>
    <t>UAESP-133-2023</t>
  </si>
  <si>
    <t>UAESP-134-2023</t>
  </si>
  <si>
    <t>WILSON HERRER LARA</t>
  </si>
  <si>
    <t>UAESP-135-2023</t>
  </si>
  <si>
    <t>MARYLIN VARGAS VARGAS</t>
  </si>
  <si>
    <t>UAESP-136-2023</t>
  </si>
  <si>
    <t>UAESP-137-2023</t>
  </si>
  <si>
    <t>WILLIAM SANTANA SILVA</t>
  </si>
  <si>
    <t>UAESP-138-2023</t>
  </si>
  <si>
    <t>UAESP-139-2023</t>
  </si>
  <si>
    <t>UAESP-140-2023</t>
  </si>
  <si>
    <t>UAESP-141-2023</t>
  </si>
  <si>
    <t>UAESP-142-2023</t>
  </si>
  <si>
    <t>UAESP-026-2023</t>
  </si>
  <si>
    <t>SAF-039 Prestar servicios profesionales apoyando a la subdirección administrativa y financiera desde el punto de vista jurídico, con el fin de fortalecer la gestión institucional</t>
  </si>
  <si>
    <t>SAF-041 Prestar servicios profesionales apoyando a la subdirección administrativa y financiera desde el punto de vista jurídico, con el fin de fortalecer la gestión institucional</t>
  </si>
  <si>
    <t>SSF-027 -Prestar los servicios profesionales a la Subdirección de servicios funerarios y alumbrado, en el componente técnico y operativo asociado a la prestación del servicio funerario.</t>
  </si>
  <si>
    <t>SAP-027 Prestar los servicios de apoyo en el trámite de finalización de ORFEOS del área de alumbrado público.</t>
  </si>
  <si>
    <t>NO SE EJECUTO</t>
  </si>
  <si>
    <t>ERIKA MELISSA RENDON MELENDEZ</t>
  </si>
  <si>
    <t>UAESP-143-2023</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</si>
  <si>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</si>
  <si>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</si>
  <si>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</si>
  <si>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</si>
  <si>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</si>
  <si>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</si>
  <si>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</si>
  <si>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</si>
  <si>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</si>
  <si>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</si>
  <si>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</si>
  <si>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</si>
  <si>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</si>
  <si>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</si>
  <si>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</si>
  <si>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</si>
  <si>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</si>
  <si>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</si>
  <si>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</si>
  <si>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</si>
  <si>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</si>
  <si>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</si>
  <si>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</si>
  <si>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</si>
  <si>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</si>
  <si>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</si>
  <si>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</si>
  <si>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</si>
  <si>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</si>
  <si>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</si>
  <si>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</si>
  <si>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</si>
  <si>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</si>
  <si>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</si>
  <si>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</si>
  <si>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</si>
  <si>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</si>
  <si>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</si>
  <si>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</si>
  <si>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</si>
  <si>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</si>
  <si>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</si>
  <si>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</si>
  <si>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</si>
  <si>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</si>
  <si>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</si>
  <si>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</si>
  <si>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</si>
  <si>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</si>
  <si>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</si>
  <si>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</si>
  <si>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</si>
  <si>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</si>
  <si>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</si>
  <si>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</si>
  <si>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</si>
  <si>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</si>
  <si>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</si>
  <si>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</si>
  <si>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</si>
  <si>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</si>
  <si>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</si>
  <si>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</si>
  <si>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</si>
  <si>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</si>
  <si>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</si>
  <si>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</si>
  <si>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</si>
  <si>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</si>
  <si>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</si>
  <si>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</si>
  <si>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</si>
  <si>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</si>
  <si>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</si>
  <si>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</si>
  <si>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</si>
  <si>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</si>
  <si>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</si>
  <si>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</si>
  <si>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</si>
  <si>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</si>
  <si>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</si>
  <si>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</si>
  <si>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</si>
  <si>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</si>
  <si>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</si>
  <si>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</si>
  <si>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</si>
  <si>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</si>
  <si>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</si>
  <si>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</si>
  <si>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</si>
  <si>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</si>
  <si>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</si>
  <si>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</si>
  <si>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</si>
  <si>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</si>
  <si>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</si>
  <si>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</si>
  <si>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</si>
  <si>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</si>
  <si>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</si>
  <si>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</si>
  <si>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</si>
  <si>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</si>
  <si>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</si>
  <si>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</si>
  <si>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</si>
  <si>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https://community.secop.gov.co/Public/Tendering/OpportunityDetail/Index?noticeUID=CO1.NTC.3917679&amp;isFromPublicArea=True&amp;isModal=true&amp;asPopupView=true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</si>
  <si>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</si>
  <si>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</si>
  <si>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</si>
  <si>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</si>
  <si>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</si>
  <si>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</si>
  <si>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</si>
  <si>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https://community.secop.gov.co/Public/Tendering/OpportunityDetail/Index?noticeUID=CO1.NTC.3826130&amp;isFromPublicArea=True&amp;isModal=true&amp;asPopupView=true</t>
  </si>
  <si>
    <t>O21202020080282199</t>
  </si>
  <si>
    <t>O23011602380000007569</t>
  </si>
  <si>
    <t>O23011602370000007644</t>
  </si>
  <si>
    <t>O23011605560000007628</t>
  </si>
  <si>
    <t>O23011603450000007652</t>
  </si>
  <si>
    <t>UAESP-144-2023</t>
  </si>
  <si>
    <t>UAESP-145-2023</t>
  </si>
  <si>
    <t>UAESP-146-2023</t>
  </si>
  <si>
    <t>UAESP-147-2023</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</si>
  <si>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</si>
  <si>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</si>
  <si>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</si>
  <si>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KELLY JOHANA GARAY MORENO</t>
  </si>
  <si>
    <t>UAESP-148-2023</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</si>
  <si>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</si>
  <si>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</si>
  <si>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</si>
  <si>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</si>
  <si>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SAP-003 Prestar los servicios profesionales desde el componente social, en el relacionamiento interinstitucional y comunitario que garantice escenarios de participación de la Entidad.</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</si>
  <si>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</si>
  <si>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SDF-001 Prestar servicios profesionales para el desarrollo y seguimiento de proyectos en etapa precontractual y fase operativa, adelantados por la Subdirección de Disposición Final de la Unidad Administrativa Especial de Servicios Públicos - UAESP.</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</si>
  <si>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</si>
  <si>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</si>
  <si>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</si>
  <si>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</si>
  <si>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</si>
  <si>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SDF-013 Prestar servicios de apoyo a las actividades de limpieza, clasificación y tratamiento de Residuos de construcción y demolición - RCD pétreos aprovechables, asociados a la gestión de residuos a cargo de la Subdirección de Disposición Final.</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</si>
  <si>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</si>
  <si>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SA-071 Prestar los servicios profesionales como abogado para el desarrollo de las actividades jurídicas que se desprendan de las obligaciones asignadas a la Subdirección de Aprovechamiento de la UAESP, en el marco del Acuerdo 001 de 2012".</t>
  </si>
  <si>
    <t>SAF-038 Prestar servicios profesionales apoyando a la subdirección administrativa y financiera desde el punto de vista jurídico, con el fin de fortalecer la gestión institucional</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</si>
  <si>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</si>
  <si>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</si>
  <si>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</si>
  <si>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UAESP-149-2023</t>
  </si>
  <si>
    <t>UAESP-150-2023</t>
  </si>
  <si>
    <t>UAESP-151-2023</t>
  </si>
  <si>
    <t>UAESP-152-2023</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</si>
  <si>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</si>
  <si>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SAP-008 Prestar los servicios profesionales desde el componente social, en el relacionamiento interinstitucional y comunitario que garantice escenarios de participación y la correcta prestación del servicio de alumbrado público.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</si>
  <si>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</si>
  <si>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</si>
  <si>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</si>
  <si>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</si>
  <si>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UAESP-153-2023</t>
  </si>
  <si>
    <t>UAESP-154-2023</t>
  </si>
  <si>
    <t>UAESP-155-2023</t>
  </si>
  <si>
    <t>UAESP-156-2023</t>
  </si>
  <si>
    <t>UAESP-157-2023</t>
  </si>
  <si>
    <t>UAESP-158-2023</t>
  </si>
  <si>
    <t>LUIS FELIPE MORALES SANDOVAL</t>
  </si>
  <si>
    <t>UAESP-159-2023</t>
  </si>
  <si>
    <t>UAESP-160-2023</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</si>
  <si>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</si>
  <si>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</si>
  <si>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</si>
  <si>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UAESP-161-2023</t>
  </si>
  <si>
    <t>UAESP-162-2023</t>
  </si>
  <si>
    <t>UAESP-163-2023</t>
  </si>
  <si>
    <t>UAESP-164-2023</t>
  </si>
  <si>
    <t>UAESP-165-2023</t>
  </si>
  <si>
    <t>UAESP-166-2023</t>
  </si>
  <si>
    <t>UAESP-167-2023</t>
  </si>
  <si>
    <t>UAESP-168-2023</t>
  </si>
  <si>
    <t>UAESP-169-2023</t>
  </si>
  <si>
    <t>UAESP-170-2023</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</si>
  <si>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</si>
  <si>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TIC-028 Prestar servicios de apoyo en la gestión de la mesa de ayuda y del Sistema de Gestión Documental - Orfeo</t>
  </si>
  <si>
    <t>OAP-004 Prestar servicios profesionales a la Unidad Administrativa Especial de Servicios Públicos - UAESP, en la implementación y mantenimiento del Modelo Integrado de Planeación y Gestión MIPG y el Sistema Integrado de Gestión.</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</si>
  <si>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</si>
  <si>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</si>
  <si>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</si>
  <si>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</si>
  <si>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</si>
  <si>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</si>
  <si>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SAP-018 Prestar servicios profesionales desde el ámbito de la ingeniería eléctrica y/o electricista para el desarrollo de las actividades relacionadas con la prestación del servicio de alumbrado público en Bogotá</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</si>
  <si>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</si>
  <si>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</si>
  <si>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SAF-049 Prestar servicios de apoyo a la gestión en la Subdirección Administrativa y Financiera en el desarrollo de actividades relacionadas con la gestión administrativa</t>
  </si>
  <si>
    <t>SAP-019 Prestar servicios profesionales desde el ámbito de la ingeniería eléctrica y/o electricista para el desarrollo de las actividades relacionadas con la prestación del servicio de alumbrado público en Bogotá.</t>
  </si>
  <si>
    <t>SSF-015 Prestar los servicios profesionales desde los componentes de mercadeo, social y seguridad para gestionar las relaciones con los grupos de interés de los servicios funerarios en los cementeriospropiedad del distrito.</t>
  </si>
  <si>
    <t>SA-105 Prestar los servicios de apoyo a la gestión a la Subdirección de Aprovechamiento para apoyar las actividades administrativas correspondientes que se requieran para el cumplimiento de las funciones de conformidad con el Acuerdo 001 de 2012</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</si>
  <si>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</si>
  <si>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</si>
  <si>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TIC-016 Prestar servicios profesionales en todo lo relacionado con la política de Gobierno Digital de la Oficina Tic de la Unidad Administrativa Especial de Servicios Públicos -UAESP</t>
  </si>
  <si>
    <t>SAF-067 Prestar los servicios de apoyo a la gestión apoyando en las tareas de carácter administrativo desarrolladas en la Subdirección Administrativa y Financiera, para garantizar la aplicación correcta de los procedimientos técnicos operativos.</t>
  </si>
  <si>
    <t>SAF-062 Prestar los servicios de apoyo a la gestión apoyando en las tareas de carácter administrativo desarrolladas en la Subdirección Administrativa y Financiera, para garantizar la aplicación correcta de los procedimientos técnicos operativos.</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</si>
  <si>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</si>
  <si>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UAESP-171-2023</t>
  </si>
  <si>
    <t>UAESP-172-2023</t>
  </si>
  <si>
    <t>UAESP-173-2023</t>
  </si>
  <si>
    <t>UAESP-174-2023</t>
  </si>
  <si>
    <t>ZAIDA VIANNEY RODRIGUEZ RODRIGUEZ</t>
  </si>
  <si>
    <t>MARCELA CAROLINA ORTIZ GUEVARA</t>
  </si>
  <si>
    <t>JORGE ELIAS MEZA VILLAMIZAR</t>
  </si>
  <si>
    <t>UAESP-175-2023</t>
  </si>
  <si>
    <t>UAESP-176-2023</t>
  </si>
  <si>
    <t>UAESP-177-2023</t>
  </si>
  <si>
    <t>ANA BEATRIZ AREVALO CASTAÑEDA</t>
  </si>
  <si>
    <t>UAESP-178-2023</t>
  </si>
  <si>
    <t>JULIAN ALFONSO VARGAS VARGAS</t>
  </si>
  <si>
    <t>UAESP-179-2023</t>
  </si>
  <si>
    <t>UAESP-180-2023</t>
  </si>
  <si>
    <t>UAESP-181-2023</t>
  </si>
  <si>
    <t>UAESP-182-2023</t>
  </si>
  <si>
    <t>UAESP-184-2023</t>
  </si>
  <si>
    <t>UAESP-183-2023</t>
  </si>
  <si>
    <t>UAESP-185-2023</t>
  </si>
  <si>
    <t>UAESP-186-2023</t>
  </si>
  <si>
    <t>UAESP-187-2023</t>
  </si>
  <si>
    <t>UAESP-188-2023</t>
  </si>
  <si>
    <t>UAESP-189-2023</t>
  </si>
  <si>
    <t>UAESP-190-2023</t>
  </si>
  <si>
    <t>UAESP-191-2023</t>
  </si>
  <si>
    <t>SEBASTIAN RODRIGUEZ</t>
  </si>
  <si>
    <t>UAESP-192-2023</t>
  </si>
  <si>
    <t>UAESP-193-2023</t>
  </si>
  <si>
    <t>UAESP-194-2023</t>
  </si>
  <si>
    <t>UAESP-195-2023</t>
  </si>
  <si>
    <t>UAESP-196-2023</t>
  </si>
  <si>
    <t>UAESP-197-2023</t>
  </si>
  <si>
    <t>TIC-020 Prestar servicios profesionales en el seguimiento de los proyectos TI para la correcta ejecución de los recursos informáticos, tecnológicos y financieros que se encuentran a cargo de la Oficina de Tic</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</si>
  <si>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</si>
  <si>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</si>
  <si>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</si>
  <si>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</si>
  <si>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</si>
  <si>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SSF-011 Prestar los servicios profesionales en la Subdirección de Servicios Funerarios yAlumbrado Público, para realizar el acompañamiento jurídico a los beneficiarios y usuarios de los servicios funerarios en los cementerios propiedad del Distrito.</t>
  </si>
  <si>
    <t>SAP-023 Prestar los servicios profesionales orientados al apoyo, seguimiento y control del componente financiero de la prestación del servicio de alumbrado público.</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</si>
  <si>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</si>
  <si>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</si>
  <si>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</si>
  <si>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</si>
  <si>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SAL-014 Prestar los servicios profesionales desde el punto de vista jurídico para apoyar las actividades relacionadas con el cobro persuasivo y coactivo de las acreencias a favor de la Unidad Administrativa Especial de Servicios Públicos UAESP.</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</si>
  <si>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</si>
  <si>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</si>
  <si>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SAL-043 Prestar los servicios de apoyo a la gestiòn para realizar las tareas de carácter administrativo desarrolladas en la Subdirecciòn de Asuntos Legales, para garantizar la correcta aplicaciòn de los procedimientos tecnicos operativos de la misma.</t>
  </si>
  <si>
    <t>TIC 018 - Prestar apoyo en las respuestas y soluciones en temas relacionados con tecnología al personal de la Unidad Administrativa Especial de Servicios Públicos</t>
  </si>
  <si>
    <t>TIC 017 - Prestar apoyo en las respuestas y soluciones con eficiencia, eficacia y efectividad en temas relacionados con tecnología al personal de la Unidad Administrativa Especial de Servicios Públicos</t>
  </si>
  <si>
    <t>SAF-012 Prestar servicios de apoyo a la gestión en la Subdirección Administrativa y Financiera en la consolidación, unificación, organización y gestión de información del área de Talento Humano de la UAESP</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</si>
  <si>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</si>
  <si>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</si>
  <si>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ISABEL JULIANA PEREIRA VELASQUEZ</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</si>
  <si>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</si>
  <si>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</si>
  <si>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</si>
  <si>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GERMAN IGNACIO BERNATE BERNAL</t>
  </si>
  <si>
    <t>SAF-045 Prestar servicios profesionales para apoyar a la Subdirección Administrativa y Financiera, en los asuntos de carácter técnico de infraestructura de las sedes administrativas de la UAESP.</t>
  </si>
  <si>
    <t>MAIRA SOFIA MUÑOZ RODRIGUEZ</t>
  </si>
  <si>
    <t>UAESP-198-2023</t>
  </si>
  <si>
    <t>UAESP-199-2023</t>
  </si>
  <si>
    <t>UAESP-200-2023</t>
  </si>
  <si>
    <t>UAESP-202-2023</t>
  </si>
  <si>
    <t>UAESP-203-2023</t>
  </si>
  <si>
    <t>UAESP-204-2023</t>
  </si>
  <si>
    <t>UAESP-205-2023</t>
  </si>
  <si>
    <t>UAESP-206-2023</t>
  </si>
  <si>
    <t>UAESP-207-2023</t>
  </si>
  <si>
    <t>UAESP-208-2023</t>
  </si>
  <si>
    <t>UAESP-209-2023</t>
  </si>
  <si>
    <t>UAESP-210-2023</t>
  </si>
  <si>
    <t>UAESP-211-2023</t>
  </si>
  <si>
    <t>UAESP-212-2023</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</si>
  <si>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</si>
  <si>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SAP-006 Prestar los servicios profesionales desde el componente social, en el relacionamientointerinstitucional y comunitario que garantice escenarios de participación y la correcta prestación delservicio de alumbrado público.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</si>
  <si>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</si>
  <si>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</si>
  <si>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</si>
  <si>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</si>
  <si>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</si>
  <si>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</si>
  <si>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</si>
  <si>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</si>
  <si>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MARÍA XIMENA DE LA CRUZ AGUIRRE</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</si>
  <si>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</si>
  <si>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</si>
  <si>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</si>
  <si>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</si>
  <si>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</si>
  <si>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</si>
  <si>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UAESP-213-2023</t>
  </si>
  <si>
    <t>https://community.secop.gov.co/Public/Tendering/OpportunityDetail/Index?noticeUID=CO1.NTC.3802941&amp;isFromPublicArea=True&amp;isModal=False</t>
  </si>
  <si>
    <t>https://community.secop.gov.co/Public/Tendering/OpportunityDetail/Index?noticeUID=CO1.NTC.3824749&amp;isFromPublicArea=True&amp;isModal=False</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</si>
  <si>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</si>
  <si>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UAESP-214-2023</t>
  </si>
  <si>
    <t>UAESP-215-2023</t>
  </si>
  <si>
    <t>KATHERINE JULIETT AVILA MACHUCA</t>
  </si>
  <si>
    <t>JORGE ANDRES SALAS GALINDO</t>
  </si>
  <si>
    <t>UAESP-216-2023</t>
  </si>
  <si>
    <t>DEISY LORENA CRUZ MARTINEZ</t>
  </si>
  <si>
    <t>UAESP-217-2023</t>
  </si>
  <si>
    <t>UAESP-218-2023</t>
  </si>
  <si>
    <t>UAESP-219-2023</t>
  </si>
  <si>
    <t>UAESP-220-2023</t>
  </si>
  <si>
    <t>RICARDO LENIS GALLEGO</t>
  </si>
  <si>
    <t>UAESP-221-2023</t>
  </si>
  <si>
    <t>TIC 029 - Prestar servicios profesionales en todo lo relacionado con la revisión y seguimiento de compromisos administrativos como también realizar las liquidaciones de los contratos que estén a cargo de la Oficina de TIC.</t>
  </si>
  <si>
    <t>TIC-026 Prestar servicios profesionales en el Puntos Vive Digital de la Unidad Administrativa Especial de Servicios Públicos - UAESP en el desarrollo de las actividades de formación programadas.</t>
  </si>
  <si>
    <t>SAF-065 Prestar los servicios de apoyo a la gestión apoyando en las tareas de carácter administrativo desarrolladas en la Subdirección Administrativa y Financiera, para garantizar la aplicación correcta de los procedimientos técnicos operativos.</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</si>
  <si>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</si>
  <si>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SAL-048 - Prestar los servicios profesionales a la Subdirección de Asuntos Legales en todos los temas inherentes a esta oficina tales como contratos, actos administrativos, predios, defensa judicial y los demas asignados por el subdirector del area.</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</si>
  <si>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</si>
  <si>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SAP 013 Prestar los servicios profesionales especializados a la Subdirección de ServiciosFunerarios y Alumbrado Público en asuntos ambientales y sanitarios, relacionados con la prestacióndel servicio de Alumbrado Público en el Distrito Capital.</t>
  </si>
  <si>
    <t>SAP 007 Prestar los servicios profesionales desde el componente social, en el relacionamientointerinstitucional y comunitario que garantice escenarios de participación y la correcta prestación delservicio de alumbrado público.</t>
  </si>
  <si>
    <t>UAESP-222-2023</t>
  </si>
  <si>
    <t>UAESP-223-2023</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</si>
  <si>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</si>
  <si>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</si>
  <si>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</si>
  <si>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</si>
  <si>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</si>
  <si>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</si>
  <si>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SAF-042 Prestar servicios profesionales apoyando a la subdirección administrativa y financiera desde el punto de vista jurídico, con el fin de fortalecer la gestión institucional</t>
  </si>
  <si>
    <t>UAESP-224-2023</t>
  </si>
  <si>
    <t>UAESP-225-2023</t>
  </si>
  <si>
    <t>UAESP-226-2023</t>
  </si>
  <si>
    <t>UAESP-227-2023</t>
  </si>
  <si>
    <t>UAESP-228-2023</t>
  </si>
  <si>
    <t>ZAIDA</t>
  </si>
  <si>
    <t>UAESP-229-2023</t>
  </si>
  <si>
    <t>SSF-014 Prestar los servicios profesionales en la Subdirección de Servicios Funerarios y Alumbrado Público de acompañamiento psicológico a los usuarios de los servicios funerarios en losCementerios propiedad del distrito</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</si>
  <si>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</si>
  <si>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UAESP-230-2023</t>
  </si>
  <si>
    <t>UAESP-231-2023</t>
  </si>
  <si>
    <t>UAESP-232-2023</t>
  </si>
  <si>
    <t>CARLOS ALBERTO MENDOZA ZULUAGA</t>
  </si>
  <si>
    <t>UAESP-233-2023</t>
  </si>
  <si>
    <t>JHON ALEXANDER MARTINEZ SALGADO</t>
  </si>
  <si>
    <t>YURY VIVIANA BARBOSA VEGA</t>
  </si>
  <si>
    <t>UAESP-234-2023</t>
  </si>
  <si>
    <t>UAESP-235-2023</t>
  </si>
  <si>
    <t>anulado</t>
  </si>
  <si>
    <t>UAESP-236-2023</t>
  </si>
  <si>
    <t>UAESP-237-2023</t>
  </si>
  <si>
    <t>UAESP-238-2023</t>
  </si>
  <si>
    <t>UAESP-239-2023</t>
  </si>
  <si>
    <t>UAESP-240-2023</t>
  </si>
  <si>
    <t>UAESP-241-2023</t>
  </si>
  <si>
    <t>UAESP-242-2023</t>
  </si>
  <si>
    <t>UAESP-243-2023</t>
  </si>
  <si>
    <t>UAESP-244-2023</t>
  </si>
  <si>
    <t>YESID JAVIER URUEÑA</t>
  </si>
  <si>
    <t>YAYRON MAURICIO LEON GUAYACAN</t>
  </si>
  <si>
    <t>ARLIS MAGNOLIA SANCHEZ CACERES</t>
  </si>
  <si>
    <t>UAESP-245-2023</t>
  </si>
  <si>
    <t>UAESP-246-2023</t>
  </si>
  <si>
    <t>UAESP-247-2023</t>
  </si>
  <si>
    <t>UAESP-248-2023</t>
  </si>
  <si>
    <t>UAESP-249-2023</t>
  </si>
  <si>
    <t>UAESP-250-2023</t>
  </si>
  <si>
    <t>OAP-011 Apoyar a la Oficina Asesora de Planeación en la verificación, seguimiento, registro y análisis de la información, en el marco del Plan Institucional de Gestión Ambiental - PIGA de la Unidad Administrativa Especial de Servicios Públicos - UAESP.</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</si>
  <si>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</si>
  <si>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</si>
  <si>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SDF-005 Prestar apoyo a la gestión para el seguimiento y control en proyectos de manejo, separación de RPCC y tratamiento de RCD en actividades misionales de la Subdirección de Disposición Final de la Unidad Administrativa Especial de Servicios Públicos.</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</si>
  <si>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</si>
  <si>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TIC-023 Prestar servicios profesionales de soporte técnico e implementación de nuevas funcionalidades y ajustes en el sistema de la mesa de ayuda con las buenas prácticas administrado por la Oficina Tic de la UAESP</t>
  </si>
  <si>
    <t>TIC-030 Prestar los servicios profesionales de soporte técnico y ajustes al Sistema Único de Información Funerario SUIF y del Registro Único Funerario - RUF.</t>
  </si>
  <si>
    <t>SAP-005 Prestar los servicios profesionales desde el componente social, en el relacionamientointerinstitucional y comunitario que garantice escenarios de participación y la correcta prestación delservicio de alumbrado público.</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</si>
  <si>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</si>
  <si>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</si>
  <si>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</si>
  <si>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</si>
  <si>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UAESP-251-2023</t>
  </si>
  <si>
    <t>UAESP-252-2023</t>
  </si>
  <si>
    <t>UAESP-SASI-01-2023</t>
  </si>
  <si>
    <t>TIC-010 Renovar el licenciamiento firewall y antimalware (antivirus), para control de la seguridad informática perimetral y administración de la seguridad informática en los dispositivos de usuario final de la Unidad Administrativa Especial de Servicios Públicos –UAESP. </t>
  </si>
  <si>
    <t>UAESP-253-2023</t>
  </si>
  <si>
    <t>UAESP-254-2023</t>
  </si>
  <si>
    <t>UAESP-255-2023</t>
  </si>
  <si>
    <t>UAESP-256-2023</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</si>
  <si>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</si>
  <si>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</si>
  <si>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</si>
  <si>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</si>
  <si>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</si>
  <si>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</si>
  <si>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</si>
  <si>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</si>
  <si>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</si>
  <si>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</si>
  <si>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</si>
  <si>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ANA MARIA AGUDELO FONTECHA</t>
  </si>
  <si>
    <t>JENNY MARCELA BONILLA RICO</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</si>
  <si>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</si>
  <si>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</si>
  <si>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</si>
  <si>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</si>
  <si>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ANA MARIA ROMERO JIMENEZ</t>
  </si>
  <si>
    <t>AURA ROSA VARGAS BOLIVAR</t>
  </si>
  <si>
    <t>IBETH ELIANA PLAZAS BELTRAN</t>
  </si>
  <si>
    <t>LUZ ELENA GOMEZ LEYVA</t>
  </si>
  <si>
    <t>MARIA CRISTINA CORDERO LOPEZ</t>
  </si>
  <si>
    <t>WILLIAM DANIEL PATIÑO PATIÑO</t>
  </si>
  <si>
    <t>JUAN CAMILO RAMIREZ GONZALEZ</t>
  </si>
  <si>
    <t>KARELL LETICIA USECHE BARAHONA</t>
  </si>
  <si>
    <t>JHOAN SEBASTIAN CUERVO CARVAJAL</t>
  </si>
  <si>
    <t>JHONATAN ASTRUAL SOLER VIRGUEZ</t>
  </si>
  <si>
    <t xml:space="preserve">ANGELA MARIA MORALES SANDOVAL </t>
  </si>
  <si>
    <t>BRYAM ERNESTO CASTILLO CRUZ</t>
  </si>
  <si>
    <t>MARIA CONSUELO TORRES PINTO</t>
  </si>
  <si>
    <t>JACQUELINE MUÑOZ MEDINA</t>
  </si>
  <si>
    <t>VICTOR JOSE MENDOZA MANJARRES</t>
  </si>
  <si>
    <t>UAESP-257-2023</t>
  </si>
  <si>
    <t>UAESP-258-2023</t>
  </si>
  <si>
    <t>UAESP-259-2023</t>
  </si>
  <si>
    <t>UAESP-260-2023</t>
  </si>
  <si>
    <t>JOHAN CAMILO GONZALEZ RODRIGUEZ</t>
  </si>
  <si>
    <t>ANGELICA CRISTINA SIERRA SANCHEZ</t>
  </si>
  <si>
    <t>UAESP-261-2023</t>
  </si>
  <si>
    <t>UAESP-262-2023</t>
  </si>
  <si>
    <t>SAL-028 Prestar los servicios profesionales a la Subdirección de Asuntos Legales de la Unidad Administrativa Especial de Servicios Públicos - UAESP, mediante la ejecución de actividades administrativas, que le sean asignadas</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</si>
  <si>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</si>
  <si>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UAESP-263-2023</t>
  </si>
  <si>
    <t>TIC-011 Renovar el licenciamiento de generación de respaldos de la información de la Unidad Administrativa Especial de Servicios Públicos -UAESP</t>
  </si>
  <si>
    <t>UAESP-SASI-02-2023</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</si>
  <si>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</si>
  <si>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</si>
  <si>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</si>
  <si>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UAESP-264-2023</t>
  </si>
  <si>
    <t>UAESP-265-2023</t>
  </si>
  <si>
    <t>UAESP-266-2023</t>
  </si>
  <si>
    <t>UAESP-267-2023</t>
  </si>
  <si>
    <t>UAESP-268-2023</t>
  </si>
  <si>
    <t>UAESP-269-2023</t>
  </si>
  <si>
    <t>UAESP-270-2023</t>
  </si>
  <si>
    <t>UAESP-271-2023</t>
  </si>
  <si>
    <t>UAESP-272-2023</t>
  </si>
  <si>
    <t>YAMILE ANDREA SALAMANCA JEREZ</t>
  </si>
  <si>
    <t>SEBASTIAN CAMILO RODRIGUEZ MELO</t>
  </si>
  <si>
    <t>SAF-016 Prestar servicios de apoyo a la gestión al área de talento humano de la subdirección administrativa y financiera de la UAESP en la consolidación, unificación, organización y gestión de información de la dependencia.</t>
  </si>
  <si>
    <t>UAESP-273-2023</t>
  </si>
  <si>
    <t>UAESP-274-2023</t>
  </si>
  <si>
    <t>UAESP-275-2023</t>
  </si>
  <si>
    <t>UAESP-276-2023</t>
  </si>
  <si>
    <t>SERGIO ALVENIX FORERO REYES</t>
  </si>
  <si>
    <t>WILSON HERRERA LARA</t>
  </si>
  <si>
    <t>DEIBY ALEJANDRO BERNAL PERILLA</t>
  </si>
  <si>
    <t>UAESP-277-2023</t>
  </si>
  <si>
    <t>MILTON ALEXIS RODRIGUEZ TROCHEZ</t>
  </si>
  <si>
    <t>SAHIRA ZULAY BARRERA JIMENEZ</t>
  </si>
  <si>
    <t>UAESP-278-2023</t>
  </si>
  <si>
    <t>UAESP-279-2023</t>
  </si>
  <si>
    <t>UAESP-280-2023</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</si>
  <si>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</si>
  <si>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SAF-037 Prestar servicios profesionales apoyando a la subdirección administrativa y financiera desde el punto de vista jurídico, con el fin de fortalecer la gestión institucional</t>
  </si>
  <si>
    <t>SAF-015 Prestar servicios profesionales apoyando al área de talento humano de la Subdirección Administrativa y Financiera desde el punto de vista jurídico.</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</si>
  <si>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</si>
  <si>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</si>
  <si>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</si>
  <si>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</si>
  <si>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</si>
  <si>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</si>
  <si>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</si>
  <si>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UAESP-281-2023</t>
  </si>
  <si>
    <t>UAESP-282-2023</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</si>
  <si>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</si>
  <si>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</si>
  <si>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</si>
  <si>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UAESP-283-2023</t>
  </si>
  <si>
    <t>UAESP-284-2023</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</si>
  <si>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</si>
  <si>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</si>
  <si>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RBL-025 Prestar los servicios profesionales realizando la gestión administrativa y de planeación de la Subdirección de Recolección Barrido y Limpieza con el fin de dar cumplimiento a las actividades de seguimiento y control del servicio público de aseo. </t>
  </si>
  <si>
    <t>RBL-024 Prestar los servicios profesionales realizando la gestión administrativa y de planeación de la Subdirección de Recolección Barrido y Limpieza con el fin de dar cumplimiento a las actividades de seguimiento y control del servicio público de aseo. </t>
  </si>
  <si>
    <t>SAF-046 Prestar servicios profesionales para apoyar a la Unidad Administrativa Especial de Servicios Públicos - UAESP, en los temas y proyectos de carácter técnico relacionados con la prestación de los servicios a cargo de la Unidad y su infraestructura.</t>
  </si>
  <si>
    <t>SAF-009 Prestar servicios profesionales a la Subdirección Administrativa y Financiera de la UAESP, en el desarrollo de las actividades de los programas de la Gestión del Talento Humano de la UAESP.</t>
  </si>
  <si>
    <t>LAURA XIMENA GONZALEZ SUAREZ</t>
  </si>
  <si>
    <t>NINI JOHANNA LOMBANA VERGARA</t>
  </si>
  <si>
    <t>ANA MARIA USECHE RODRIGUEZ</t>
  </si>
  <si>
    <t>VIVIANA ROCIO REYES DUARTE</t>
  </si>
  <si>
    <t>MARTHA TERESA ORTIZ BARAHONA</t>
  </si>
  <si>
    <t>CHRISTIAN ULISES ALVARADO SARMIENTO</t>
  </si>
  <si>
    <t>MIGUEL ANGEL ROJAS LEAL</t>
  </si>
  <si>
    <t>MABEL LORENA LOPEZ FORERO</t>
  </si>
  <si>
    <t>DIANA MELISA ALFONSO CORREDOR</t>
  </si>
  <si>
    <t>DAVID ALEJANDRO ARIZA CASTELLANOS</t>
  </si>
  <si>
    <t>RICARDO SUAREZ SUAREZ</t>
  </si>
  <si>
    <t>KATHERINE RUDA SUAREZ</t>
  </si>
  <si>
    <t>JOSE MAURICIO ALVARADO RIVEROS</t>
  </si>
  <si>
    <t>MARGARITA MARIA ANGARITA GONZALEZ</t>
  </si>
  <si>
    <t>LEIDY DAYANA ROA BAUTISTA</t>
  </si>
  <si>
    <t>KATERINE DEL CARMEN SERRANO POVEDA</t>
  </si>
  <si>
    <t>UAESP-285-2023</t>
  </si>
  <si>
    <t>UAESP-286-2023</t>
  </si>
  <si>
    <t>UAESP-287-2023</t>
  </si>
  <si>
    <t>UAESP-288-2023</t>
  </si>
  <si>
    <t>PAOLA ANDREA PAEZ BELLO</t>
  </si>
  <si>
    <t>RUBEN ESTEBAN BUITRAGO DAZA</t>
  </si>
  <si>
    <t>SERGIO DAVID CONTRERAS BOHORQUEZ</t>
  </si>
  <si>
    <t>MABEL CRISTINA AGUILAR RODRIGUEZ</t>
  </si>
  <si>
    <t>FRANCY PATRICIA ARDILA BOHORQUEZ</t>
  </si>
  <si>
    <t>WILLIAM ALEXANDER RAMIREZ SANDOVAL</t>
  </si>
  <si>
    <t>DANNY SAMPER DIAZ MUÑOZ</t>
  </si>
  <si>
    <t>ALICIA LILIANA HILARION GARZON</t>
  </si>
  <si>
    <t>GUILLERMO FERNANDO VARON HERNANDEZ</t>
  </si>
  <si>
    <t>JOSE IGNACIO VARGAS MARTINEZ</t>
  </si>
  <si>
    <t>DAIRO DANIEL CONTRERAS BOLAÑO</t>
  </si>
  <si>
    <t>DANIEL FELIPE HURTADO BAQUERO</t>
  </si>
  <si>
    <t>NIDIA GEILER HERNANDEZ BARRERA</t>
  </si>
  <si>
    <t>EDGAR FERNANDO VARGAS BUITRAGO</t>
  </si>
  <si>
    <t>MARIA SOFIA ARANGO ARANGO</t>
  </si>
  <si>
    <t>UAESP-289-2023</t>
  </si>
  <si>
    <t>UAESP-290-2023</t>
  </si>
  <si>
    <t>UAESP-291-2023</t>
  </si>
  <si>
    <t>UAESP-293-2023</t>
  </si>
  <si>
    <t>UAESP-294-2023</t>
  </si>
  <si>
    <t>UAESP-295-2023</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</si>
  <si>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</si>
  <si>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</si>
  <si>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MARIA ANGELICA RIVERA CAMARGO</t>
  </si>
  <si>
    <t>NATALIA GUTIERREZ SALINAS</t>
  </si>
  <si>
    <t>KATERYNN VIVIANA FORERO GONZALEZ</t>
  </si>
  <si>
    <t>ERICA TATIANA LONDOÑO FLORIAN</t>
  </si>
  <si>
    <t>WILLIAM RICARDO PADILLA NORIEGA</t>
  </si>
  <si>
    <t>LAURA JULIANA VARGAS PEREZ</t>
  </si>
  <si>
    <t>DIEGO ALEJADRO MARTINEZ AGUDELO</t>
  </si>
  <si>
    <t>JAVIER HERNANDO FORERO SANDOVAL</t>
  </si>
  <si>
    <t>SERGIO REINEL DIAZ</t>
  </si>
  <si>
    <t>UAESP-296-2023</t>
  </si>
  <si>
    <t>UAESP-297-2023</t>
  </si>
  <si>
    <t>UAESP-298-2023</t>
  </si>
  <si>
    <t>UAESP-299-2023</t>
  </si>
  <si>
    <t>UAESP-300-2023</t>
  </si>
  <si>
    <t>UAESP-301-2023</t>
  </si>
  <si>
    <t>UAESP-302-2023</t>
  </si>
  <si>
    <t>JOSE LUIS MOZZO RIVAS</t>
  </si>
  <si>
    <t>GLORIA CATALINA ROSERO TOLEDO</t>
  </si>
  <si>
    <t>ALEXANDER BARRETO CALDERON</t>
  </si>
  <si>
    <t>HELBER LEONARDO CASAS CAMARGO</t>
  </si>
  <si>
    <t>SANDRA MILENA CARDONA DIAZ</t>
  </si>
  <si>
    <t>JENIFER TATIANA MARCIALES PARDO</t>
  </si>
  <si>
    <t>UAESP-303-2023</t>
  </si>
  <si>
    <t>UAESP-304-2023</t>
  </si>
  <si>
    <t>UAESP-305-2023</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</si>
  <si>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</si>
  <si>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</si>
  <si>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</si>
  <si>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</si>
  <si>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</si>
  <si>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</si>
  <si>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</si>
  <si>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UAESP-306-2023</t>
  </si>
  <si>
    <t>SAF-073 Prestar los servicios de apoyo a la gestión apoyando en las tareas de carácter administrativo desarrolladas en la Subdirección Administrativa y Financiera, para garantizar la aplicación correcta de los procedimientos técnicos operativos.</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</si>
  <si>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</si>
  <si>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UAESP-307-2023</t>
  </si>
  <si>
    <t>UAESP-308-2023</t>
  </si>
  <si>
    <t>UAESP-309-2023</t>
  </si>
  <si>
    <t>UAESP-310-2023</t>
  </si>
  <si>
    <t>UAESP-311-2023</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</si>
  <si>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</si>
  <si>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</si>
  <si>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</si>
  <si>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</si>
  <si>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</si>
  <si>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</si>
  <si>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</si>
  <si>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</si>
  <si>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</si>
  <si>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</si>
  <si>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</si>
  <si>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</si>
  <si>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</si>
  <si>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</si>
  <si>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</si>
  <si>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</si>
  <si>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</si>
  <si>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</si>
  <si>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UAESP-312-2023</t>
  </si>
  <si>
    <t>UAESP-313-2023</t>
  </si>
  <si>
    <t>WILSON ARTURO BORDA MORA</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</si>
  <si>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</si>
  <si>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UAESP-314-2023</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</si>
  <si>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</si>
  <si>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UAESP-315-2023</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</si>
  <si>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</si>
  <si>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UAESP-316-2023</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</si>
  <si>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</si>
  <si>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</si>
  <si>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UAESP-317-2023</t>
  </si>
  <si>
    <t>SAF-040 Prestar servicios profesionales apoyando a la subdirección administrativa y financiera desde el punto de vista jurídico, con el fin de fortalecer la gestión institucional</t>
  </si>
  <si>
    <t>MARIA XIMENA RAMIREZ TOVAR</t>
  </si>
  <si>
    <t>UAESP-318-2023</t>
  </si>
  <si>
    <t>OAP-014 Prestar los servicios profesionales a la Unidad Administrativa Especial de Servicios Públicos - UAESP en el proceso de formulación, seguimiento y actualización de los planes, políticas públicas o instrumentos con enfoque ambiental y territorial.</t>
  </si>
  <si>
    <t>UAESP-319-2023</t>
  </si>
  <si>
    <t>DIEGO</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</si>
  <si>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</si>
  <si>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</si>
  <si>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SAF-043 Prestar servicios profesionales apoyando a la subdirección administrativa y financiera desde el punto de vista jurídico, con el fin de fortalecer la gestión institucional</t>
  </si>
  <si>
    <t>SAP-020 Prestar los servicios profesionales en el ámbito de la ingeniería, para el desarrollo de actividades tendientes a la prestación del servicio de Alumbrado Público en la ciudad de Bogotá.</t>
  </si>
  <si>
    <t>TIC-027 Prestar servicios de apoyo en el desarrollo de aplicaciones que permitan la automatización de las actividades propias de las dependencias de la Unidad Administrativa Especial de Servicios Públicos - UAESP</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</si>
  <si>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</si>
  <si>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</si>
  <si>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</si>
  <si>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</si>
  <si>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</si>
  <si>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</si>
  <si>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DG-001. Prestar servicios profesionales coadyuvando en los trámites, procesos y procedimientos de gestión y TICS que se deban desarrollar en la Dirección General de la Unidad Administrativa Especial de Servicios Públicos – UAESP.</t>
  </si>
  <si>
    <t>SAF-072 Prestar los servicios de apoyo a la gestión apoyando en las tareas de carácter administrativo desarrolladas en la Subdirección Administrativa y Financiera, para garantizar la aplicación correcta de los procedimientos técnicos operativos.</t>
  </si>
  <si>
    <t>UAESP-320-2023</t>
  </si>
  <si>
    <t>UAESP-321-2023</t>
  </si>
  <si>
    <t>PAULA ANDREA GARCIA</t>
  </si>
  <si>
    <t>UAESP-322-2023</t>
  </si>
  <si>
    <t>UAESP-323-2023</t>
  </si>
  <si>
    <t>EDWIN BURGOS</t>
  </si>
  <si>
    <t>UAESP-324-2023</t>
  </si>
  <si>
    <t>UAESP-325-2023</t>
  </si>
  <si>
    <t>UAESP-326-2023</t>
  </si>
  <si>
    <t>UAESP-327-2023</t>
  </si>
  <si>
    <t>UAESP-328-2023</t>
  </si>
  <si>
    <t>UAESP-329-2023</t>
  </si>
  <si>
    <t>UAESP-330-2023</t>
  </si>
  <si>
    <t>UAESP-331-2023</t>
  </si>
  <si>
    <t>UAESP-332-2023</t>
  </si>
  <si>
    <t>UAESP-333-2023</t>
  </si>
  <si>
    <t>UAESP-334-2023</t>
  </si>
  <si>
    <t>CARLOS ROBERTO TARAZONA ALVAREZ</t>
  </si>
  <si>
    <t>SUGEY DIAZ TRIANA</t>
  </si>
  <si>
    <t>NICOLAS CAMILO NAVARRO MALDONADO</t>
  </si>
  <si>
    <t>JOSE ALFREDO PIRAQUIVE RODRIGUEZ</t>
  </si>
  <si>
    <t>CAMILO ANDRES SILVA GARCIA</t>
  </si>
  <si>
    <t>JOSE MAURICIO RODRIGUEZ TORRES</t>
  </si>
  <si>
    <t>YILBER LEANDRO MARTINEZ RUBIO</t>
  </si>
  <si>
    <t>JOSE ADOLFO JARA DIAZ</t>
  </si>
  <si>
    <t>RAFAEL ANTONIO DUEÑAS</t>
  </si>
  <si>
    <t>DIEGO FERNANDO SAENZ NAGLES</t>
  </si>
  <si>
    <t>UAESP-335-2023</t>
  </si>
  <si>
    <t>RICARDO ANDRES GARZON RUIZ</t>
  </si>
  <si>
    <t>LINA MARIA JIMENEZ PERILLA</t>
  </si>
  <si>
    <t>NANCY GIL SIERRA</t>
  </si>
  <si>
    <t>JULIETH SILEIDY RINCON REYES</t>
  </si>
  <si>
    <t>UAESP-336-2023</t>
  </si>
  <si>
    <t>UAESP-337-2023</t>
  </si>
  <si>
    <t>INGRITH</t>
  </si>
  <si>
    <t>UAESP-338-2023</t>
  </si>
  <si>
    <t>JAROL DAVID MERIZALDE ACOSTA</t>
  </si>
  <si>
    <t>LUIS GABRIEL CRUZ LOPEZ</t>
  </si>
  <si>
    <t>ANDERSON MUÑOZ PEREZ</t>
  </si>
  <si>
    <t>DIEGO ALEJANDRO GOMEZ ALVEAR</t>
  </si>
  <si>
    <t>ANGIE PAOLA HOYOS CAMPOS</t>
  </si>
  <si>
    <t>JEAN CARLOS CASTRO SILVA</t>
  </si>
  <si>
    <t>DANY ALBEIRO SANCHEZ</t>
  </si>
  <si>
    <t>NATALIA BARBOSA VEGA</t>
  </si>
  <si>
    <t>YISUS PUSHIANA</t>
  </si>
  <si>
    <t>UAESP-339-2023</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</si>
  <si>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</si>
  <si>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</si>
  <si>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</si>
  <si>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</si>
  <si>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</si>
  <si>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</si>
  <si>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</si>
  <si>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</si>
  <si>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</si>
  <si>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SAF-006 Prestar servicios profesionales para apoyar a la Subdirección Administrativa y Financiera en la implementación, actualizacion y ejecución de las actividades del Sistema de Seguridad y Salud en el Trabajo.</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</si>
  <si>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</si>
  <si>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</si>
  <si>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</si>
  <si>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OACRI-007 Apoyar el desarrollo de piezas gráficas, presentaciones y contenidos audiovisuales, internos y externos, producidos por la oficina de comunicaciones y relaciones interinstitucionales</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</si>
  <si>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</si>
  <si>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</si>
  <si>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</si>
  <si>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LUIS JAVIER RODRIGUEZ LUQUE</t>
  </si>
  <si>
    <t>UAESP-340-2023</t>
  </si>
  <si>
    <t>UAESP-341-2023</t>
  </si>
  <si>
    <t>UAESP-342-2023</t>
  </si>
  <si>
    <t>JACKELINE VARGAS BELTRAN</t>
  </si>
  <si>
    <t>DIEGO SALAMANCA MARTINEZ</t>
  </si>
  <si>
    <t>UAESP-343-2023</t>
  </si>
  <si>
    <t>UAESP-344-2023</t>
  </si>
  <si>
    <t>UAESP-345-2023</t>
  </si>
  <si>
    <t>UAESP-346-2023</t>
  </si>
  <si>
    <t>OMAR FERNANDO MARTINEZ GAMBOA</t>
  </si>
  <si>
    <t>MARIA JOSE MONROY TINJACA</t>
  </si>
  <si>
    <t>CLAUDIA PATRICIA MORALES RAMIREZ</t>
  </si>
  <si>
    <t>MILY GARCIA URUEÑA</t>
  </si>
  <si>
    <t>FREDY IGNACIO AREVALO HERNANDEZ</t>
  </si>
  <si>
    <t>ANGELA MARIA CUERVO GUTIERREZ</t>
  </si>
  <si>
    <t>CARLOS ANDRES RICO DUEÑAS</t>
  </si>
  <si>
    <t>JENIFFER PAOLA AFRICANO CARRILLO</t>
  </si>
  <si>
    <t>KRISTIAN CAMILO SALAS DUEÑAS</t>
  </si>
  <si>
    <t>YENCY CATERIN LAGOS RUIZ</t>
  </si>
  <si>
    <t>JOHAN SEBASTIAN PEREZ JIMENEZ</t>
  </si>
  <si>
    <t>JENNY PATRICIA CASTIBLANCO RIAÑO</t>
  </si>
  <si>
    <t>JULIE PAOLA OCAMPO MENDEZ</t>
  </si>
  <si>
    <t>NORMA CATHERINE LEDESMA NOVOA</t>
  </si>
  <si>
    <t>JUDITH GUTIERREZ ROBLES</t>
  </si>
  <si>
    <t>4 MESES</t>
  </si>
  <si>
    <t>DIANA ANDREA CHIARI CUCAITA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</si>
  <si>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</si>
  <si>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</si>
  <si>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</si>
  <si>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CARLOS EDUARDO GAMEZ AVILA</t>
  </si>
  <si>
    <t>OSCAR IVAN ZAMBRANO GOMEZ</t>
  </si>
  <si>
    <t>JUAN SEBASTIAN VILLA HERRERA</t>
  </si>
  <si>
    <t>FERNANDO BUITRAGO CASTILLO</t>
  </si>
  <si>
    <t>HENRY OCAMPO FAJARDO</t>
  </si>
  <si>
    <t>CAMILA ANDREA CASANOVA BERMUDEZ</t>
  </si>
  <si>
    <t>NATH YURY ROLDAN RAMOS</t>
  </si>
  <si>
    <t>DANIEL FERNANDO MONTENEGRO RAMOS</t>
  </si>
  <si>
    <t>WENDY PATRICIA RAMIREZ VILLAMIL</t>
  </si>
  <si>
    <t>JOSE ALEJANDRO NUNEZ ROJAS</t>
  </si>
  <si>
    <t>MALLORY ALEXANDRA ESTEFANIA BELTRAN CARDENAS</t>
  </si>
  <si>
    <t>LESLIE PAMELA SERRANO ARTUNDUAGA</t>
  </si>
  <si>
    <t>JAIRO ARTURO SANDOVAL MOJICA</t>
  </si>
  <si>
    <t>DIANA XIMENA CASTRO FLOREZ</t>
  </si>
  <si>
    <t>JENNY FARLEY BERNAL RODRIGUEZ</t>
  </si>
  <si>
    <t>SEBASTIAN SMITH GOMEZ VILLAMIL</t>
  </si>
  <si>
    <t>ILSE CAROLINA RAMIREZ BARROS</t>
  </si>
  <si>
    <t>VICTOR HUGO SOCADAGUI SANCHEZ</t>
  </si>
  <si>
    <t>MARIA PAULA SILVA RINCON</t>
  </si>
  <si>
    <t>SANDRA KATERINE DELGADO CARVAJAL</t>
  </si>
  <si>
    <t>MARIA ALEJANDRA DURAN GONZALEZ</t>
  </si>
  <si>
    <t>JENNIFER ANDREA ROMERO PAEZ</t>
  </si>
  <si>
    <t>RUDY YULIANA CHAPARRO MAYORGA</t>
  </si>
  <si>
    <t>DAVID SANTIAGO RODRIGUEZ PINEDA</t>
  </si>
  <si>
    <t>RAÚL ANTONIO MORENO REYES</t>
  </si>
  <si>
    <t>JOSE IVAN RIOS ORJUELA</t>
  </si>
  <si>
    <t>JACKSON FERNANDO RIVAS ROMERO</t>
  </si>
  <si>
    <t>JANETH REDONDO ACOSTA</t>
  </si>
  <si>
    <t>JORGE ANDRES CARDOZO AMEZQUITA</t>
  </si>
  <si>
    <t>KATERYN ANDREA GORDILLO VILLARRAGA</t>
  </si>
  <si>
    <t>ANDRES MAURICIO MORENO OCAMPO</t>
  </si>
  <si>
    <t>PABLO CESAR ALVARADO MARTINEZ</t>
  </si>
  <si>
    <t>FREDY DAVID PEREZ MARIN</t>
  </si>
  <si>
    <t>ANDREA ESTEFANIA PAEZ HERNANDEZ</t>
  </si>
  <si>
    <t>NANCY JULIETH CASTELBLANCO MENDOZA</t>
  </si>
  <si>
    <t>3 MESES 15 DIAS</t>
  </si>
  <si>
    <t>HAROL SANTIAGO NUÑEZ PEÑA</t>
  </si>
  <si>
    <t>JOHANNA MILENA MIRANDA MAHECHA</t>
  </si>
  <si>
    <t>INGRID LILIANA GUILLOT GAMEZ</t>
  </si>
  <si>
    <t>JUAN CARLOS CASTILLO QUINTANA</t>
  </si>
  <si>
    <t>LILIANA PATRICIA MEDINA RUEDA</t>
  </si>
  <si>
    <t>YEIMY PAOLA MANTILLA GARCIA</t>
  </si>
  <si>
    <t>DAVID ARMANDO MONTEALEGRE MAURY</t>
  </si>
  <si>
    <t>SCHEYMAN JULIAN SCARPETTA ZAMBRANO</t>
  </si>
  <si>
    <t>SILVIA FERNANDA BENAVIDES UYABAN</t>
  </si>
  <si>
    <t>MICHAEL STIVEN PATIÑO</t>
  </si>
  <si>
    <t>WILMAR SIMON GARCIA CASTRO</t>
  </si>
  <si>
    <t>JUAN CAMILO MONTENEGRO GUTIERREZ</t>
  </si>
  <si>
    <t>VICTOR JULIO VIJUCARO CARDENAS RUBIANO</t>
  </si>
  <si>
    <t>LUIS ADRIAN LOPEZ CALDERON</t>
  </si>
  <si>
    <t>JOHN SEBASTIAN LOPEZ RODRIGUEZ</t>
  </si>
  <si>
    <t>HERMAN FREDY ALFONSO MARTINEZ</t>
  </si>
  <si>
    <t>MICHAEL JOHAN USECHE ANGULO</t>
  </si>
  <si>
    <t>9 MESES 24 DIAS</t>
  </si>
  <si>
    <t>PAOLA SLENDY ALBARRACIN QUINTERO</t>
  </si>
  <si>
    <t>https://community.secop.gov.co/Public/Tendering/OpportunityDetail/Index?noticeUID=CO1.NTC.3936762&amp;isFromPublicArea=True&amp;isModal=true&amp;asPopupView=true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</si>
  <si>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</si>
  <si>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</si>
  <si>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</si>
  <si>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</si>
  <si>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</si>
  <si>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</si>
  <si>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</si>
  <si>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</si>
  <si>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</si>
  <si>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</si>
  <si>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</si>
  <si>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</si>
  <si>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</si>
  <si>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</si>
  <si>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</si>
  <si>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</si>
  <si>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</si>
  <si>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</si>
  <si>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</si>
  <si>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</si>
  <si>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</si>
  <si>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</si>
  <si>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</si>
  <si>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</si>
  <si>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</si>
  <si>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</si>
  <si>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</si>
  <si>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</si>
  <si>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</si>
  <si>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</si>
  <si>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</si>
  <si>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</si>
  <si>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</si>
  <si>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</si>
  <si>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</si>
  <si>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</si>
  <si>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</si>
  <si>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</si>
  <si>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</si>
  <si>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</si>
  <si>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</si>
  <si>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</si>
  <si>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</si>
  <si>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</si>
  <si>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</si>
  <si>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</si>
  <si>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</si>
  <si>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</si>
  <si>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</si>
  <si>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</si>
  <si>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</si>
  <si>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</si>
  <si>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</si>
  <si>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</si>
  <si>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</si>
  <si>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</si>
  <si>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</si>
  <si>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</si>
  <si>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</si>
  <si>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</si>
  <si>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</si>
  <si>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</si>
  <si>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</si>
  <si>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</si>
  <si>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</si>
  <si>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</si>
  <si>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</si>
  <si>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</si>
  <si>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</si>
  <si>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</si>
  <si>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</si>
  <si>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</si>
  <si>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</si>
  <si>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</si>
  <si>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</si>
  <si>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</si>
  <si>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</si>
  <si>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</si>
  <si>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</si>
  <si>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</si>
  <si>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</si>
  <si>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</si>
  <si>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</si>
  <si>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</si>
  <si>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</si>
  <si>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</si>
  <si>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</si>
  <si>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</si>
  <si>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</si>
  <si>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</si>
  <si>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</si>
  <si>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</si>
  <si>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</si>
  <si>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</si>
  <si>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</si>
  <si>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</si>
  <si>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</si>
  <si>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</si>
  <si>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</si>
  <si>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</si>
  <si>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</si>
  <si>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</si>
  <si>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</si>
  <si>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</si>
  <si>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</si>
  <si>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</si>
  <si>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</si>
  <si>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</si>
  <si>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</si>
  <si>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</si>
  <si>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</si>
  <si>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</si>
  <si>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</si>
  <si>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</si>
  <si>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</si>
  <si>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</si>
  <si>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</si>
  <si>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</si>
  <si>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</si>
  <si>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</si>
  <si>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</si>
  <si>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</si>
  <si>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</si>
  <si>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</si>
  <si>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</si>
  <si>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</si>
  <si>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</si>
  <si>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</si>
  <si>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</si>
  <si>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</si>
  <si>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</si>
  <si>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</si>
  <si>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</si>
  <si>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</si>
  <si>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</si>
  <si>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</si>
  <si>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</si>
  <si>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</si>
  <si>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</si>
  <si>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</si>
  <si>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</si>
  <si>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</si>
  <si>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</si>
  <si>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</si>
  <si>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</si>
  <si>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</si>
  <si>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</si>
  <si>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</si>
  <si>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</si>
  <si>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</si>
  <si>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</si>
  <si>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</si>
  <si>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</si>
  <si>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</si>
  <si>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</si>
  <si>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</si>
  <si>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</si>
  <si>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</si>
  <si>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</si>
  <si>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https://community.secop.gov.co/Public/Tendering/OpportunityDetail/Index?noticeUID=CO1.NTC.4090166&amp;isFromPublicArea=True&amp;isModal=true&amp;asPopupView=true</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</si>
  <si>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</si>
  <si>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</si>
  <si>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</si>
  <si>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</si>
  <si>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</si>
  <si>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</si>
  <si>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</si>
  <si>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</si>
  <si>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</si>
  <si>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</si>
  <si>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</si>
  <si>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</si>
  <si>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</si>
  <si>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</si>
  <si>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</si>
  <si>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</si>
  <si>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</si>
  <si>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</si>
  <si>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</si>
  <si>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</si>
  <si>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</si>
  <si>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</si>
  <si>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</si>
  <si>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</si>
  <si>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</si>
  <si>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</si>
  <si>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</si>
  <si>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https://community.secop.gov.co/Public/Tendering/OpportunityDetail/Index?noticeUID=CO1.NTC.4129039&amp;isFromPublicArea=True&amp;isModal=true&amp;asPopupView=true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</si>
  <si>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</si>
  <si>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</si>
  <si>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</si>
  <si>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</si>
  <si>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</si>
  <si>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https://community.secop.gov.co/Public/Tendering/OpportunityDetail/Index?noticeUID=CO1.NTC.4125522&amp;isFromPublicArea=True&amp;isModal=true&amp;asPopupView=true</t>
  </si>
  <si>
    <t>UAESP-347-2023</t>
  </si>
  <si>
    <t>WNTHER ORTIZ CABEZAS</t>
  </si>
  <si>
    <t>UAESP-348-2023</t>
  </si>
  <si>
    <t>UAESP-349-2023</t>
  </si>
  <si>
    <t>UAESP-350-2023</t>
  </si>
  <si>
    <t>UAESP-351-2023</t>
  </si>
  <si>
    <t>UAESP-352-2023</t>
  </si>
  <si>
    <t>UAESP-353-2023</t>
  </si>
  <si>
    <t>LUISA FERNANDA ROJAS PARDO</t>
  </si>
  <si>
    <t>SAF008 Prestar servicios profesionales a la subdirección administrativa y financiera brindando apoyo en la ejecución de actividades relacionadas con la gestión y administración del talento humano y aquellas de índole financiero y contable de la UAESP.</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</si>
  <si>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</si>
  <si>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</si>
  <si>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</si>
  <si>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</si>
  <si>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</si>
  <si>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</si>
  <si>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</si>
  <si>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</si>
  <si>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UAESP-354-2023</t>
  </si>
  <si>
    <t>JIMENA GUTIERREZ SARAY</t>
  </si>
  <si>
    <t>UAESP-355-2023</t>
  </si>
  <si>
    <t>JUAN ANTONIO GUTIERREZ DIAZ</t>
  </si>
  <si>
    <t>UAESP-356-2023</t>
  </si>
  <si>
    <t>UAESP-357-2023</t>
  </si>
  <si>
    <t>UAESP-358-2023</t>
  </si>
  <si>
    <t>CRISTHIANN ALEJANDRO ROZO SANDOVAL</t>
  </si>
  <si>
    <t>UAESP-359-2023</t>
  </si>
  <si>
    <t>O21202020080383990</t>
  </si>
  <si>
    <t>https://community.secop.gov.co/Public/Tendering/OpportunityDetail/Index?noticeUID=CO1.NTC.3953287&amp;isFromPublicArea=True&amp;isModal=False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</si>
  <si>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</si>
  <si>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</si>
  <si>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</si>
  <si>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</si>
  <si>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https://community.secop.gov.co/Public/Tendering/OpportunityDetail/Index?noticeUID=CO1.NTC.4075805&amp;isFromPublicArea=True&amp;isModal=False</t>
  </si>
  <si>
    <t>https://community.secop.gov.co/Public/Tendering/OpportunityDetail/Index?noticeUID=CO1.NTC.4084476&amp;isFromPublicArea=True&amp;isModal=False</t>
  </si>
  <si>
    <t>https://community.secop.gov.co/Public/Tendering/OpportunityDetail/Index?noticeUID=CO1.NTC.4066085&amp;isFromPublicArea=True&amp;isModal=False</t>
  </si>
  <si>
    <t>https://community.secop.gov.co/Public/Tendering/OpportunityDetail/Index?noticeUID=CO1.NTC.4076423&amp;isFromPublicArea=True&amp;isModal=False</t>
  </si>
  <si>
    <t>MARIO GUILLERMO MONTAÑEZ ROMERO</t>
  </si>
  <si>
    <t>JENNIFER DAYANNA ACOSTA REINA</t>
  </si>
  <si>
    <t>MARIA CAMILA FORERO UMBARILA</t>
  </si>
  <si>
    <t>LUIS ERNESTO PRIETO SARAZO</t>
  </si>
  <si>
    <t>SONIA GUTIERREZ BARRETO</t>
  </si>
  <si>
    <t>UAESP-360-2023</t>
  </si>
  <si>
    <t>UAESP-361-2023</t>
  </si>
  <si>
    <t>UAESP-362-2023</t>
  </si>
  <si>
    <t>UNIVERSIDAD NACIONAL</t>
  </si>
  <si>
    <t>RENE OLIVARES LLANOS</t>
  </si>
  <si>
    <t>RUTH YAILENA RICAURTE PEÑA</t>
  </si>
  <si>
    <t>UAESP-363-2023</t>
  </si>
  <si>
    <t>UAESP-364-2023</t>
  </si>
  <si>
    <t>UAESP-365-2023</t>
  </si>
  <si>
    <t>CARLOS DANIEL BERNAL MENDEZ</t>
  </si>
  <si>
    <t>MANUEL GUILLERMO GARCIA SANCHEZ</t>
  </si>
  <si>
    <t>VIVIANA BARRERA ALBARRACIN</t>
  </si>
  <si>
    <t>UAESP-366-2023</t>
  </si>
  <si>
    <t>UAESP-367-2023</t>
  </si>
  <si>
    <t>UAESP-368-2023</t>
  </si>
  <si>
    <t>UAESP-369-2023</t>
  </si>
  <si>
    <t>MARIA FERNANDA RODRIGUEZ RAMIREZ</t>
  </si>
  <si>
    <t>UAESP-370-2023</t>
  </si>
  <si>
    <t>CARLOS JAIME OROZCO GUTIERREZ</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</si>
  <si>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</si>
  <si>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</si>
  <si>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UAESP-371-2023</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</si>
  <si>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</si>
  <si>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</si>
  <si>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UAESP-372-2023</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</si>
  <si>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</si>
  <si>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</si>
  <si>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NANCY DANIELA RODRIGUEZ ORTIZ</t>
  </si>
  <si>
    <t>SAF-035 Prestar servicios profesionales a la Subdirección Administrativa y Financiera de la Unidad Administrativa Especial de Servicios Públicos - UAESP, en la ejecución de actividades relacionadas con la gestión contable de la entidad.</t>
  </si>
  <si>
    <t>SAF-028 Prestar servicios profesionales a la Subdirección Administrativa y Financiera de la UAESP en la consolidación, registro, reporte y seguimiento de la información propia de la gestión de financiera</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</si>
  <si>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</si>
  <si>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</si>
  <si>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3 MESES 10 DIAS</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</si>
  <si>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</si>
  <si>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</si>
  <si>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</si>
  <si>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</si>
  <si>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</si>
  <si>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</si>
  <si>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</si>
  <si>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8 MESES 24 DIAS</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</si>
  <si>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</si>
  <si>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</si>
  <si>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</si>
  <si>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</si>
  <si>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</si>
  <si>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</si>
  <si>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</si>
  <si>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</si>
  <si>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</si>
  <si>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</si>
  <si>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</si>
  <si>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</si>
  <si>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</si>
  <si>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SAF-033 Prestar servicios profesionales a la Subdirección Administrativa y Financiera de la Unidad Administrativa Especial de Servicios Públicos - UAESP, en la ejecución de actividades relacionadas con la gestión financiera de la entidad.</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</si>
  <si>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</si>
  <si>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</si>
  <si>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5 MESES 15 DIAS</t>
  </si>
  <si>
    <t>UAESP-373-2023</t>
  </si>
  <si>
    <t>RAFAEL EDUARDO RAMIREZ</t>
  </si>
  <si>
    <t>UAESP-374-2023</t>
  </si>
  <si>
    <t>UAESP-375-2023</t>
  </si>
  <si>
    <t>FRANCISCO JAVIER RESTREPO</t>
  </si>
  <si>
    <t>UAESP-376-2023</t>
  </si>
  <si>
    <t>UAESP-377-2023</t>
  </si>
  <si>
    <t>SOFIA ARBELAEZ CALDERON</t>
  </si>
  <si>
    <t>UAESP-378-2023</t>
  </si>
  <si>
    <t>UAESP-CMA-01-2023</t>
  </si>
  <si>
    <t>REALIZAR LA INTERVENTORÍA INTEGRAL DEL CONTRATO DE OBRA QUE INCLUYE, PERO NO SE LIMITA A LA INTERVENTORÍA TÉCNICA, ECONÓMICA, FINANCIERA, CONTABLE, JURÍDICA, ADMINISTRATIVA, OPERATIVA, AMBIENTAL Y SOCIAL DE LA "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</si>
  <si>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SAF-010 Prestar Servicios Profesionales a la Subdirección Administrativa y Financiera brindando apoyo contable y financiero a las actividades relacionadas con la gestión y administración del Talento Humano de la UAESP</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</si>
  <si>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</si>
  <si>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SAF-050 Prestar servicios profesionales de apoyo a la subdirección administrativa y financiera en los diferentes procesos, planes y programas a cargo de la dependencia.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</si>
  <si>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</si>
  <si>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</si>
  <si>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3 MESES 5 DIAS</t>
  </si>
  <si>
    <t>UAESP-379-2023</t>
  </si>
  <si>
    <t>UAESP-380-2023</t>
  </si>
  <si>
    <t>SANDRA MILENA GONZALEZ LEYTON</t>
  </si>
  <si>
    <t>UAESP-381-2023</t>
  </si>
  <si>
    <t>UAESP-382-2023</t>
  </si>
  <si>
    <t>ANULADO</t>
  </si>
  <si>
    <t>LUIS ALFONSO MUÑOZ</t>
  </si>
  <si>
    <t>FRANCIA VIVIANA VEGA RODRIGUEZ</t>
  </si>
  <si>
    <t>UAESP-383-2023</t>
  </si>
  <si>
    <t>UAESP-LP-01-2023</t>
  </si>
  <si>
    <t>JUAN MANUEL</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</si>
  <si>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</si>
  <si>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UAESP-384-2023</t>
  </si>
  <si>
    <t>UAESP-385-2023</t>
  </si>
  <si>
    <t>UAESP-386-2023</t>
  </si>
  <si>
    <t>UAESP-387-2023</t>
  </si>
  <si>
    <t>UAESP-388-2023</t>
  </si>
  <si>
    <t>UAESP-389-2023</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</si>
  <si>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</si>
  <si>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SAF-003 Prestar los servicios profesionales para apoyar a la Subdirección Administrativa y Financiera en el seguimiento en la ejecución de los planes, procesos y programas del área de Talento Humano de la UAESP.</t>
  </si>
  <si>
    <t>SSF-020 Prestar los servicios de apoyo a la Subdirección de Servicios Funerarios y Alumbrado Público, en la revisión y gestión de Subvenciones Funerarias.</t>
  </si>
  <si>
    <t>LINA PAOLA DIAZ CASTAÑEDA</t>
  </si>
  <si>
    <t>UAESP-390-2023</t>
  </si>
  <si>
    <t>UAESP-391-2023</t>
  </si>
  <si>
    <t>UAESP-392-2023</t>
  </si>
  <si>
    <t>UAESP-393-2023</t>
  </si>
  <si>
    <t>UAESP-394-2023</t>
  </si>
  <si>
    <t>UAESP-395-2023</t>
  </si>
  <si>
    <t>UAESP-396-2023</t>
  </si>
  <si>
    <t>UAESP-397-2023</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</si>
  <si>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</si>
  <si>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SSF-028 Prestar los servicios de apoyo al componente técnico y operativo del área de servicios funerarios.</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</si>
  <si>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</si>
  <si>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OACRI-013 Prestar servicios profesionales para desarrollar las actividades legales y/o jurídicas de la oficina de comunicaciones de la UAESP, así como adelantar los procedimientos previos y necesarios para la contratación que requiera la misma.</t>
  </si>
  <si>
    <t>SSF-024 Prestar servicios profesionales especializados a la Subdirección de Servicios Funerarios y Alumbrado Público desde el componente de arquitectura y patrimonio, relacionados con el área de servicios funerarios.</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</si>
  <si>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</si>
  <si>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</si>
  <si>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CARMEN AMADA OSPINO GARCIA</t>
  </si>
  <si>
    <t>UAESP-398-2023</t>
  </si>
  <si>
    <t>JUAN DAVID GOMEZ PINTO</t>
  </si>
  <si>
    <t>UAESP-399-2023</t>
  </si>
  <si>
    <t>UAESP-400-2023</t>
  </si>
  <si>
    <t>LUIS HERNAN VARGAS FORERO</t>
  </si>
  <si>
    <t>UAESP-401-2023</t>
  </si>
  <si>
    <t>UAESP-402-2023</t>
  </si>
  <si>
    <t>UAESP-403-2023</t>
  </si>
  <si>
    <t>UAESP-404-2023</t>
  </si>
  <si>
    <t>UAESP-405-2023</t>
  </si>
  <si>
    <t>UAESP-406-2023</t>
  </si>
  <si>
    <t>SEBASTIAN FELIPE ALVARADO ESPAÑOL</t>
  </si>
  <si>
    <t>UAESP-407-2023</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</si>
  <si>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</si>
  <si>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</si>
  <si>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</si>
  <si>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</si>
  <si>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</si>
  <si>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</si>
  <si>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</si>
  <si>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</si>
  <si>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</si>
  <si>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</si>
  <si>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</si>
  <si>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</si>
  <si>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</si>
  <si>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SA-124 Prestar los servicios profesionales en la gestión de la UAESP en instancias y territorios locales, a fin de promover de manera activa la participación y la cultura ciudadana para la adecuada gestión de residuos en Bogotá D.C.</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</si>
  <si>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</si>
  <si>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SA-113 Prestar los servicios de apoyo a la gestión, participando de la ejecución de las acciones operativas en la implementación de estrategias de participación y cultura ciudadana para la adecuada gestión residuos en Bogotá D.C.</t>
  </si>
  <si>
    <t>SA-115 Prestar los servicios de apoyo a la gestión, participando de la ejecución de las acciones operativas en la implementación de estrategias de participación y cultura ciudadana para la adecuada gestión residuos en Bogotá D.C.</t>
  </si>
  <si>
    <t>SA-114 Prestar los servicios de apoyo a la gestión, participando de la ejecución de las acciones operativas en la implementación de estrategias de participación y cultura ciudadana para la adecuada gestión residuos en Bogotá D.C.</t>
  </si>
  <si>
    <t>JOSE GREGORIO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</si>
  <si>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</si>
  <si>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UAESP-410-2023</t>
  </si>
  <si>
    <t>UAESP-409-2023</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</si>
  <si>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</si>
  <si>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</si>
  <si>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</si>
  <si>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</si>
  <si>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ARRENDAMIENTO</t>
  </si>
  <si>
    <t>UAESP-411-2023</t>
  </si>
  <si>
    <t>UAESP-412-2023</t>
  </si>
  <si>
    <t>UAESP-413-2023</t>
  </si>
  <si>
    <t>UAESP-414-2023</t>
  </si>
  <si>
    <t>UAESP-415-2023</t>
  </si>
  <si>
    <t>https://community.secop.gov.co/Public/Tendering/OpportunityDetail/Index?noticeUID=CO1.NTC.4155187&amp;isFromPublicArea=True&amp;isModal=False</t>
  </si>
  <si>
    <t>JAIME GEOVANNI PEDRAZA CAICEDO</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</si>
  <si>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</si>
  <si>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</si>
  <si>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</si>
  <si>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UAESP-416-2023</t>
  </si>
  <si>
    <t>UAESP-417-2023</t>
  </si>
  <si>
    <t>UAESP-418-2023</t>
  </si>
  <si>
    <t>TIC-024 Prestar servicios profesionales de desarrollo y soporte para herramientas de apoyo administrativo en la Unidad Administrativa Especial de Servicios Públicos - UAESP</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</si>
  <si>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</si>
  <si>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</si>
  <si>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</si>
  <si>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SAF-005 Prestar servicios profesionales para apoyar a la Subdirección Administrativa y Financiera en la ejecución de las actividades del Plan Estrategico del Talento Humano en la UAESP.</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</si>
  <si>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</si>
  <si>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3 MESES</t>
  </si>
  <si>
    <t>TATIANA ANDREA OROZCO SERNA</t>
  </si>
  <si>
    <t>JUAN CARLOS JIMENEZ  TRIANA</t>
  </si>
  <si>
    <t>DEISSY MORALES HERNANDEZ</t>
  </si>
  <si>
    <t>HELLEN YARITZA ESCOBAR GOMEZ</t>
  </si>
  <si>
    <t>JESSICA ESMERALDA TRUJILLO RAMIREZ</t>
  </si>
  <si>
    <t>JOHN ALEXANDER LINARES</t>
  </si>
  <si>
    <t>UAESP-419-2023</t>
  </si>
  <si>
    <t>LINA PAOLA GARCIA CARRILLO</t>
  </si>
  <si>
    <t>UAESP-420-2023</t>
  </si>
  <si>
    <t>UAESP-421-2023</t>
  </si>
  <si>
    <t>UAESP-422-2023</t>
  </si>
  <si>
    <t>UAESP-423-2023</t>
  </si>
  <si>
    <t>LAURA VALENTINA ROJAS SANTOS</t>
  </si>
  <si>
    <t>PAOLA ANDREA OCAMPO SANCHEZ</t>
  </si>
  <si>
    <t>5 MESES 29 DIAS</t>
  </si>
  <si>
    <t>UAESP-424-2023</t>
  </si>
  <si>
    <t>ANGGIE SOFIA LOPEZ FLOREZ</t>
  </si>
  <si>
    <t>ANDRES FERNANDO GARZON GARZON</t>
  </si>
  <si>
    <t>STEPHANIE ANDREA GONZALEZ MONTES</t>
  </si>
  <si>
    <t>WILMA JHULIETA GUZMAN SOSA</t>
  </si>
  <si>
    <t>FRANCY PAOLA ZUÑIGA GONZALEZ</t>
  </si>
  <si>
    <t>PETER ZAHIT GOMEZ MANCILLA</t>
  </si>
  <si>
    <t>EDINSON ALEXANDER SORACIPA AVELLANEDA</t>
  </si>
  <si>
    <t>WILSON ENRIQUE PIÑEROS SATIVA</t>
  </si>
  <si>
    <t>TATIANA PAOLA HERNANDEZ APARICIO</t>
  </si>
  <si>
    <t>ANDERSON DAVID TAVERA AGUDELO</t>
  </si>
  <si>
    <t>DIANA MARITZA SANDOVAL MALDONADO</t>
  </si>
  <si>
    <t>GERMAN ANTONIO BAQUERO RODRIGUEZ</t>
  </si>
  <si>
    <t>LAURA DANIELA MUÑOZ GIRALDO</t>
  </si>
  <si>
    <t>LUISA FERNANDA PERDOMO AVILES</t>
  </si>
  <si>
    <t>CAMILO ANDRES AVILA HERNANDEZ</t>
  </si>
  <si>
    <t>DAYANA VIVIANA JIMENEZ BETANCOURTH</t>
  </si>
  <si>
    <t>MARIA FERNANDA AYALA RINCON</t>
  </si>
  <si>
    <t>DIANA MARCELA QUIQUE CASTAÑEDA</t>
  </si>
  <si>
    <t>ANYELA LISBETH OYOLA LAMUS</t>
  </si>
  <si>
    <t>OSCAR DANILO RENGIFO MAHECHA</t>
  </si>
  <si>
    <t>LINA MARCELA ORTIZ RODRIGUEZ</t>
  </si>
  <si>
    <t>ZOLANGIE CAROLINA DIAZ FRANCO</t>
  </si>
  <si>
    <t>WILMER DANIEL GUTIERREZ PULIDO</t>
  </si>
  <si>
    <t>BEVERLY YESSENIA HERNANDEZ CARO</t>
  </si>
  <si>
    <t>DIEGO EDISSON POVEDA ROMERO</t>
  </si>
  <si>
    <t>MICHAEL STIVEN PATIÑO MOYA</t>
  </si>
  <si>
    <t>https://community.secop.gov.co/Public/Tendering/OpportunityDetail/Index?noticeUID=CO1.NTC.4115506&amp;isFromPublicArea=True&amp;isModal=False</t>
  </si>
  <si>
    <t>https://community.secop.gov.co/Public/Tendering/OpportunityDetail/Index?noticeUID=CO1.NTC.4148812&amp;isFromPublicArea=True&amp;isModal=False</t>
  </si>
  <si>
    <t>https://community.secop.gov.co/Public/Tendering/OpportunityDetail/Index?noticeUID=CO1.NTC.4146922&amp;isFromPublicArea=True&amp;isModal=False</t>
  </si>
  <si>
    <t>https://community.secop.gov.co/Public/Tendering/OpportunityDetail/Index?noticeUID=CO1.NTC.4125118&amp;isFromPublicArea=True&amp;isModal=False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</si>
  <si>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</si>
  <si>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</si>
  <si>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</si>
  <si>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</si>
  <si>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</si>
  <si>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</si>
  <si>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</si>
  <si>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</si>
  <si>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</si>
  <si>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</si>
  <si>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</si>
  <si>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</si>
  <si>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</si>
  <si>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</si>
  <si>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</si>
  <si>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</si>
  <si>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</si>
  <si>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</si>
  <si>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</si>
  <si>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</si>
  <si>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</si>
  <si>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</si>
  <si>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</si>
  <si>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</si>
  <si>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</si>
  <si>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</si>
  <si>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</si>
  <si>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</si>
  <si>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</si>
  <si>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</si>
  <si>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</si>
  <si>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</si>
  <si>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</si>
  <si>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</si>
  <si>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</si>
  <si>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</si>
  <si>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</si>
  <si>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</si>
  <si>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</si>
  <si>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</si>
  <si>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</si>
  <si>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</si>
  <si>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</si>
  <si>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</si>
  <si>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</si>
  <si>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</si>
  <si>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</si>
  <si>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</si>
  <si>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</si>
  <si>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</si>
  <si>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</si>
  <si>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</si>
  <si>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</si>
  <si>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</si>
  <si>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</si>
  <si>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</si>
  <si>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</si>
  <si>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</si>
  <si>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</si>
  <si>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</si>
  <si>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</si>
  <si>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https://community.secop.gov.co/Public/Tendering/OpportunityDetail/Index?noticeUID=CO1.NTC.4247067&amp;isFromPublicArea=True&amp;isModal=False</t>
  </si>
  <si>
    <t>UAESP-426-2023</t>
  </si>
  <si>
    <t>LAURA STHEFANNY ARTUNDUAGA MORERA</t>
  </si>
  <si>
    <t>CAROLINA</t>
  </si>
  <si>
    <t>UAESP-427-2023</t>
  </si>
  <si>
    <t>UAESP-428-2023</t>
  </si>
  <si>
    <t>UAESP-429-2023</t>
  </si>
  <si>
    <t>UAESP-430-2023</t>
  </si>
  <si>
    <t>UAESP-431-2023</t>
  </si>
  <si>
    <t>UAESP-432-2023</t>
  </si>
  <si>
    <t>SSF-022 Prestar servicios de apoyo en actividades relacionadas con el control, organización, clasificación y registro de los documentos físicos generados y recibidos por el área de servicios funerarios.</t>
  </si>
  <si>
    <t>UAESP-433-2023</t>
  </si>
  <si>
    <t>UAESP-434-2023</t>
  </si>
  <si>
    <t>UAESP-435-2023</t>
  </si>
  <si>
    <t>UAESP-436-2023</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</si>
  <si>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</si>
  <si>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</si>
  <si>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DG-004 Prestar servicios profesionales a la Dirección General de la UAESP en el acompañamiento a los procesos de la gestión social, con el fin de garantizar el cumplimiento de los objetivos misionales de la entidad.</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</si>
  <si>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</si>
  <si>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UAESP-437-2023</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</si>
  <si>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</si>
  <si>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</si>
  <si>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SSF-029 Prestar los servicios profesionales a la Subdirección de Servicios Funerarios y Alumbrado Público, desde el ámbito de la ingeniería que garantice la ejecución de actividades de gestión y seguimiento a la prestación del servicio funerario.</t>
  </si>
  <si>
    <t>SAP-010 Prestar los servicios profesionales desde el componente social, en el relacionamientointerinstitucional y comunitario que garantice escenarios de participación y la correcta prestación delservicio de alumbrado público.</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</si>
  <si>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</si>
  <si>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</si>
  <si>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</si>
  <si>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</si>
  <si>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</si>
  <si>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SAL-022 Prestar los servicios de apoyo a la gestión para realizar las tareas de carácter administrativo desarrolladas en la Subdireccion de Asuntos Legales, para garantizar la correcta aplicación de los procedimientos técnicos operativos de la misma.</t>
  </si>
  <si>
    <t>SAL-023 Prestar los servicios de apoyo a la gestión para realizar las tareas de carácter administrativo desarrolladas en la Subdireccion de Asuntos Legales, para garantizar la correcta aplicación de los procedimientos técnicos operativos de la misma.</t>
  </si>
  <si>
    <t>SAF-048 Prestar servicios profesionales para apoyar a la Subdirección Administrativa y Financiera en el desarrollo de proyectos y programas relacionados con la gestión administrativa.</t>
  </si>
  <si>
    <t>UAESP-438-2023</t>
  </si>
  <si>
    <t>UAESP-439-2023</t>
  </si>
  <si>
    <t>UAESP-440-2023</t>
  </si>
  <si>
    <t>UAESP-441-2023</t>
  </si>
  <si>
    <t>SERGIO GARCIA CARTAGENA</t>
  </si>
  <si>
    <t>UAESP-442-2023</t>
  </si>
  <si>
    <t>UAESP-443-2023</t>
  </si>
  <si>
    <t>ttps://community.secop.gov.co/Public/Tendering/OpportunityDetail/Index?noticeUID=CO1.NTC.4136529&amp;isFromPublicArea=True&amp;isModal=False</t>
  </si>
  <si>
    <t>UAESP-444-2023</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</si>
  <si>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</si>
  <si>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MANUEL CAMILO SALDARRIAGA ACOSTA</t>
  </si>
  <si>
    <t>HOWARD IRVING GARCIA VALDERRAMA</t>
  </si>
  <si>
    <t>SEHIDY DAYANA FULA BOHORQUEZ</t>
  </si>
  <si>
    <t>UAESP-445-2023</t>
  </si>
  <si>
    <t>UAESP-446-2023</t>
  </si>
  <si>
    <t>UAESP-447-2023</t>
  </si>
  <si>
    <t>UAESP-448-2023</t>
  </si>
  <si>
    <t>UAESP-449-2023</t>
  </si>
  <si>
    <t>UAESP-450-2023</t>
  </si>
  <si>
    <t>WILSON NICOLAS LEE CUEVAS</t>
  </si>
  <si>
    <t>UAESP-451-2023</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</si>
  <si>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</si>
  <si>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UAESP-452-2023</t>
  </si>
  <si>
    <t>UAESP-453-2023</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</si>
  <si>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</si>
  <si>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UAESP-454-2023</t>
  </si>
  <si>
    <t>UAESP-455-2023</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</si>
  <si>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</si>
  <si>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</si>
  <si>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</si>
  <si>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SSF-030 Prestar los servicios profesionales a la Subdirección de Servicios Funerarios y Alumbrado Público, desde el ámbito de la ingeniería que garantice la ejecución de actividades de gestión y seguimiento a la prestación del servicio funerario.</t>
  </si>
  <si>
    <t>SAP-026 Prestar servicios de apoyo en actividades relacionadas con el control, organización, clasificación y registro de los documentos físicos generados y recibidos por el área de alumbrado publico.</t>
  </si>
  <si>
    <t>SAP-029 Prestar los servicios profesionales desde el componente social, en el relacionamiento interinstitucional y comunitario que garantice escenarios de participación y asegure la correcta prestación del servicio de alumbrado público.</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</si>
  <si>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</si>
  <si>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MONICA ALEXANDRA GUALDRON ALVAREZ</t>
  </si>
  <si>
    <t>CARLOS EDUARDO ARANGO MORALES</t>
  </si>
  <si>
    <t>ZULMY VIVIANA MARTINEZ SANTAMARIA</t>
  </si>
  <si>
    <t>EVER EDWIN GALLEGO LEON</t>
  </si>
  <si>
    <t>UAESP-456-2023</t>
  </si>
  <si>
    <t>DIANA MARIBEL MORENO URUEÑA</t>
  </si>
  <si>
    <t>ZAMIR MOSQUERA GARCIA</t>
  </si>
  <si>
    <t>MERY PAOLA GONGORA ZAMBRANO</t>
  </si>
  <si>
    <t>OSCAR JAVIER PEÑA PERDOMO</t>
  </si>
  <si>
    <t>UAESP-458-2023</t>
  </si>
  <si>
    <t>PAULA ANDREA SANCHEZ CARDENAS</t>
  </si>
  <si>
    <t>ADRIANA ROCIO SANCHEZ ROMERO</t>
  </si>
  <si>
    <t>MARIA ALEJANDRA PAEZ PAZOS</t>
  </si>
  <si>
    <t>ANGIE ALEXANDRA HERNANDEZ CASTAÑO</t>
  </si>
  <si>
    <t>LAURA MARCELA HERNANDEZ DUARTE</t>
  </si>
  <si>
    <t>YAMILE PULGARIN ROJAS</t>
  </si>
  <si>
    <t>ORLANDO MUÑOZ SANCHEZ</t>
  </si>
  <si>
    <t>ALDEMAR MARTINEZ MORA</t>
  </si>
  <si>
    <t>HAROLD MARCEL PUENTES MORALES</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</si>
  <si>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</si>
  <si>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</si>
  <si>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</si>
  <si>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</si>
  <si>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</si>
  <si>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</si>
  <si>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</si>
  <si>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UAESP-ACE-001-2023</t>
  </si>
  <si>
    <t>MARIA PAULA ROJAS AMADOR</t>
  </si>
  <si>
    <t>UAESP-459-2023</t>
  </si>
  <si>
    <t>JHON JAIRO RIOS</t>
  </si>
  <si>
    <t>UAESP-460-2023</t>
  </si>
  <si>
    <t>UAESP-461-2023</t>
  </si>
  <si>
    <t>UAESP-462-2023</t>
  </si>
  <si>
    <t>XIMENA MUÑOZ GONZALEZ</t>
  </si>
  <si>
    <t>UAESP-463-2023</t>
  </si>
  <si>
    <t>UAESP-464-2023</t>
  </si>
  <si>
    <t>STEFANNY JOHANNA HERNANDEZ SILVA</t>
  </si>
  <si>
    <t>UAESP-465-2023</t>
  </si>
  <si>
    <t>UAESP-466-2023</t>
  </si>
  <si>
    <t>UAESP-468-2023</t>
  </si>
  <si>
    <t>UAESP-469-2023</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</si>
  <si>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</si>
  <si>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</si>
  <si>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</si>
  <si>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</si>
  <si>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</si>
  <si>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</si>
  <si>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</si>
  <si>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</si>
  <si>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</si>
  <si>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</si>
  <si>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</si>
  <si>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UAESP-471-2023</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</si>
  <si>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</si>
  <si>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</si>
  <si>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</si>
  <si>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</si>
  <si>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</si>
  <si>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</si>
  <si>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</si>
  <si>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</si>
  <si>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</si>
  <si>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</si>
  <si>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</si>
  <si>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</si>
  <si>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</si>
  <si>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https://community.secop.gov.co/Public/Tendering/OpportunityDetail/Index?noticeUID=CO1.NTC.4293360&amp;isFromPublicArea=True&amp;isModal=False</t>
  </si>
  <si>
    <t>UAESP-472-2023</t>
  </si>
  <si>
    <t>UAESP-473-2023</t>
  </si>
  <si>
    <t>UAESP-474-2023</t>
  </si>
  <si>
    <t>SAF 102 Prestar servicios profesionales para orientar los procesos en las diferentes modalidades de contratación y realizar el acompañamiento de los tramites jurídicos y administrativos propios de la Subdirección Administrativa y Financiera de la UAESP</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</si>
  <si>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</si>
  <si>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</si>
  <si>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UAESP-475-2023</t>
  </si>
  <si>
    <t>LUIS ENRIQUE GARCIA FARIETA</t>
  </si>
  <si>
    <t>UAESP-476-2023</t>
  </si>
  <si>
    <t>UAESP-477-2023</t>
  </si>
  <si>
    <t>LUISA FERNANDA CARDENAS</t>
  </si>
  <si>
    <t>UAESP-478-2023</t>
  </si>
  <si>
    <t>UAESP-479-2023</t>
  </si>
  <si>
    <t>UAESP-480-2023</t>
  </si>
  <si>
    <t>CESAR AUGUSTO ORTEGA VARGAS</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</si>
  <si>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</si>
  <si>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</si>
  <si>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</si>
  <si>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LAURA JULIANA AVENDAÑO CASTAÑEDA</t>
  </si>
  <si>
    <t>EDGAR ANDRES TOQUICA GIRALDO</t>
  </si>
  <si>
    <t>UAESP-481-2023</t>
  </si>
  <si>
    <t>UAESP-482-2023</t>
  </si>
  <si>
    <t>WILLIAM YAÑEZ GUEVARA</t>
  </si>
  <si>
    <t>OACRI-23. Prestar servicios profesionales para desarrollar campañas, estrategias informativas, de posicionamiento y la producción de informes,presentaciones y contenidos noticiosos para la UAESP.</t>
  </si>
  <si>
    <t>DAVID ARTURO RECIO BARRENECHE</t>
  </si>
  <si>
    <t>UAESP-483-2023</t>
  </si>
  <si>
    <t>UAESP-484-2023</t>
  </si>
  <si>
    <t>UAESP-485-2023</t>
  </si>
  <si>
    <t>UAESP-486-2023</t>
  </si>
  <si>
    <t>UAESP-487-2023</t>
  </si>
  <si>
    <t>UAESP-488-2023</t>
  </si>
  <si>
    <t>UAESP-489-2023</t>
  </si>
  <si>
    <t>JONATHAN FELIPE ANGULO LOZANO</t>
  </si>
  <si>
    <t>UAESP-490-2023</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</si>
  <si>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</si>
  <si>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</si>
  <si>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</si>
  <si>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</si>
  <si>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</si>
  <si>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</si>
  <si>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</si>
  <si>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</si>
  <si>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</si>
  <si>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</si>
  <si>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</si>
  <si>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ALBERTO ROCHA CARDOZO</t>
  </si>
  <si>
    <t>SAF-032 Prestar servicios de apoyo a la gestión en la Subdirección Administrativa y Financiera de la UAESP en las actividades relacionadas con la información propia de la gestión financiera.</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</si>
  <si>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</si>
  <si>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</si>
  <si>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</si>
  <si>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</si>
  <si>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</si>
  <si>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</si>
  <si>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</si>
  <si>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SAF-002 Prestar servicios profesionales para apoyar a la Subdirección Administrativa y Financiera en el fortalecimiento de la Gestión del Talento Humano en la UAESP.</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</si>
  <si>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</si>
  <si>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</si>
  <si>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</si>
  <si>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</si>
  <si>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</si>
  <si>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</si>
  <si>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</si>
  <si>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</si>
  <si>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</si>
  <si>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</si>
  <si>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</si>
  <si>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UAESP-491-2023</t>
  </si>
  <si>
    <t>UAESP-492-2023</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</si>
  <si>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</si>
  <si>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</si>
  <si>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</si>
  <si>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FRANCY PAOLA LAMPREA SANCHEZ</t>
  </si>
  <si>
    <t>https://community.secop.gov.co/Public/Tendering/OpportunityDetail/Index?noticeUID=CO1.NTC.4296549&amp;isFromPublicArea=True&amp;isModal=False</t>
  </si>
  <si>
    <t>https://community.secop.gov.co/Public/Tendering/OpportunityDetail/Index?noticeUID=CO1.NTC.4310738&amp;isFromPublicArea=True&amp;isModal=False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</si>
  <si>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</si>
  <si>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</si>
  <si>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</si>
  <si>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</si>
  <si>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</si>
  <si>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</si>
  <si>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</si>
  <si>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</si>
  <si>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</si>
  <si>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</si>
  <si>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</si>
  <si>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</si>
  <si>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</si>
  <si>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</si>
  <si>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</si>
  <si>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</si>
  <si>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</si>
  <si>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</si>
  <si>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</si>
  <si>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</si>
  <si>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</si>
  <si>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</si>
  <si>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</si>
  <si>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</si>
  <si>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</si>
  <si>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</si>
  <si>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</si>
  <si>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</si>
  <si>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</si>
  <si>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</si>
  <si>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</si>
  <si>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</si>
  <si>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</si>
  <si>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</si>
  <si>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</si>
  <si>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UAESP-493-2023</t>
  </si>
  <si>
    <t>UAESP-494-2023</t>
  </si>
  <si>
    <t>UAESP-495-2023</t>
  </si>
  <si>
    <t>UAESP-496-2023</t>
  </si>
  <si>
    <t>UAESP-497-2023</t>
  </si>
  <si>
    <t>UAESP-498-2023</t>
  </si>
  <si>
    <t>UAESP-499-2023</t>
  </si>
  <si>
    <t>UAESP-500-2023</t>
  </si>
  <si>
    <t>LAURA DIAZ CORTES</t>
  </si>
  <si>
    <t>UAESP-501-2023</t>
  </si>
  <si>
    <t>STEPHANIE MURCIA MAYORGA</t>
  </si>
  <si>
    <t>UAESP-502-2023</t>
  </si>
  <si>
    <t>UAESP-504-2023</t>
  </si>
  <si>
    <t>UAESP-505-2023</t>
  </si>
  <si>
    <t>UAESP-507-2023</t>
  </si>
  <si>
    <t>UAESP-508-2023</t>
  </si>
  <si>
    <t>JEIMY JOHANA HENAO RODRIGUEZ</t>
  </si>
  <si>
    <t>UAESP-509-2023</t>
  </si>
  <si>
    <t>https://community.secop.gov.co/Public/Tendering/OpportunityDetail/Index?noticeUID=CO1.NTC.4148570&amp;isFromPublicArea=True&amp;isModal=False</t>
  </si>
  <si>
    <t>1 MES</t>
  </si>
  <si>
    <t>UAESP-510-2023</t>
  </si>
  <si>
    <t>UAESP-511-2023</t>
  </si>
  <si>
    <t>SAF-105 Prestar servicios profesionales en la subdirección administrativa y financiera en los diferentes procesos, planes y programas a cargo de la dependencia.</t>
  </si>
  <si>
    <t>GUILLERMO ARTURO HUMBA PUENTES</t>
  </si>
  <si>
    <t>WILLIAM FABIAN RUIZ LOPEZ</t>
  </si>
  <si>
    <t>UAESP-512-2023</t>
  </si>
  <si>
    <t>UAESP-513-2023</t>
  </si>
  <si>
    <t>UAESP-514-2023</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</si>
  <si>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</si>
  <si>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UAESP-518-2023</t>
  </si>
  <si>
    <t>UAESP-519-2023</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</si>
  <si>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</si>
  <si>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</si>
  <si>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SEBASTIAN ESPAÑA MONTAÑO</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</si>
  <si>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</si>
  <si>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</si>
  <si>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</si>
  <si>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</si>
  <si>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</si>
  <si>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</si>
  <si>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</si>
  <si>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</si>
  <si>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</si>
  <si>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</si>
  <si>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</si>
  <si>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</si>
  <si>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</si>
  <si>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</si>
  <si>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</si>
  <si>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</si>
  <si>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</si>
  <si>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</si>
  <si>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</si>
  <si>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</si>
  <si>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</si>
  <si>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</si>
  <si>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</si>
  <si>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ANDRES FELIPE DELGADO ORTEGA</t>
  </si>
  <si>
    <t>UAESP-520-2023</t>
  </si>
  <si>
    <t>UAESP-522-2023</t>
  </si>
  <si>
    <t>5 MESES 26 DIAS</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</si>
  <si>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</si>
  <si>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</si>
  <si>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UAESP-COT-01-2023</t>
  </si>
  <si>
    <t>UAESP-523-2023</t>
  </si>
  <si>
    <t>UAESP-524-2023</t>
  </si>
  <si>
    <t>UAESP-525-2023</t>
  </si>
  <si>
    <t>UAESP-526-2023</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</si>
  <si>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</si>
  <si>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</si>
  <si>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</si>
  <si>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</si>
  <si>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UAESP-528-2023</t>
  </si>
  <si>
    <t>UAESP-529-2023</t>
  </si>
  <si>
    <t>UAESP-530-2023</t>
  </si>
  <si>
    <t>UAESP-531-2023</t>
  </si>
  <si>
    <t>UAESP-532-2023</t>
  </si>
  <si>
    <t>UAESP-533-2023</t>
  </si>
  <si>
    <t>UAESP-534-2023</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</si>
  <si>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</si>
  <si>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</si>
  <si>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</si>
  <si>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</si>
  <si>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</si>
  <si>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</si>
  <si>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UAESP-535-2023</t>
  </si>
  <si>
    <t>OSCAR AUGUSTO MUÑOZ MOSQUERA</t>
  </si>
  <si>
    <t>UAESP-536-2023</t>
  </si>
  <si>
    <t>UAESP-537-2023</t>
  </si>
  <si>
    <t>UAESP-538-2023</t>
  </si>
  <si>
    <t>UAESP-539-2023</t>
  </si>
  <si>
    <t>UAESP-540-2023</t>
  </si>
  <si>
    <t>UAESP-541-2023</t>
  </si>
  <si>
    <t>UAESP-542-2023</t>
  </si>
  <si>
    <t>UAESP-543-2023</t>
  </si>
  <si>
    <t>UAESP-COT-02-2023</t>
  </si>
  <si>
    <t>https://nam10.safelinks.protection.outlook.com/?url=https%3A%2F%2Fcommunity.secop.gov.co%2FPublic%2FTendering%2FOpportunityDetail%2FIndex%3FnoticeUID%3DCO1.NTC.4510065%26isFromPublicArea%3DTrue%26isModal%3DFalse&amp;data=05%7C01%7Cwilson.borda%40uaesp.gov.co%7C27fdf584941844d0a55808db62f20b89%7C9ecb216e449b4584bc8226bce78574fb%7C0%7C0%7C638212563944396022%7CUnknown%7CTWFpbGZsb3d8eyJWIjoiMC4wLjAwMDAiLCJQIjoiV2luMzIiLCJBTiI6Ik1haWwiLCJXVCI6Mn0%3D%7C3000%7C%7C%7C&amp;sdata=RNEJ7cvqZbs4r9ddzPTb8slgEyPRRPjt%2FM5nk9424y4%3D&amp;reserved=0</t>
  </si>
  <si>
    <t>SA-137 Prestar servicios profesionales en los diferentes temas de cooperación internacional que se requieran en el marco del servicio público de aseo conforme a lo establecido en las normas, políticas y planes distritales y/o nacionales.</t>
  </si>
  <si>
    <t>UAESP-544-2023</t>
  </si>
  <si>
    <t>UAESP-545-2023</t>
  </si>
  <si>
    <t>UAESP-546-2023</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</si>
  <si>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</si>
  <si>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</si>
  <si>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6 MESES 15 DIAS</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</si>
  <si>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</si>
  <si>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</si>
  <si>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</si>
  <si>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</si>
  <si>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</si>
  <si>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</si>
  <si>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</si>
  <si>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</si>
  <si>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</si>
  <si>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</si>
  <si>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</si>
  <si>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</si>
  <si>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</si>
  <si>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</si>
  <si>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</si>
  <si>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</si>
  <si>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</si>
  <si>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</si>
  <si>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</si>
  <si>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</si>
  <si>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</si>
  <si>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UAESP-547-2023</t>
  </si>
  <si>
    <t>UAESP-548-2023</t>
  </si>
  <si>
    <t>UAESP-549-2023</t>
  </si>
  <si>
    <t>JENNIFER DAYANA ACOSTA</t>
  </si>
  <si>
    <t>UAESP-550-2023</t>
  </si>
  <si>
    <t>UAESP-551-2023</t>
  </si>
  <si>
    <t>UAESP-552-2023</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</si>
  <si>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</si>
  <si>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</si>
  <si>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</si>
  <si>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</si>
  <si>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</si>
  <si>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SSF-013 Prestar los servicios profesionales en la Subdirección de Servicios Funerarios y Alumbrado Público de acompañamiento psicológico a los usuarios de los servicios funerarios en losCementerios propiedad del distrito</t>
  </si>
  <si>
    <t>LEIDY MARITZA GARCIA BRICEÑO</t>
  </si>
  <si>
    <t>UAESP-556-2023</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</si>
  <si>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</si>
  <si>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</si>
  <si>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</si>
  <si>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</si>
  <si>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</si>
  <si>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</si>
  <si>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</si>
  <si>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</si>
  <si>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</si>
  <si>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UAESP-557-2023</t>
  </si>
  <si>
    <t>UAESP-558-2023</t>
  </si>
  <si>
    <t>UAESP-559-2023</t>
  </si>
  <si>
    <t>UAESP-560-2023</t>
  </si>
  <si>
    <t>UAESP-SAMC-01-2023</t>
  </si>
  <si>
    <t>SDF-083-PRESTAR LOS SERVICIOS DE FORMACIÓN INTEGRAL DE ENTRENAMIENTO Y PREPARACIÓN PARA LA PRESENTACIÓN DE LAS PRUEBAS SABER 11 POR COMPETENCIAS Y LA REALIZACIÓN DEL CURSO PREUNIVERSITARIO DIRIGIDA A LA POBLACIÓN QUE HABITA O ESTUDIA EN LA ZONA DE INFLUENCIA SOCIAL DEL PARQUE DE INNOVACIÓN DOÑA JUANA.</t>
  </si>
  <si>
    <t>UAESP-561-2023</t>
  </si>
  <si>
    <t>UAESP-562-2023</t>
  </si>
  <si>
    <t>uaesp-554-2023</t>
  </si>
  <si>
    <t>uaesp-555-2023</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</si>
  <si>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</si>
  <si>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</si>
  <si>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</si>
  <si>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</si>
  <si>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</si>
  <si>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</si>
  <si>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</si>
  <si>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</si>
  <si>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</si>
  <si>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</si>
  <si>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</si>
  <si>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</si>
  <si>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</si>
  <si>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</si>
  <si>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</si>
  <si>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</si>
  <si>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</si>
  <si>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</si>
  <si>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</si>
  <si>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</si>
  <si>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</si>
  <si>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</si>
  <si>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</si>
  <si>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</si>
  <si>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</si>
  <si>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</si>
  <si>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</si>
  <si>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</si>
  <si>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</si>
  <si>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</si>
  <si>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</si>
  <si>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</si>
  <si>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</si>
  <si>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</si>
  <si>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</si>
  <si>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</si>
  <si>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</si>
  <si>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</si>
  <si>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</si>
  <si>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</si>
  <si>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</si>
  <si>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</si>
  <si>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</si>
  <si>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</si>
  <si>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</si>
  <si>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</si>
  <si>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https://community.secop.gov.co/Public/Tendering/OpportunityDetail/Index?noticeUID=CO1.NTC.4368627&amp;isFromPublicArea=True&amp;isModal=False</t>
  </si>
  <si>
    <t>2 MESES</t>
  </si>
  <si>
    <t>UAESP-563-2023</t>
  </si>
  <si>
    <t>UAESP-564-2023</t>
  </si>
  <si>
    <t>UAESP-565-2023</t>
  </si>
  <si>
    <t>UAESP-566-2023</t>
  </si>
  <si>
    <t>UAESP-567-2023</t>
  </si>
  <si>
    <t>UAESP-568-2023</t>
  </si>
  <si>
    <t>UAESP-569-2023</t>
  </si>
  <si>
    <t>UAESP-570-2023</t>
  </si>
  <si>
    <t>UAESP-571-2023</t>
  </si>
  <si>
    <t>UAESP-572-2023</t>
  </si>
  <si>
    <t>UAESP-573-2023</t>
  </si>
  <si>
    <t>UAESP-574-2023</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</si>
  <si>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</si>
  <si>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</si>
  <si>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</si>
  <si>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</si>
  <si>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</si>
  <si>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UAESP-575-2023</t>
  </si>
  <si>
    <t>UAESP-MC-01-2023</t>
  </si>
  <si>
    <t>AF-081 Contratar el mantenimiento preventivo y correctivo integral, con suministro de repuestos del ascensor, a monto agotable, de la sede principal de la UAESP ubicado en la carrera 14 n° 53-80 de la ciudad de Bogotá D.C.</t>
  </si>
  <si>
    <t>UAESP-576-2023</t>
  </si>
  <si>
    <t>DIANA ALFONSO</t>
  </si>
  <si>
    <t>UAESP-577-2023</t>
  </si>
  <si>
    <t>UAESP-578-2023</t>
  </si>
  <si>
    <t>UAESP-579-2023</t>
  </si>
  <si>
    <t>UAESP-580-2023</t>
  </si>
  <si>
    <t>UAESP-581-2023</t>
  </si>
  <si>
    <t>UAESP-582-2023</t>
  </si>
  <si>
    <t>UAESP-584-2023</t>
  </si>
  <si>
    <t>6 MESES 20 DIAS</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</si>
  <si>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</si>
  <si>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</si>
  <si>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</si>
  <si>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</si>
  <si>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</si>
  <si>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UAESP-585-2023</t>
  </si>
  <si>
    <t>UAESP-586-2023</t>
  </si>
  <si>
    <t>UAESP-587-2023</t>
  </si>
  <si>
    <t>UAESP-588-2023</t>
  </si>
  <si>
    <t>UAESP-589-2023</t>
  </si>
  <si>
    <t>LUZ YENNY GUERERO</t>
  </si>
  <si>
    <t>UAESP-590-2023</t>
  </si>
  <si>
    <t>UAESP-591-2023</t>
  </si>
  <si>
    <t>LAURA CATALINA MOSCOSO ANTELIZ</t>
  </si>
  <si>
    <t>UAESP-592-2023</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</si>
  <si>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</si>
  <si>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</si>
  <si>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UAESP-595-2023</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</si>
  <si>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</si>
  <si>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</si>
  <si>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</si>
  <si>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</si>
  <si>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</si>
  <si>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</si>
  <si>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</si>
  <si>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</si>
  <si>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</si>
  <si>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</si>
  <si>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UAESP-610-2023</t>
  </si>
  <si>
    <t>UAESP-611-2023</t>
  </si>
  <si>
    <t>UAESP-612-2023</t>
  </si>
  <si>
    <t>UAESP-613-2023</t>
  </si>
  <si>
    <t>UAESP-614-2023</t>
  </si>
  <si>
    <t>UAESP-596-2023</t>
  </si>
  <si>
    <t>UAESP-597-2023</t>
  </si>
  <si>
    <t>UAESP-598-2023</t>
  </si>
  <si>
    <t>UAESP-599-2023</t>
  </si>
  <si>
    <t>UAESP-600-2023</t>
  </si>
  <si>
    <t>UAESP-601-2023</t>
  </si>
  <si>
    <t>UAESP-602-2023</t>
  </si>
  <si>
    <t>UAESP-603-2023</t>
  </si>
  <si>
    <t>UAESP-605-2023</t>
  </si>
  <si>
    <t>UAESP-606-2023</t>
  </si>
  <si>
    <t>UAESP-607-2023</t>
  </si>
  <si>
    <t>UAESP-608-2023</t>
  </si>
  <si>
    <t>BASTIDAS</t>
  </si>
  <si>
    <t>UAESP-616-2023</t>
  </si>
  <si>
    <t>UAESP-617-2023</t>
  </si>
  <si>
    <t>UAESP-618-2023</t>
  </si>
  <si>
    <t>UAESP-619-2023</t>
  </si>
  <si>
    <t>UAESP-620-2023</t>
  </si>
  <si>
    <t>UAESP-622-2023</t>
  </si>
  <si>
    <t>UAESP-623-2023</t>
  </si>
  <si>
    <t>UAESP-624-2023</t>
  </si>
  <si>
    <t>UAESP-625-2023</t>
  </si>
  <si>
    <t>UAESP-626-2023</t>
  </si>
  <si>
    <t>UAESP-627-2023</t>
  </si>
  <si>
    <t>GUSTAVO LOBO</t>
  </si>
  <si>
    <t>POLIZAS GASES</t>
  </si>
  <si>
    <t>UAESP-SAMC-02-2023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</si>
  <si>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</si>
  <si>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</si>
  <si>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</si>
  <si>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</si>
  <si>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</si>
  <si>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</si>
  <si>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</si>
  <si>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</si>
  <si>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</si>
  <si>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</si>
  <si>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</si>
  <si>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</si>
  <si>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</si>
  <si>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</si>
  <si>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</si>
  <si>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rechazado</t>
  </si>
  <si>
    <t>UAESP-643-2023</t>
  </si>
  <si>
    <t>UAESP-644-2023</t>
  </si>
  <si>
    <t>UAESP-645-2023</t>
  </si>
  <si>
    <t>UAESP-646-2023</t>
  </si>
  <si>
    <t>UAESP-647-2023</t>
  </si>
  <si>
    <t>UAESP-648-2023</t>
  </si>
  <si>
    <t>UAESP-649-2023</t>
  </si>
  <si>
    <t>UAESP-650-2023</t>
  </si>
  <si>
    <t>UAESP-651-2023</t>
  </si>
  <si>
    <t>UAESP-652-2023</t>
  </si>
  <si>
    <t>UAESP-653-2023</t>
  </si>
  <si>
    <t>UAESP-654-2023</t>
  </si>
  <si>
    <t>UAESP-655-2023</t>
  </si>
  <si>
    <t>UAESP-656-2023</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</si>
  <si>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</si>
  <si>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</si>
  <si>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</si>
  <si>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</si>
  <si>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</si>
  <si>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</si>
  <si>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</si>
  <si>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</si>
  <si>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5 MESES 22 DIAS</t>
  </si>
  <si>
    <t>4 MESES 24 DIAS</t>
  </si>
  <si>
    <t>UAESP-657-2023</t>
  </si>
  <si>
    <t>UAESP-658-2023</t>
  </si>
  <si>
    <t>UAESP-660-2023</t>
  </si>
  <si>
    <t>UAESP-661-2023</t>
  </si>
  <si>
    <t>UAESP-662-2023</t>
  </si>
  <si>
    <t>UAESP-663-2023</t>
  </si>
  <si>
    <t>UAESP-664-2023</t>
  </si>
  <si>
    <t>UAESP-665-2023</t>
  </si>
  <si>
    <t>UAESP-666-2023</t>
  </si>
  <si>
    <t>UAESP-667-2023</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</si>
  <si>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</si>
  <si>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</si>
  <si>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</si>
  <si>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</si>
  <si>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</si>
  <si>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</si>
  <si>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</si>
  <si>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</si>
  <si>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</si>
  <si>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4 MESES 15 DIAS</t>
  </si>
  <si>
    <t>4 MESES 17 DIAS</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</si>
  <si>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</si>
  <si>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</si>
  <si>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UAESP-668-2023</t>
  </si>
  <si>
    <t>SAP-034 Prestar servicios profesionales desde el ámbito de la ingeniería para el desarrollo de las actividades relacionadas con la prestación del servicio de alumbrado público en Bogotá.</t>
  </si>
  <si>
    <t>JESUS JAVIER AVENDAÑO MEDINA</t>
  </si>
  <si>
    <t>4 MESES 18 DIAS</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</si>
  <si>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</si>
  <si>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</si>
  <si>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</si>
  <si>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</si>
  <si>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</si>
  <si>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</si>
  <si>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HERNAN MAURICIO LEON BARRERA</t>
  </si>
  <si>
    <t>GERMAN LOPEZ HURTADO</t>
  </si>
  <si>
    <t>UAESP-669-2023</t>
  </si>
  <si>
    <t>UAESP-670-2023</t>
  </si>
  <si>
    <t>UAESP-671-2023</t>
  </si>
  <si>
    <t>UAESP-672-2023</t>
  </si>
  <si>
    <t>UAESP-673-2023</t>
  </si>
  <si>
    <t>UAESP-674-2023</t>
  </si>
  <si>
    <t>UAESP-675-2023</t>
  </si>
  <si>
    <t>ABANETH GARCIA QUINTERO</t>
  </si>
  <si>
    <t>UAESP-676-2023</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</si>
  <si>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</si>
  <si>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</si>
  <si>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</si>
  <si>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</si>
  <si>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</si>
  <si>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6 MESES 9 DIAS</t>
  </si>
  <si>
    <t>4 MESES 5 DIAS</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</si>
  <si>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</si>
  <si>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</si>
  <si>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</si>
  <si>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</si>
  <si>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</si>
  <si>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</si>
  <si>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</si>
  <si>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</si>
  <si>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</si>
  <si>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</si>
  <si>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</si>
  <si>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</si>
  <si>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</si>
  <si>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</si>
  <si>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</si>
  <si>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</si>
  <si>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</si>
  <si>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4 MESES 4 DIAS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</si>
  <si>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</si>
  <si>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</si>
  <si>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</si>
  <si>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</si>
  <si>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</si>
  <si>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4 MESES 7 DIAS</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</si>
  <si>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</si>
  <si>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</si>
  <si>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</si>
  <si>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</si>
  <si>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</si>
  <si>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</si>
  <si>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</si>
  <si>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4 MESES 11 DIAS</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</si>
  <si>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</si>
  <si>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</si>
  <si>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</si>
  <si>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</si>
  <si>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3 MESES 28 DIAS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</si>
  <si>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</si>
  <si>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</si>
  <si>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</si>
  <si>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</si>
  <si>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</si>
  <si>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</si>
  <si>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</si>
  <si>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</si>
  <si>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</si>
  <si>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</si>
  <si>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</si>
  <si>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</si>
  <si>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</si>
  <si>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ALEXANDER RODRIGUEZ CORREA</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</si>
  <si>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</si>
  <si>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UAESP-677-2023</t>
  </si>
  <si>
    <t>UAESP-SAMC-03-2023</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</si>
  <si>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</si>
  <si>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</si>
  <si>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</si>
  <si>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</si>
  <si>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</si>
  <si>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</si>
  <si>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</si>
  <si>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</si>
  <si>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</si>
  <si>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</si>
  <si>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</si>
  <si>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</si>
  <si>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</si>
  <si>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</si>
  <si>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</si>
  <si>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</si>
  <si>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</si>
  <si>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</si>
  <si>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</si>
  <si>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</si>
  <si>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</si>
  <si>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</si>
  <si>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</si>
  <si>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</si>
  <si>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</si>
  <si>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</si>
  <si>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</si>
  <si>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</si>
  <si>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</si>
  <si>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</si>
  <si>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</si>
  <si>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</si>
  <si>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</si>
  <si>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</si>
  <si>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</si>
  <si>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</si>
  <si>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</si>
  <si>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</si>
  <si>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</si>
  <si>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</si>
  <si>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</si>
  <si>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</si>
  <si>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</si>
  <si>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</si>
  <si>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</si>
  <si>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</si>
  <si>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</si>
  <si>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</si>
  <si>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</si>
  <si>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</si>
  <si>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</si>
  <si>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</si>
  <si>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</si>
  <si>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</si>
  <si>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</si>
  <si>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</si>
  <si>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</si>
  <si>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</si>
  <si>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</si>
  <si>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</si>
  <si>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</si>
  <si>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</si>
  <si>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</si>
  <si>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</si>
  <si>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</si>
  <si>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</si>
  <si>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</si>
  <si>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</si>
  <si>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</si>
  <si>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</si>
  <si>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</si>
  <si>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</si>
  <si>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</si>
  <si>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</si>
  <si>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</si>
  <si>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</si>
  <si>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</si>
  <si>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</si>
  <si>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</si>
  <si>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</si>
  <si>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</si>
  <si>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</si>
  <si>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</si>
  <si>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</si>
  <si>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</si>
  <si>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</si>
  <si>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</si>
  <si>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</si>
  <si>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</si>
  <si>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</si>
  <si>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</si>
  <si>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</si>
  <si>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</si>
  <si>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</si>
  <si>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</si>
  <si>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</si>
  <si>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</si>
  <si>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</si>
  <si>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</si>
  <si>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</si>
  <si>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</si>
  <si>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https://community.secop.gov.co/Public/Tendering/OpportunityDetail/Index?noticeUID=CO1.NTC.4676769&amp;isFromPublicArea=True&amp;isModal=true&amp;asPopupView=true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</si>
  <si>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</si>
  <si>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</si>
  <si>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</si>
  <si>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</si>
  <si>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</si>
  <si>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</si>
  <si>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</si>
  <si>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</si>
  <si>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</si>
  <si>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</si>
  <si>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</si>
  <si>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</si>
  <si>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</si>
  <si>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</si>
  <si>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</si>
  <si>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</si>
  <si>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</si>
  <si>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</si>
  <si>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</si>
  <si>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</si>
  <si>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</si>
  <si>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</si>
  <si>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</si>
  <si>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</si>
  <si>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ALEXANDER RAMIREZ GRANADOS</t>
  </si>
  <si>
    <t>UAESP-678-2023</t>
  </si>
  <si>
    <t>UAESP-680-2023</t>
  </si>
  <si>
    <t>UAESP-681-2023</t>
  </si>
  <si>
    <t>UAESP-682-2023</t>
  </si>
  <si>
    <t>UAESP-683-2023</t>
  </si>
  <si>
    <t>YULY TATIANA CARDOZO ACOSTA</t>
  </si>
  <si>
    <t>UAESP-684-2023</t>
  </si>
  <si>
    <t>REGIMEN ESPECIAL</t>
  </si>
  <si>
    <t>FRANKLIM GEOVANNI GUEVARA BERNAL</t>
  </si>
  <si>
    <t>LEIDY JOHANNA BUSTAMANTE BOLIVAR</t>
  </si>
  <si>
    <t>UAESP-685-2023</t>
  </si>
  <si>
    <t>UAESP-686-2023</t>
  </si>
  <si>
    <t>UAESP-687-2023</t>
  </si>
  <si>
    <t>UAESP-688-2023</t>
  </si>
  <si>
    <t>UAESP-689-2023</t>
  </si>
  <si>
    <t>UAESP-690-2023</t>
  </si>
  <si>
    <t>NIXON FREYTHER ALEXANDER DIAZ CISNEROS</t>
  </si>
  <si>
    <t>UAESP-691-2023</t>
  </si>
  <si>
    <t>SINDY VANNESSA RIVERA SANCHEZ</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</si>
  <si>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</si>
  <si>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UAESP-692-2023</t>
  </si>
  <si>
    <t>UAESP-693-2023</t>
  </si>
  <si>
    <t>UAESP-694-2023</t>
  </si>
  <si>
    <t>JHON JAVIER CANO MARTINEZ</t>
  </si>
  <si>
    <t>FRANCY NATALY VELASQUEZ SASTOQUE</t>
  </si>
  <si>
    <t>UAESP-MC-02-2023</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</si>
  <si>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</si>
  <si>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UAESP-695-2023</t>
  </si>
  <si>
    <t>TARIFA</t>
  </si>
  <si>
    <t>UAESP-696-2023</t>
  </si>
  <si>
    <t>UAESP-697-2023</t>
  </si>
  <si>
    <t>UAESP-698-2023</t>
  </si>
  <si>
    <t>UAESP-699-2023</t>
  </si>
  <si>
    <t>UAESP-700-2023</t>
  </si>
  <si>
    <t>UAESP-701-2023</t>
  </si>
  <si>
    <t>UAESP-702-2023</t>
  </si>
  <si>
    <t>UAESP-703-2023</t>
  </si>
  <si>
    <t>FHER BRYAN SABOGAL VARGAS</t>
  </si>
  <si>
    <t>UAESP-704-2023</t>
  </si>
  <si>
    <t>UAESP-705-2023</t>
  </si>
  <si>
    <t>UAESP-706-2023</t>
  </si>
  <si>
    <t>UAESP-707-2023</t>
  </si>
  <si>
    <t>UAESP-708-2023</t>
  </si>
  <si>
    <t>UAESP-709-2023</t>
  </si>
  <si>
    <t>UAESP-710-2023</t>
  </si>
  <si>
    <t>UAESP-711-2023</t>
  </si>
  <si>
    <t>UAESP-712-2023</t>
  </si>
  <si>
    <t>UAESP-713-2023</t>
  </si>
  <si>
    <t>UAESP-714-2023</t>
  </si>
  <si>
    <t>DANIEL ALEJANDRO BOHORQUEZ</t>
  </si>
  <si>
    <t>PAULA ALEJANDRA ABRIL VILLA</t>
  </si>
  <si>
    <t>MIGUEL ANGEL ENRIQUEZ ARGUELLO</t>
  </si>
  <si>
    <t>UAESP-594-2023</t>
  </si>
  <si>
    <t>UAESP-715-2023</t>
  </si>
  <si>
    <t>ANDREA ESTEFANIA HERNANDEZ</t>
  </si>
  <si>
    <t>UAESP-716-2023</t>
  </si>
  <si>
    <t>UAESP-MC-03-2023</t>
  </si>
  <si>
    <t>AF-087 Suministro de Bonos personalizados para ser canjeados por dotación de vestuario y calzado para los servidores públicos de la UAESP, para la vigencia 2023"</t>
  </si>
  <si>
    <t>JUAN JOSE GOMEZ URUEÑA</t>
  </si>
  <si>
    <t>UAESP-717-2023</t>
  </si>
  <si>
    <t>UAESP-718-2023</t>
  </si>
  <si>
    <t>UAESP-719-2023</t>
  </si>
  <si>
    <t>UAESP-MC-04-2023</t>
  </si>
  <si>
    <t>SAF-084 Contratar el suministro de papelería y suministro de insumos de oficina para la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</si>
  <si>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</si>
  <si>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</si>
  <si>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</si>
  <si>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</si>
  <si>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3 MESES 27 DIAS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</si>
  <si>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</si>
  <si>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</si>
  <si>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4 MESES 3 DIAS</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</si>
  <si>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</si>
  <si>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</si>
  <si>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</si>
  <si>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</si>
  <si>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</si>
  <si>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</si>
  <si>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</si>
  <si>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</si>
  <si>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</si>
  <si>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</si>
  <si>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</si>
  <si>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</si>
  <si>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CARLOS DUQUE BORNER</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</si>
  <si>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</si>
  <si>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</si>
  <si>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</si>
  <si>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</si>
  <si>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</si>
  <si>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3 MESES 20 DIAS</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</si>
  <si>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</si>
  <si>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</si>
  <si>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3 MESES 25 DIAS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</si>
  <si>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</si>
  <si>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</si>
  <si>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</si>
  <si>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</si>
  <si>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</si>
  <si>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</si>
  <si>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</si>
  <si>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</si>
  <si>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</si>
  <si>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</si>
  <si>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</si>
  <si>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</si>
  <si>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UAESP-720-2023</t>
  </si>
  <si>
    <t>UAESP-721-2023</t>
  </si>
  <si>
    <t>UAESP-722-2023</t>
  </si>
  <si>
    <t>UAESP-723-2023</t>
  </si>
  <si>
    <t>UAESP-724-2023</t>
  </si>
  <si>
    <t>UAESP-725-2023</t>
  </si>
  <si>
    <t>UAESP-726-2023</t>
  </si>
  <si>
    <t>UAESP-727-2023</t>
  </si>
  <si>
    <t>UAESP-728-2023</t>
  </si>
  <si>
    <t>UAESP-729-2023</t>
  </si>
  <si>
    <t>UAESP-730-2023</t>
  </si>
  <si>
    <t>SAP-030 Prestar los servicios de apoyo al componente técnico y operativo del área de Alumbrado Público.</t>
  </si>
  <si>
    <t>MELISSA BUSTAMANTE CONTRERAS</t>
  </si>
  <si>
    <t>MAYRA ALEJANDRA DELGADO DIAZ</t>
  </si>
  <si>
    <t>UAESP-731-2023</t>
  </si>
  <si>
    <t>UAESP-732-2023</t>
  </si>
  <si>
    <t>MELISA ANDREA PEREZ TORRADO</t>
  </si>
  <si>
    <t>FRANCISCO JAVIER RESTREPO CRUZ</t>
  </si>
  <si>
    <t>YESID JULIAN TRIANA SANCHEZ</t>
  </si>
  <si>
    <t>UAESP-733-2023</t>
  </si>
  <si>
    <t>UAESP-734-2023</t>
  </si>
  <si>
    <t>UAESP-735-2023</t>
  </si>
  <si>
    <t>HARVY ZURITH BARRIOS LOPEZ</t>
  </si>
  <si>
    <t>ROGER FABIAN LOPEZ PEÑA</t>
  </si>
  <si>
    <t>JAIR ANTONIO CASTAÑEDA QUINTERO</t>
  </si>
  <si>
    <t>ARNOLDO MANUEL DIAZ ANGULO</t>
  </si>
  <si>
    <t>OSCAR JAVIER GARZON SANCHEZ</t>
  </si>
  <si>
    <t>MARTHA YANET AVILA COLORADO</t>
  </si>
  <si>
    <t>3 MESES 14 DIAS</t>
  </si>
  <si>
    <t>JESSICA ALEJANDRA CAMACHO TRUJILLO</t>
  </si>
  <si>
    <t>JHON JAIRO GONZALEZ BERNAL</t>
  </si>
  <si>
    <t>YURANNY ALEJANDRA RINCON GIL</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</si>
  <si>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</si>
  <si>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</si>
  <si>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3 MESES 13 DIAS</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</si>
  <si>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</si>
  <si>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</si>
  <si>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</si>
  <si>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</si>
  <si>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</si>
  <si>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</si>
  <si>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</si>
  <si>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</si>
  <si>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4 MESES 6 DIAS</t>
  </si>
  <si>
    <t>UAESP-737-2023</t>
  </si>
  <si>
    <t>MARIA CAMILA SARMIENTO SANCHEZ</t>
  </si>
  <si>
    <t>3 MESES 21 DIAS</t>
  </si>
  <si>
    <t>FANNY MOLANO NARANJO</t>
  </si>
  <si>
    <t>SAF-075 Prestar los servicios de apoyo a la gestión apoyando en las tareas de carácter administrativo desarrolladas en la Subdirección Administrativa y Financiera, para garantizar la aplicación correcta de los procedimientos técnicos operativos.</t>
  </si>
  <si>
    <t>CLAUDIA LUCERO OLAYA ROMERO</t>
  </si>
  <si>
    <t>3 MESES 24 DIAS</t>
  </si>
  <si>
    <t>RBL-024-1 Prestar los servicios profesionales realizando la gestión administrativa y de planeación de la Subdirección de Recolección Barrido y Limpieza con el fin de dar cumplimiento a las actividades de seguimiento y control del servicio público de aseo.</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</si>
  <si>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</si>
  <si>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</si>
  <si>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</si>
  <si>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</si>
  <si>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</si>
  <si>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</si>
  <si>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</si>
  <si>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</si>
  <si>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</si>
  <si>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</si>
  <si>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</si>
  <si>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</si>
  <si>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</si>
  <si>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</si>
  <si>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</si>
  <si>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</si>
  <si>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</si>
  <si>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</si>
  <si>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</si>
  <si>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</si>
  <si>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</si>
  <si>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</si>
  <si>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</si>
  <si>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</si>
  <si>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</si>
  <si>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</si>
  <si>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</si>
  <si>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</si>
  <si>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</si>
  <si>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</si>
  <si>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</si>
  <si>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</si>
  <si>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</si>
  <si>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</si>
  <si>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</si>
  <si>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</si>
  <si>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</si>
  <si>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</si>
  <si>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</si>
  <si>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</si>
  <si>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</si>
  <si>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</si>
  <si>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</si>
  <si>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</si>
  <si>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</si>
  <si>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</si>
  <si>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</si>
  <si>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</si>
  <si>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</si>
  <si>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</si>
  <si>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</si>
  <si>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</si>
  <si>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UAESP-739-2023</t>
  </si>
  <si>
    <t>UAESP-740-2023</t>
  </si>
  <si>
    <t>UAESP-741-2023</t>
  </si>
  <si>
    <t>UAESP-742-2023</t>
  </si>
  <si>
    <t>GABRIEL ALEJANDRO SUAREZ</t>
  </si>
  <si>
    <t>UAESP-743-2023</t>
  </si>
  <si>
    <t>UAESP-744-2023</t>
  </si>
  <si>
    <t>Contratar la prestación del servicio de vigilancia y seguridad privada de los bienes muebles e inmuebles de propiedad de la Unidad Administrativa Especial de Servicios Públicos y de los que sea legalmente responsable</t>
  </si>
  <si>
    <t>UAESP-LP-02-2023</t>
  </si>
  <si>
    <t>UAESP-745-2023</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</si>
  <si>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</si>
  <si>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</si>
  <si>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7 MESES</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</si>
  <si>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</si>
  <si>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</si>
  <si>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SAL-067 Prestar los servicios profesionales brindando apoyo jurídico en las actuaciones administrativas y judiciales que requiera la Subdirección de Asuntos Legales</t>
  </si>
  <si>
    <t>JUANITA CHAPARRO CORTES</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</si>
  <si>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</si>
  <si>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</si>
  <si>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</si>
  <si>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</si>
  <si>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UAESP-747-2023</t>
  </si>
  <si>
    <t>UAESP-748-2023</t>
  </si>
  <si>
    <t>UAESP-749-2023</t>
  </si>
  <si>
    <t>UAESP-751-2023</t>
  </si>
  <si>
    <t>UAESP-ACE-002-2023</t>
  </si>
  <si>
    <t>JORGE ELIECER ALVAREZ TOVAR</t>
  </si>
  <si>
    <t>EDWIN RHAMSES LOPEZ ANTOLINEZ</t>
  </si>
  <si>
    <t>ALEXANDRA NAYIBE RUBIO RODRIGUEZ</t>
  </si>
  <si>
    <t>2 MESES 28 DIAS</t>
  </si>
  <si>
    <t>INGRID TATIANA TRIGOS ZULUAGA</t>
  </si>
  <si>
    <t>UAESP-753-2023</t>
  </si>
  <si>
    <t>UAESP-754-2023</t>
  </si>
  <si>
    <t>UAESP-755-2023</t>
  </si>
  <si>
    <t>UAESP-756-2023</t>
  </si>
  <si>
    <t>UAESP-757-2023</t>
  </si>
  <si>
    <t>UAESP-758-2023</t>
  </si>
  <si>
    <t>JUAN PABLO FARFAN SANABRIA</t>
  </si>
  <si>
    <t>UAESP-760-2023</t>
  </si>
  <si>
    <t>UAESP-761-2023</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</si>
  <si>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</si>
  <si>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</si>
  <si>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</si>
  <si>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7 MESES 20 DIAS</t>
  </si>
  <si>
    <t>JAIR ALFONSO GONZALEZ PEÑA</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</si>
  <si>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</si>
  <si>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</si>
  <si>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</si>
  <si>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</si>
  <si>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SAL-073 Prestar los servicios profesionales en derecho para ejercer la representación judicial, extrajudicial y administrativa en asuntos de derecho administrativo, laboral, querellas policivas administrativas.</t>
  </si>
  <si>
    <t>ANCIBAR ANDRES LEON ALBARRACIN</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</si>
  <si>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</si>
  <si>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</si>
  <si>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UAESP-762-2023</t>
  </si>
  <si>
    <t>UAESP-763-2023</t>
  </si>
  <si>
    <t>OSWALD GIOVANY MORA GOMEZ</t>
  </si>
  <si>
    <t>UAESP-764-2023</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</si>
  <si>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</si>
  <si>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</si>
  <si>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UAESP-COT-03-2023</t>
  </si>
  <si>
    <t>andres 29 de agosto</t>
  </si>
  <si>
    <t>UAESP-765-2023</t>
  </si>
  <si>
    <t>UAESP-766-2023</t>
  </si>
  <si>
    <t>UAESP-767-2023</t>
  </si>
  <si>
    <t>UAESP-768-2023</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</si>
  <si>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</si>
  <si>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</si>
  <si>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</si>
  <si>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</si>
  <si>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</si>
  <si>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UAESP-769-2023</t>
  </si>
  <si>
    <t>UAESP-770-2023</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</si>
  <si>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</si>
  <si>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</si>
  <si>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</si>
  <si>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UAESP-771-2023</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</si>
  <si>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</si>
  <si>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</si>
  <si>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</si>
  <si>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</si>
  <si>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</si>
  <si>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</si>
  <si>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</si>
  <si>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</si>
  <si>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https://community.secop.gov.co/Public/Tendering/OpportunityDetail/Index?noticeUID=CO1.NTC.4808255&amp;isFromPublicArea=True&amp;isModal=False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</si>
  <si>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</si>
  <si>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</si>
  <si>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</si>
  <si>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</si>
  <si>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</si>
  <si>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</si>
  <si>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</si>
  <si>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</si>
  <si>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</si>
  <si>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</si>
  <si>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https://community.secop.gov.co/Public/Tendering/OpportunityDetail/Index?noticeUID=CO1.NTC.4853980&amp;isFromPublicArea=True&amp;isModal=False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</si>
  <si>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</si>
  <si>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</si>
  <si>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</si>
  <si>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</si>
  <si>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</si>
  <si>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</si>
  <si>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</si>
  <si>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</si>
  <si>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</si>
  <si>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</si>
  <si>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</si>
  <si>
    <t>UAESP-772-2023</t>
  </si>
  <si>
    <t>UAESP-SAMC-04-2023</t>
  </si>
  <si>
    <t>JORGE BASTIDAS</t>
  </si>
  <si>
    <t>SAF-109 CONTRATAR POR EL SISTEMA DE PRECIOS UNITARIOS SIN FORMULA DE REAJUSTE EL MANTENIMIENTO, REPARACIONES LOCATIVAS, MEJORAMIENTOS, ADECUACIONES, DEMOLICIONES, RECONSTRUCCIONES JUNTO CON LOS TRAMITES REQUERIDOS POR LAS AUTORIDADES COMPETENTES A MONTO AGOTABLE EN LAS SEDES Y POR LAS QUE LEGALMENTE ES RESPONSABLE LA UAESP DE BOGOTÁ.</t>
  </si>
  <si>
    <t>4 MESES 12 DIAS</t>
  </si>
  <si>
    <t>UAESP-773-2023</t>
  </si>
  <si>
    <t>UAESP-774-2023</t>
  </si>
  <si>
    <t>UAESP-MC-05-2023</t>
  </si>
  <si>
    <t>DF-075- Realizar compra de licencias office para la prestación de servicios relacionados con la utilización y manejo adecuado de las herramientas digitales, promoviendo la inclusión y la alfabetización digital en los nodos digitales de la UAESP, ubicados en el área de influencia del Parque de Innovación Doña Juana PIDJ.</t>
  </si>
  <si>
    <t>UAESP-SAMC-05-2023</t>
  </si>
  <si>
    <t>OACRI-018 Prestar servicios para el diseño y la producción de los planes de medios para las campañas pedagógicas, educativas e informativas relacionadas con la misionalidad de la UAESP y el apoyo en la divulgación, seguimiento y control de las mismas en los medios de comunicación</t>
  </si>
  <si>
    <t>UAESP-SASI-03-2023</t>
  </si>
  <si>
    <t>SA-189 Adquisición de elementos que fortalezcan y estandaricen el proceso de tratamiento de residuos sólidos orgánicos que realizan las Organizaciones de Recicladores, en el marco de la implementación de acciones afirmativas en Bogotá D.C</t>
  </si>
  <si>
    <t>UAESP-775-2023</t>
  </si>
  <si>
    <t>UAESP-776-2023</t>
  </si>
  <si>
    <t>UAESP-777-2023</t>
  </si>
  <si>
    <t>UAESP-778-2023</t>
  </si>
  <si>
    <t>UAESP-779-2023</t>
  </si>
  <si>
    <t>2 MESES 24 DIAS</t>
  </si>
  <si>
    <t>3 MESES 7 DIAS</t>
  </si>
  <si>
    <t>3 MESES 6 DIAS</t>
  </si>
  <si>
    <t>2 MESES 22 DIAS</t>
  </si>
  <si>
    <t>UAESP-SASI-04-2023</t>
  </si>
  <si>
    <t>SA-130 Adquisición de equipos y herramientas necesarias para los proyectos de transformación del plástico que adelante la Unidad Administrativa Especial de Servicios Públicos - UAESP en Bogotá D.C</t>
  </si>
  <si>
    <t>UAESP-780-2023</t>
  </si>
  <si>
    <t>UAESP-781-2023</t>
  </si>
  <si>
    <t>UAESP-782-2023</t>
  </si>
  <si>
    <t>UAESP-783-2023</t>
  </si>
  <si>
    <t>UAESP-784-2023</t>
  </si>
  <si>
    <t>UAESP-785-2023</t>
  </si>
  <si>
    <t>UAESP-786-2023</t>
  </si>
  <si>
    <t>UAESP-787-2023</t>
  </si>
  <si>
    <t>UAESP-788-2023</t>
  </si>
  <si>
    <t>2 MESES 15 DIAS</t>
  </si>
  <si>
    <t>2 MESES 17 DIAS</t>
  </si>
  <si>
    <t>10 MESES 3 DIAS</t>
  </si>
  <si>
    <t>UAESP-COT-04-2023</t>
  </si>
  <si>
    <t>ANDRES 20 DE SEP</t>
  </si>
  <si>
    <t>10 MESES 2 DIAS</t>
  </si>
  <si>
    <t>10 MESES 1 DIAS</t>
  </si>
  <si>
    <t>2 MESES 1 DIA</t>
  </si>
  <si>
    <t>2 MESES 11 DIAS</t>
  </si>
  <si>
    <t>2 MESES 13 DIAS</t>
  </si>
  <si>
    <t>UAESP-790-2023</t>
  </si>
  <si>
    <t>UAESP-COT-05-2023</t>
  </si>
  <si>
    <t>ANDRES 20-09-2023</t>
  </si>
  <si>
    <t>1 MES 26 DIAS</t>
  </si>
  <si>
    <t>1 MES 25 DIAS</t>
  </si>
  <si>
    <t>UAESP-791-2023</t>
  </si>
  <si>
    <t>1 MES 28 DIAS</t>
  </si>
  <si>
    <t>1 MES 27 DIAS</t>
  </si>
  <si>
    <t>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</si>
  <si>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</si>
  <si>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UAESP-792-2023</t>
  </si>
  <si>
    <t>1 MES 1 DIAS</t>
  </si>
  <si>
    <t>7 MESES 15 DIAS</t>
  </si>
  <si>
    <t>UAESP-793-2023</t>
  </si>
  <si>
    <t>UAESP-794-2023</t>
  </si>
  <si>
    <t>UAESP-795-2023</t>
  </si>
  <si>
    <t>UAESP-796-2023</t>
  </si>
  <si>
    <t>UAESP-797-2023</t>
  </si>
  <si>
    <t>UAESP-798-2023</t>
  </si>
  <si>
    <t>UAESP-799-2023</t>
  </si>
  <si>
    <t>SA-161 Prestar los servicios profesionales como abogado para el desarrollo de las actividades jurídicas que se desprendan de las obligaciones asignadas a la Subdirección de Aprovechamiento de la UAESP, en el marco del Acuerdo 001 de 2012".</t>
  </si>
  <si>
    <t>RBL-123 Prestar los servicios operativos a la Unidad Administrativa Especial de Servicios Públicos, en las acciones necesarias para el fortalecimiento en la divulgación y promoción del manejo adecuado de los residuos sólidos en las localidades del Distrito Capital</t>
  </si>
  <si>
    <t>AMILCAR BRIÑEZ VILLANUEVA</t>
  </si>
  <si>
    <t>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</si>
  <si>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RBL-121 Prestar los servicios operativos a la Unidad Administrativa Especial de Servicios Públicos, en las acciones necesarias para el fortalecimiento en la divulgación y promoción del manejo adecuado de los residuos sólidos en las localidades del Distrito Capital</t>
  </si>
  <si>
    <t>CRISTHIAN ANDRES ROA SIERRA</t>
  </si>
  <si>
    <t>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</si>
  <si>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YAZMIN LEIVA MORALES</t>
  </si>
  <si>
    <t>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</si>
  <si>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</si>
  <si>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</si>
  <si>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LILIANA JOHANNA SINISTERRA REY</t>
  </si>
  <si>
    <t>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</si>
  <si>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</si>
  <si>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</si>
  <si>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SA-190 Prestar los servicios profesionales en la gestión de la UAESP en instancias y territorios locales, a fin de promover de manera activa la participación y la cultura ciudadana para la adecuada gestión de residuos en Bogotá D.C.</t>
  </si>
  <si>
    <t>SA-191 Prestar los servicios de apoyo a la gestión, participando de la ejecución de las acciones operativas en la implementación de estrategias de participación y cultura ciudadana para la adecuada gestión residuos en Bogotá D.C.</t>
  </si>
  <si>
    <t>DIEGO EDISON POVEDA ROMERO</t>
  </si>
  <si>
    <t>SA-143 Prestar servicios profesionales a la Subdirección de Aprovechamiento, apoyando la formulación e implementación de proyectos de aprovechamiento y/o tratamiento de residuos sólidos, en el marco de los planes y programas de gestión de residuos sólidos de Bogotá D.C</t>
  </si>
  <si>
    <t>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</si>
  <si>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OACRI-028 Prestar servicios de apoyo a la gestión para la producción y postproducción de piezas de comunicación de las áreas misionales de la Unidad Administrativa Especial de Servicios Públicos.</t>
  </si>
  <si>
    <t>DAVID ANDRES CHAVEZ NAVARRETE</t>
  </si>
  <si>
    <t>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</si>
  <si>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SA-129 Prestar los servicios profesionales en la gestión de la UAESP en instancias y territorios locales, a fin de promover de manera activa la participación y la cultura ciudadana para la adecuada gestión de residuos en Bogotá D.C.</t>
  </si>
  <si>
    <t>UAESP-SASI-05-2023</t>
  </si>
  <si>
    <t>SAF-093 Adquisición de elementos de protección personal de seguridad, bioseguridad, ergonomía para la atención de emergencias de la UAESP y atención de puntos críticos en la ciudad, en cumplimiento del sistema de gestión de seguridad y salud en el trabajo. </t>
  </si>
  <si>
    <t>UAESP-801-2023</t>
  </si>
  <si>
    <t>UAESP-802-2023</t>
  </si>
  <si>
    <t>UAESP-803-2023</t>
  </si>
  <si>
    <t>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t>
  </si>
  <si>
    <t>UAESP-804-2023</t>
  </si>
  <si>
    <t>UAESP-805-2023</t>
  </si>
  <si>
    <t>https://community.secop.gov.co/Public/Tendering/OpportunityDetail/Index?noticeUID=CO1.NTC.4898988&amp;isFromPublicArea=True&amp;isModal=False</t>
  </si>
  <si>
    <t>https://community.secop.gov.co/Public/Tendering/OpportunityDetail/Index?noticeUID=CO1.NTC.4897680&amp;isFromPublicArea=True&amp;isModal=False</t>
  </si>
  <si>
    <t>https://community.secop.gov.co/Public/Tendering/OpportunityDetail/Index?noticeUID=CO1.NTC.4899577&amp;isFromPublicArea=True&amp;isModal=False</t>
  </si>
  <si>
    <t>https://community.secop.gov.co/Public/Tendering/OpportunityDetail/Index?noticeUID=CO1.NTC.4902739&amp;isFromPublicArea=True&amp;isModal=False</t>
  </si>
  <si>
    <t>https://community.secop.gov.co/Public/Tendering/OpportunityDetail/Index?noticeUID=CO1.NTC.4913254&amp;isFromPublicArea=True&amp;isModal=False</t>
  </si>
  <si>
    <t>https://community.secop.gov.co/Public/Tendering/OpportunityDetail/Index?noticeUID=CO1.NTC.4929455&amp;isFromPublicArea=True&amp;isModal=False</t>
  </si>
  <si>
    <t>https://community.secop.gov.co/Public/Tendering/OpportunityDetail/Index?noticeUID=CO1.NTC.4925166&amp;isFromPublicArea=True&amp;isModal=False</t>
  </si>
  <si>
    <t>https://community.secop.gov.co/Public/Tendering/OpportunityDetail/Index?noticeUID=CO1.NTC.4933370&amp;isFromPublicArea=True&amp;isModal=False</t>
  </si>
  <si>
    <t>https://community.secop.gov.co/Public/Tendering/OpportunityDetail/Index?noticeUID=CO1.NTC.4925549&amp;isFromPublicArea=True&amp;isModal=False</t>
  </si>
  <si>
    <t>https://community.secop.gov.co/Public/Tendering/OpportunityDetail/Index?noticeUID=CO1.NTC.4926121&amp;isFromPublicArea=True&amp;isModal=False</t>
  </si>
  <si>
    <t>https://community.secop.gov.co/Public/Tendering/OpportunityDetail/Index?noticeUID=CO1.NTC.4934276&amp;isFromPublicArea=True&amp;isModal=False</t>
  </si>
  <si>
    <t>https://community.secop.gov.co/Public/Tendering/OpportunityDetail/Index?noticeUID=CO1.NTC.4940361&amp;isFromPublicArea=True&amp;isModal=False</t>
  </si>
  <si>
    <t>https://community.secop.gov.co/Public/Tendering/OpportunityDetail/Index?noticeUID=CO1.NTC.4940910&amp;isFromPublicArea=True&amp;isModal=False</t>
  </si>
  <si>
    <t>https://community.secop.gov.co/Public/Tendering/OpportunityDetail/Index?noticeUID=CO1.NTC.4945737&amp;isFromPublicArea=True&amp;isModal=False</t>
  </si>
  <si>
    <t>https://community.secop.gov.co/Public/Tendering/OpportunityDetail/Index?noticeUID=CO1.NTC.4945755&amp;isFromPublicArea=True&amp;isModal=False</t>
  </si>
  <si>
    <t>https://community.secop.gov.co/Public/Tendering/OpportunityDetail/Index?noticeUID=CO1.NTC.4954661&amp;isFromPublicArea=True&amp;isModal=False</t>
  </si>
  <si>
    <t>https://community.secop.gov.co/Public/Tendering/OpportunityDetail/Index?noticeUID=CO1.NTC.4955224&amp;isFromPublicArea=True&amp;isModal=False</t>
  </si>
  <si>
    <t>https://community.secop.gov.co/Public/Tendering/OpportunityDetail/Index?noticeUID=CO1.NTC.4954925&amp;isFromPublicArea=True&amp;isModal=False</t>
  </si>
  <si>
    <t>https://community.secop.gov.co/Public/Tendering/OpportunityDetail/Index?noticeUID=CO1.NTC.4955234&amp;isFromPublicArea=True&amp;isModal=False</t>
  </si>
  <si>
    <t>https://community.secop.gov.co/Public/Tendering/OpportunityDetail/Index?noticeUID=CO1.NTC.4955311&amp;isFromPublicArea=True&amp;isModal=False</t>
  </si>
  <si>
    <t>https://community.secop.gov.co/Public/Tendering/OpportunityDetail/Index?noticeUID=CO1.NTC.4966871&amp;isFromPublicArea=True&amp;isModal=False</t>
  </si>
  <si>
    <t>https://community.secop.gov.co/Public/Tendering/OpportunityDetail/Index?noticeUID=CO1.NTC.4959713&amp;isFromPublicArea=True&amp;isModal=False</t>
  </si>
  <si>
    <t>https://community.secop.gov.co/Public/Tendering/OpportunityDetail/Index?noticeUID=CO1.NTC.4960679&amp;isFromPublicArea=True&amp;isModal=False</t>
  </si>
  <si>
    <t>https://community.secop.gov.co/Public/Tendering/OpportunityDetail/Index?noticeUID=CO1.NTC.4961409&amp;isFromPublicArea=True&amp;isModal=False</t>
  </si>
  <si>
    <t>https://community.secop.gov.co/Public/Tendering/OpportunityDetail/Index?noticeUID=CO1.NTC.4981037&amp;isFromPublicArea=True&amp;isModal=False</t>
  </si>
  <si>
    <t>https://community.secop.gov.co/Public/Tendering/OpportunityDetail/Index?noticeUID=CO1.NTC.4992839&amp;isFromPublicArea=True&amp;isModal=False</t>
  </si>
  <si>
    <t>https://community.secop.gov.co/Public/Tendering/OpportunityDetail/Index?noticeUID=CO1.NTC.5000996&amp;isFromPublicArea=True&amp;isModal=False</t>
  </si>
  <si>
    <t>https://community.secop.gov.co/Public/Tendering/OpportunityDetail/Index?noticeUID=CO1.NTC.5003116&amp;isFromPublicArea=True&amp;isModal=False</t>
  </si>
  <si>
    <t>https://community.secop.gov.co/Public/Tendering/OpportunityDetail/Index?noticeUID=CO1.NTC.5003052&amp;isFromPublicArea=True&amp;isModal=False</t>
  </si>
  <si>
    <t>https://community.secop.gov.co/Public/Tendering/OpportunityDetail/Index?noticeUID=CO1.NTC.5010716&amp;isFromPublicArea=True&amp;isModal=False</t>
  </si>
  <si>
    <t>https://community.secop.gov.co/Public/Tendering/OpportunityDetail/Index?noticeUID=CO1.NTC.5009110&amp;isFromPublicArea=True&amp;isModal=False</t>
  </si>
  <si>
    <t>2 MESES 26 DIAS</t>
  </si>
  <si>
    <t>ANGELA VIVIANA PEREZ MORENO</t>
  </si>
  <si>
    <t>4 MESES 8 DIAS</t>
  </si>
  <si>
    <t>1 MES 15 DIAS</t>
  </si>
  <si>
    <t>4 MESES 9 DIAS</t>
  </si>
  <si>
    <t>1 MES 22 DIAS</t>
  </si>
  <si>
    <t>2 MESES 9 DIAS</t>
  </si>
  <si>
    <t>2 MESES 27 DIAS</t>
  </si>
  <si>
    <t>UAESP-808-2023</t>
  </si>
  <si>
    <t>UAESP-809-2023</t>
  </si>
  <si>
    <t>4 MESES 10 DIAS</t>
  </si>
  <si>
    <t>UAESP-810-2023</t>
  </si>
  <si>
    <t>UAESP-811-2023</t>
  </si>
  <si>
    <t>UAESP-812-2023</t>
  </si>
  <si>
    <t>1 MES 12 DIAS</t>
  </si>
  <si>
    <t>4 MESES 13 DIAS</t>
  </si>
  <si>
    <t>https://community.secop.gov.co/Public/Tendering/OpportunityDetail/Index?noticeUID=CO1.NTC.4235586&amp;isFromPublicArea=True&amp;isModal=False</t>
  </si>
  <si>
    <t>1 MES 16 DIAS</t>
  </si>
  <si>
    <t>1 MES 14 DIAS</t>
  </si>
  <si>
    <t>1 MES 6 DIAS</t>
  </si>
  <si>
    <t>UAESP-813-2023</t>
  </si>
  <si>
    <t>UAESP-814-2023</t>
  </si>
  <si>
    <t>UAESP-MC-06-2023</t>
  </si>
  <si>
    <t>CANCHANO</t>
  </si>
  <si>
    <t>TIC-013 Realizar la adquisición de dispositivos de red tipo SWITCH para fortalecer las infraestructuras tecnológicas de la Unidad Administrativa Especial de Servicios Públicos - UAESP</t>
  </si>
  <si>
    <t>UAESP-818-2023</t>
  </si>
  <si>
    <t>UAESP-819-2023</t>
  </si>
  <si>
    <t>UAESP-820-2023</t>
  </si>
  <si>
    <t>UAESP-821-2023</t>
  </si>
  <si>
    <t>UAESP-822-2023</t>
  </si>
  <si>
    <t>SDF-130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</si>
  <si>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</si>
  <si>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</si>
  <si>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SDF-115 Prestar apoyo a la gestión para el seguimiento y control en proyectos de manejo, separación de RPCC y tratamiento de RCD en actividades misionales de la Subdirección de Disposición Final de la Unidad Administrativa Especial de Servicios Públicos.</t>
  </si>
  <si>
    <t>SDF-121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</si>
  <si>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SDF-123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</si>
  <si>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SAF-119 Prestar servicios profesionales para apoyar a la Subdirección Administrativa y Financiera, a través del registro de las operaciones presupuestales en aplicativos, así como en la organización de los documentos físicos y digitales producidos en la misma.</t>
  </si>
  <si>
    <t>SDF-128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</si>
  <si>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RBL-146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</si>
  <si>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SDF-120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</si>
  <si>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RBL-147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</si>
  <si>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TIC-044 Prestar apoyo en las respuestas y soluciones en temas relacionados con tecnología al personal de la Unidad Administrativa Especial de Servicios Públicos</t>
  </si>
  <si>
    <t>OACRI-029 Prestar servicios profesionales para desarrollar las actividades desde el punto de vista jurídico de la oficina de comunicaciones de la UAESP, así como adelantar los procedimientos previos y necesarios para la contratación que requiera la misma.</t>
  </si>
  <si>
    <t>JAIR JOSE LOPEZ LOZANO</t>
  </si>
  <si>
    <t>TIC-045 Prestar apoyo en las respuestas y soluciones con eficiencia, eficacia y efectividad en temas relacionados con tecnología al personal de la Unidad Administrativa Especial de Servicios Públicos</t>
  </si>
  <si>
    <t>TIC-046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</si>
  <si>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UAESP-823-2023</t>
  </si>
  <si>
    <t>UAESP-824-2023</t>
  </si>
  <si>
    <t>UAESP-825-2023</t>
  </si>
  <si>
    <t>UAESP-826-2023</t>
  </si>
  <si>
    <t>UAESP-827-2023</t>
  </si>
  <si>
    <t>UAESP-829-2023</t>
  </si>
  <si>
    <t>UAESP-830-2023</t>
  </si>
  <si>
    <t>UAESP-CMA-02-2023</t>
  </si>
  <si>
    <t>Elaboración de los estudios de estructuración técnico, financiera y legal de los proyectos relacionados con la gestión integral de residuos sólidos a desarrollarse en el Parque de Innovación Doña Juana – PIDJ y áreas potenciales definidas en el POT para infraestructuras de servicios públicos en el marco de la implementación de la Política de Economía Circular</t>
  </si>
  <si>
    <t>1 MES 29 DIAS</t>
  </si>
  <si>
    <t>SAF-120 Prestar servicios profesionales para apoyar a la Subdirección Administrativa y Financiera en la ejecución de los programas del Sistema de Seguridad y Salud en el Trabajo en el ámbito del riesgo psicosocial en el personal de la UAESP.</t>
  </si>
  <si>
    <t>SAF-107 Prestar servicios profesionales a la Subdirección Administrativa y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</si>
  <si>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SAF-121 Prestar los servicios de apoyo a la gestión apoyando en las tareas de carácter administrativo desarrolladas en la Subdirección Administrativa y Financiera, para garantizar la aplicación correcta de los procedimientos técnicos operativos de la UAESP.</t>
  </si>
  <si>
    <t>SSF-057 Prestar los servicios profesionales para la ejecución de actividades de planeación, programación, seguimiento, apoyo y evaluación de los proyectos de inversión de la SSFAP.</t>
  </si>
  <si>
    <t>SAF-051 Prestar servicios de apoyo a la gestión Subdirección Administrativa y Financiera de la UAESP, apoyando en la ejecución de las actividades que conlleven a la optimización de la gestión administrativa de la misma.</t>
  </si>
  <si>
    <t>SAF-122 Prestar servicios de apoyo a la gestión para la colaboración en la Subdirección Administrativa y Financiera en el fortalecimiento de la Gestión del Talento Humano en la UAESP.</t>
  </si>
  <si>
    <t>SAL-006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</si>
  <si>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3 MESES 9 DIAS</t>
  </si>
  <si>
    <t>2 MESES 2 DIA</t>
  </si>
  <si>
    <t>2 MESES 2 DIAS</t>
  </si>
  <si>
    <t>SANDRA LILIANA MONTOYA ZAMORA</t>
  </si>
  <si>
    <t>1 MES 20 DIAS</t>
  </si>
  <si>
    <t>UAESP-831-2023</t>
  </si>
  <si>
    <t>UAESP-832-2023</t>
  </si>
  <si>
    <t>UAESP-833-2023</t>
  </si>
  <si>
    <t>UAESP-834-2023</t>
  </si>
  <si>
    <t>UAESP-835-2023</t>
  </si>
  <si>
    <t>UAESP-836-2023</t>
  </si>
  <si>
    <t>UAESP-837-2023</t>
  </si>
  <si>
    <t>UAESP-838-2023</t>
  </si>
  <si>
    <t>UAESP-839-2023</t>
  </si>
  <si>
    <t>UAESP-840-2023</t>
  </si>
  <si>
    <t>UAESP-841-2023</t>
  </si>
  <si>
    <t>UAESP-842-2023</t>
  </si>
  <si>
    <t>UAESP-843-2023</t>
  </si>
  <si>
    <t>UAESP-844-2023</t>
  </si>
  <si>
    <t>UAESP-845-2023</t>
  </si>
  <si>
    <t>SAF-079 Contratar la recarga y mantenimiento de los extintores para las sedes administrativas y operativas de la Unidad Administrativa Especial de Servicios Públicos.</t>
  </si>
  <si>
    <t>UAESP-MC-07-2023</t>
  </si>
  <si>
    <t>2 MESES 8 DIAS</t>
  </si>
  <si>
    <t>VICTOR HUGO JIMENEZ RAMIREZ</t>
  </si>
  <si>
    <t>UAESP-846-2023</t>
  </si>
  <si>
    <t>UAESP-CMA-03-2023</t>
  </si>
  <si>
    <t>SSF-003 REALIZAR EL LEVANTAMIENTO DE REDES HIDROSANITARIAS DE LOS CUATRO (4) CEMENTERIOS PROPIEDAD DEL DISTRITO ASÍ MISMO DISEÑO DE SEPARACIÓN DE REDES</t>
  </si>
  <si>
    <t>1 MES 23 DIAS</t>
  </si>
  <si>
    <t>2 MESES 20 DIAS</t>
  </si>
  <si>
    <t>1 MES 21 DIAS</t>
  </si>
  <si>
    <t>3 MESES 26 DIAS</t>
  </si>
  <si>
    <t>UAESP-847-2023</t>
  </si>
  <si>
    <t>UAESP-848-2023</t>
  </si>
  <si>
    <t>UAESP-849-2023</t>
  </si>
  <si>
    <t>UAESP-850-2023</t>
  </si>
  <si>
    <t>MARCO ANDRES MENDOZA</t>
  </si>
  <si>
    <t>3 MESES 15DIAS</t>
  </si>
  <si>
    <t>UAESP-851-2023</t>
  </si>
  <si>
    <t>DIANA DEGANID RODRIGUEZ NEIRA</t>
  </si>
  <si>
    <t>UAESP-853-2023</t>
  </si>
  <si>
    <t>UAESP-854-2023</t>
  </si>
  <si>
    <t>MANUEL FELIPE REYES GONZALEZ</t>
  </si>
  <si>
    <t>UAESP-855-2023</t>
  </si>
  <si>
    <t>UAESP-856-2023</t>
  </si>
  <si>
    <t>4 MESES 2 DIAS</t>
  </si>
  <si>
    <t>4 MESES 20 DIAS</t>
  </si>
  <si>
    <t>NATALIA INES MUÑOZ JARAMILLO</t>
  </si>
  <si>
    <t>SSF-058 Prestar los servicios de apoyo al componente técnico y operativo del área de servicios funerarios.</t>
  </si>
  <si>
    <t>SDF-140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</si>
  <si>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MILLER ALFONSO VARGAS LOPEZ</t>
  </si>
  <si>
    <t>SDF-133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</si>
  <si>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MARIA ANGELA SUAREZ QUINTERO</t>
  </si>
  <si>
    <t>UAESP-857-2023</t>
  </si>
  <si>
    <t>UAESP-MC-08-2023</t>
  </si>
  <si>
    <t>renovación de licenciamiento RunMyProcess</t>
  </si>
  <si>
    <t>UAESP-MC-09-2023</t>
  </si>
  <si>
    <t>Solicitud proceso de contratación renovación de licenciamiento AutoCAD.</t>
  </si>
  <si>
    <t>CARLOS ROMAN VERA MEDINA</t>
  </si>
  <si>
    <t>https://community.secop.gov.co/Public/Tendering/OpportunityDetail/Index?noticeUID=CO1.NTC.5018837&amp;isFromPublicArea=True&amp;isModal=False</t>
  </si>
  <si>
    <t>https://community.secop.gov.co/Public/Tendering/OpportunityDetail/Index?noticeUID=CO1.NTC.5015346&amp;isFromPublicArea=True&amp;isModal=False</t>
  </si>
  <si>
    <t>https://community.secop.gov.co/Public/Tendering/OpportunityDetail/Index?noticeUID=CO1.NTC.5010728&amp;isFromPublicArea=True&amp;isModal=False</t>
  </si>
  <si>
    <t>https://community.secop.gov.co/Public/Tendering/OpportunityDetail/Index?noticeUID=CO1.NTC.5025900&amp;isFromPublicArea=True&amp;isModal=False</t>
  </si>
  <si>
    <t>https://community.secop.gov.co/Public/Tendering/OpportunityDetail/Index?noticeUID=CO1.NTC.5026266&amp;isFromPublicArea=True&amp;isModal=False</t>
  </si>
  <si>
    <t>https://community.secop.gov.co/Public/Tendering/OpportunityDetail/Index?noticeUID=CO1.NTC.5026458&amp;isFromPublicArea=True&amp;isModal=False</t>
  </si>
  <si>
    <t>https://community.secop.gov.co/Public/Tendering/OpportunityDetail/Index?noticeUID=CO1.NTC.5026472&amp;isFromPublicArea=True&amp;isModal=False</t>
  </si>
  <si>
    <t>https://community.secop.gov.co/Public/Tendering/OpportunityDetail/Index?noticeUID=CO1.NTC.5038172&amp;isFromPublicArea=True&amp;isModal=False</t>
  </si>
  <si>
    <t>https://community.secop.gov.co/Public/Tendering/OpportunityDetail/Index?noticeUID=CO1.NTC.5069644&amp;isFromPublicArea=True&amp;isModal=False</t>
  </si>
  <si>
    <t>https://community.secop.gov.co/Public/Tendering/OpportunityDetail/Index?noticeUID=CO1.NTC.5057760&amp;isFromPublicArea=True&amp;isModal=False</t>
  </si>
  <si>
    <t>https://community.secop.gov.co/Public/Tendering/OpportunityDetail/Index?noticeUID=CO1.NTC.5060421&amp;isFromPublicArea=True&amp;isModal=False</t>
  </si>
  <si>
    <t>https://community.secop.gov.co/Public/Tendering/OpportunityDetail/Index?noticeUID=CO1.NTC.5075929&amp;isFromPublicArea=True&amp;isModal=False</t>
  </si>
  <si>
    <t>https://community.secop.gov.co/Public/Tendering/OpportunityDetail/Index?noticeUID=CO1.NTC.5079978&amp;isFromPublicArea=True&amp;isModal=False</t>
  </si>
  <si>
    <t>https://community.secop.gov.co/Public/Tendering/OpportunityDetail/Index?noticeUID=CO1.NTC.5084215&amp;isFromPublicArea=True&amp;isModal=False</t>
  </si>
  <si>
    <t>https://community.secop.gov.co/Public/Tendering/OpportunityDetail/Index?noticeUID=CO1.NTC.5083997&amp;isFromPublicArea=True&amp;isModal=False</t>
  </si>
  <si>
    <t>https://community.secop.gov.co/Public/Tendering/OpportunityDetail/Index?noticeUID=CO1.NTC.5086486&amp;isFromPublicArea=True&amp;isModal=False</t>
  </si>
  <si>
    <t>https://community.secop.gov.co/Public/Tendering/OpportunityDetail/Index?noticeUID=CO1.NTC.5086901&amp;isFromPublicArea=True&amp;isModal=False</t>
  </si>
  <si>
    <t>https://community.secop.gov.co/Public/Tendering/OpportunityDetail/Index?noticeUID=CO1.NTC.5096977&amp;isFromPublicArea=True&amp;isModal=False</t>
  </si>
  <si>
    <t>https://community.secop.gov.co/Public/Tendering/OpportunityDetail/Index?noticeUID=CO1.NTC.5097756&amp;isFromPublicArea=True&amp;isModal=False</t>
  </si>
  <si>
    <t>https://community.secop.gov.co/Public/Tendering/OpportunityDetail/Index?noticeUID=CO1.NTC.5105040&amp;isFromPublicArea=True&amp;isModal=False</t>
  </si>
  <si>
    <t>https://community.secop.gov.co/Public/Tendering/OpportunityDetail/Index?noticeUID=CO1.NTC.5108155&amp;isFromPublicArea=True&amp;isModal=False</t>
  </si>
  <si>
    <t>https://community.secop.gov.co/Public/Tendering/OpportunityDetail/Index?noticeUID=CO1.NTC.5122119&amp;isFromPublicArea=True&amp;isModal=False</t>
  </si>
  <si>
    <t>https://community.secop.gov.co/Public/Tendering/OpportunityDetail/Index?noticeUID=CO1.NTC.5106407&amp;isFromPublicArea=True&amp;isModal=False</t>
  </si>
  <si>
    <t>https://community.secop.gov.co/Public/Tendering/OpportunityDetail/Index?noticeUID=CO1.NTC.5110825&amp;isFromPublicArea=True&amp;isModal=False</t>
  </si>
  <si>
    <t>https://community.secop.gov.co/Public/Tendering/OpportunityDetail/Index?noticeUID=CO1.NTC.5107177&amp;isFromPublicArea=True&amp;isModal=False</t>
  </si>
  <si>
    <t>https://community.secop.gov.co/Public/Tendering/OpportunityDetail/Index?noticeUID=CO1.NTC.5108048&amp;isFromPublicArea=True&amp;isModal=False</t>
  </si>
  <si>
    <t>UAESP-858-2023</t>
  </si>
  <si>
    <t>UAESP-859-2023</t>
  </si>
  <si>
    <t>UAESP-860-2023</t>
  </si>
  <si>
    <t>UAESP-861-2023</t>
  </si>
  <si>
    <t>ANA MARIA MANCIPE MONTENEGRO</t>
  </si>
  <si>
    <t>UAESP-862-2023</t>
  </si>
  <si>
    <t>UAESP-864-2023</t>
  </si>
  <si>
    <t>UAESP-865-2023</t>
  </si>
  <si>
    <t>2 MESES 21 DIAS</t>
  </si>
  <si>
    <t>UAESP-866-2023</t>
  </si>
  <si>
    <t>UAESP-867-2023</t>
  </si>
  <si>
    <t>UAESP-868-2023</t>
  </si>
  <si>
    <t>UAESP-870-2023</t>
  </si>
  <si>
    <t>UAESP-871-2023</t>
  </si>
  <si>
    <t>UAESP-872-2023</t>
  </si>
  <si>
    <t>UAESP-873-2023</t>
  </si>
  <si>
    <t>UAESP-874-2023</t>
  </si>
  <si>
    <t>UAESP-875-2023</t>
  </si>
  <si>
    <t>UAESP-876-2023</t>
  </si>
  <si>
    <t>UAESP-877-2023</t>
  </si>
  <si>
    <t>UAESP-878-2023</t>
  </si>
  <si>
    <t>HERRAMIENTAS</t>
  </si>
  <si>
    <t>UAESP-879-2023</t>
  </si>
  <si>
    <t>UAESP-880-2023</t>
  </si>
  <si>
    <t>23 DIAS</t>
  </si>
  <si>
    <t>UAESP-881-2023</t>
  </si>
  <si>
    <t>UAESP-882-2023</t>
  </si>
  <si>
    <t>VALERIA CARDONA MONTES</t>
  </si>
  <si>
    <t>UAESP-883-2023</t>
  </si>
  <si>
    <t>UAESP-886-2023</t>
  </si>
  <si>
    <t>JUAN FRANCISCO TORRES HERNANDEZ</t>
  </si>
  <si>
    <t>UAESP-887-2023</t>
  </si>
  <si>
    <t>CAROL PAOLA VELEZ  ZARATE</t>
  </si>
  <si>
    <t>UAESP-888-2023</t>
  </si>
  <si>
    <t>AURA CRISTINA GARCIA OTALORA</t>
  </si>
  <si>
    <t>UAESP-889-2023</t>
  </si>
  <si>
    <t>UAESP-890-2023</t>
  </si>
  <si>
    <t>UAESP-891-2023</t>
  </si>
  <si>
    <t>SA-193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</si>
  <si>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SDF-139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</si>
  <si>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ELCIDA MEDINA ALBARRACIN</t>
  </si>
  <si>
    <t>SAL-077 Prestar servicios de apoyo a la gestión a la Subdirección de Asuntos Legales de la Unidad Administrativa Especial de Servicios públicos - UAESP, mediante la ejecución de actividades administrativas y de seguimiento a la gestión de la Subdirección.</t>
  </si>
  <si>
    <t>RBL-148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</si>
  <si>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SAF-125 Prestar los servicios de apoyo a la gestión apoyando en las tareas de carácter administrativo desarrolladas en la Subdirección Administrativa y Financiera.</t>
  </si>
  <si>
    <t>SAF-130 Prestar servicios profesionales apoyando a la subdirección administrativa y financiera desde el punto de vista jurídico, con el fin de fortalecer la gestión institucional</t>
  </si>
  <si>
    <t>SAF-127 Prestar los servicios profesionales en la Subdirección Administrativa y Financiera, para la Administración, actualización y ejecución de las actividades del Sistema de Gestión de Seguridad y Salud en el Trabajo - SGSST de la Unidad, desde el punto de vista ambiental.</t>
  </si>
  <si>
    <t>SAF-126 Prestar servicios profesionales en la Subdirección Administrativa y Financiera, para atender los asuntos de carácter técnico de infraestructura de las sedes administrativas de la UAESP.</t>
  </si>
  <si>
    <t>RBL-149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</si>
  <si>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SAF-123 Prestar servicios profesionales apoyando a la Subdirección Administrativa y Financiera desde el punto de vista jurídico en el fortalecimiento de la Gestión del área de Talento Humano en la UAESP.</t>
  </si>
  <si>
    <t>4 MESE 15 DIAS</t>
  </si>
  <si>
    <t>SAF-128 Prestar servicios de apoyo a la gestión en la Subdirección Administrativa y Financiera para el fortalecimiento del área de Talento Humano de la UAESP</t>
  </si>
  <si>
    <t>SAF-124 Prestar los servicios de apoyo a la gestión en las tareas de carácter administrativo desarrolladas en la Subdirección Administrativa y Financiera, para garantizar la aplicación correcta de los procedimientos técnicos operativos y demás tareas administrativas que requiera la UAESP.</t>
  </si>
  <si>
    <t>RBL-126 Prestar los servicios operativos a la Unidad Administrativa Especial de Servicios Públicos, en las acciones necesarias para el fortalecimiento en la divulgación y promoción del manejo adecuado de los residuos sólidos en las localidades del Distrito Capital</t>
  </si>
  <si>
    <t>2 MESES 5 DIAS</t>
  </si>
  <si>
    <t>SAL-033 Prestar los servicios profesionales a la Subdirección de Asuntos Legales en el apoyo a los trámites administrativos, financieros y presupuestales a cargo del área que se requieran</t>
  </si>
  <si>
    <t>OSCAR FABIAN CAPERA PRADA</t>
  </si>
  <si>
    <t>SAF-118 Prestar servicios profesionales a la Subdirección Administrativa y Financiera de la Unidad Administrativa Especial de Servicios Públicos - UAESP, en la ejecución de actividades relacionadas con la gestión financiera y contable de la UAESP.</t>
  </si>
  <si>
    <t>IVON MARITZA PINEDA AFANADOR</t>
  </si>
  <si>
    <t>INGRID CAROLINA ACERO CASTILLO</t>
  </si>
  <si>
    <t>2 MESES 18 DIAS</t>
  </si>
  <si>
    <t>DG-014 Prestar los servicios profesionales a la Unidad Administrativa Especial de Servicios Públicos para el apoyo en la gerencia y seguimiento a los proyectos de la entidad en la Dirección General con el fin de cumplir y fortalecer sus objetivos misionales.</t>
  </si>
  <si>
    <t>LUCIA DEL PILAR BOHORQUEZ AVENDANO</t>
  </si>
  <si>
    <t>RBL-150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</si>
  <si>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SAF-133 Prestar servicios profesionales a la subdirección administrativa y financiera apoyando en la ejecución de actividades relacionadas con la gestión del talento humano y aquellas de índole financiero y contable de la UAESP.</t>
  </si>
  <si>
    <t>RBL-152 Prestar los servicios profesionales realizando la gestión administrativa y de planeación de la Subdirección de Recolección Barrido y Limpieza con el fin de dar cumplimiento a las actividades de seguimiento y control del servicio público de aseo.</t>
  </si>
  <si>
    <t>RBL-127 Prestar los servicios operativos a la Unidad Administrativa Especial de Servicios Públicos, en las acciones necesarias para el fortalecimiento en la divulgación y promoción del manejo adecuado de los residuos sólidos en las localidades del Distrito Capital</t>
  </si>
  <si>
    <t>PAULA ANDREA FITATA CASTIBLANCO</t>
  </si>
  <si>
    <t>RBL-145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</si>
  <si>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SAF-132 Prestar servicios profesionales apoyando a la subdirección administrativa y financiera desde el punto de vista jurídico, con el fin de fortalecer la gestión institucional</t>
  </si>
  <si>
    <t>SA-207 Prestar servicios profesionales apoyando en liderar las actividades de planificación y ejecución de proyectos relacionados con la gestión de residuos sólidos para la Subdirección de Aprovechamiento en Bogotá D.C.</t>
  </si>
  <si>
    <t>TIC-049 Prestar servicios profesionales en todo lo relacionado con la revision y seguimiento de compromisos administrativos como tambien realizar las liquidaciones de los contratos que estén a cargo de la Oficina de TIC</t>
  </si>
  <si>
    <t>SA-208 Prestar servicios profesionales apoyando en liderar las actividades de planificación y ejecución de proyectos relacionados con la gestión de residuos sólidos para la Subdirección de Aprovechamiento en Bogotá D.C.</t>
  </si>
  <si>
    <t>SAL-080 Prestar los servicios profesionales a la Subdirección de Asuntos Legales en la gestión y revisión jurídica de los trámites precontractuales y contractuales conforme las necesidades de la dependencia y las solicitudes de las áreas de la Unidad.</t>
  </si>
  <si>
    <t>TIC-048 Prestar servicios de apoyo en la gestion de la mesa de ayuda y del Sistema de Gestion Documental - Orfeo</t>
  </si>
  <si>
    <t>TIC-053 Prestar servicios profesionales en todo lo relacionado con la Política de Gobierno Digital de la Oficina Tic de la Unidad Administrativa Especial de Servicios Públicos - UAESP</t>
  </si>
  <si>
    <t>SDF-152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 calidad del vertimiento de la PTL, elaborando informes de calidad del vertimiento y realizando seguimiento al subsistema de deshidratación de lodos.</t>
  </si>
  <si>
    <t>SDF-153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los subsistemas de evacuación, conducción, regulación y homegenización de lixiviados, presentando los informes correspondientes.</t>
  </si>
  <si>
    <t>SDF-141 Prestar los servicios profesionales a la Subdirección de Disposición Final, en la elaboración de documentos, desarrollo, seguimiento, análisis e implementación de las obligaciones de la Licencia Ambiental del RSDJ, y de la interventoría de la concesión, con énfasis en la Coordinación de Fichas ICA e Informes de Seguimiento.</t>
  </si>
  <si>
    <t>STEFANNY JOHANNA HERNANDEZ SILV</t>
  </si>
  <si>
    <t>SA-218 Prestar los servicios de apoyo a la gestión liderando operativamente en la Subdirección de Aprovechamiento, las actividades de verificaciones en campo del Registro Único de Recicladores-RURO-, Registro Único de Organizaciones de Recicladores-RUOR- y demás que se requieran en el marco de las competencias de la UAESP de acuerdo con la normatividad nacional o distrital vigente.</t>
  </si>
  <si>
    <t>SAF-135 Prestar Servicios Profesionales a la Subdirección Administrativa y Financiera de la UAESP apoyando el área contable y financiera en relación con la gestión y administración del Talento Humano de la UAESP.</t>
  </si>
  <si>
    <t>SAF-137 Prestar los servicios de apoyo a la gestión apoyando tareas de carácter administrativo de la Subdirección Administrativa y Financiera de la UAESP, con el fin de garantizar la aplicación correcta de los procedimientos técnicos operativos.</t>
  </si>
  <si>
    <t>TIC-047 Prestar servicios profesionales en el seguimiento de los proyectos TI para la correcta ejecución de los recursos informáticos, tecnológicos y financieros que se encuentran a cargo de la Oficina de Tic</t>
  </si>
  <si>
    <t>TIC-052 Prestar servicios profesionales de soporte técnico e implementación de nuevas funcionalidades y ajustes en el sistema de la mesa de ayuda con las buenas prácticas administrado por la Oficina Tic de la UAESP</t>
  </si>
  <si>
    <t>SAF-134 Prestar servicios profesionales en la Subdirección Administrativa y Financiera de la UAESP en la consolidación, registro, reporte y seguimiento de la gestión de financiera.</t>
  </si>
  <si>
    <t>UAESP-892-2023</t>
  </si>
  <si>
    <t>UAESP-893-2023</t>
  </si>
  <si>
    <t>LAURA PAOLA PLAZAS ARIZA</t>
  </si>
  <si>
    <t>UAESP-894-2023</t>
  </si>
  <si>
    <t>UAESP-895-2023</t>
  </si>
  <si>
    <t>UAESP-896-2023</t>
  </si>
  <si>
    <t>UAESP-897-2023</t>
  </si>
  <si>
    <t>UAESP-898-2023</t>
  </si>
  <si>
    <t>UAESP-899-2023</t>
  </si>
  <si>
    <t>UAESP-901-2023</t>
  </si>
  <si>
    <t>UAESP-902-2023</t>
  </si>
  <si>
    <t>UAESP-903-2023</t>
  </si>
  <si>
    <t>UAESP-904-2023</t>
  </si>
  <si>
    <t>UAESP-906-2023</t>
  </si>
  <si>
    <t>UAESP-907-2023</t>
  </si>
  <si>
    <t>UAESP-908-2023</t>
  </si>
  <si>
    <t>UAESP-909-2023</t>
  </si>
  <si>
    <t>UAESP-910-2023</t>
  </si>
  <si>
    <t>UAESP-911-2023</t>
  </si>
  <si>
    <t>1 MES 18 DIAS</t>
  </si>
  <si>
    <t>2 MESES 12 DIAS</t>
  </si>
  <si>
    <t>1 MES 8 DIAS</t>
  </si>
  <si>
    <t>1 MES 4 DIAS</t>
  </si>
  <si>
    <t>UAESP-MC-10-2023</t>
  </si>
  <si>
    <t>SEÑALETICA</t>
  </si>
  <si>
    <t>UAESP-MC-11-2023</t>
  </si>
  <si>
    <t>mantenimiento</t>
  </si>
  <si>
    <t>https://community.secop.gov.co/Public/Tendering/OpportunityDetail/Index?noticeUID=CO1.NTC.5163550&amp;isFromPublicArea=True&amp;isModal=False</t>
  </si>
  <si>
    <t>https://community.secop.gov.co/Public/Tendering/OpportunityDetail/Index?noticeUID=CO1.NTC.5205002&amp;isFromPublicArea=True&amp;isModal=False</t>
  </si>
  <si>
    <t>https://community.secop.gov.co/Public/Tendering/OpportunityDetail/Index?noticeUID=CO1.NTC.5126075&amp;isFromPublicArea=True&amp;isModal=False</t>
  </si>
  <si>
    <t>UAESP-913-2023</t>
  </si>
  <si>
    <t>UAESP-914-2023</t>
  </si>
  <si>
    <t>UAESP-915-2023</t>
  </si>
  <si>
    <t>3 meses 11 dias</t>
  </si>
  <si>
    <t>29-02-2023</t>
  </si>
  <si>
    <t>1 MES 19 DIAS</t>
  </si>
  <si>
    <t>UAESP-916-2023</t>
  </si>
  <si>
    <t>UAESP-917-2023</t>
  </si>
  <si>
    <t>UAESP-918-2023</t>
  </si>
  <si>
    <t>3 MESES 11 DIAS</t>
  </si>
  <si>
    <t>1 MES 11 DIAS</t>
  </si>
  <si>
    <t>27 DIAS</t>
  </si>
  <si>
    <t>https://community.secop.gov.co/Public/Tendering/OpportunityDetail/Index?noticeUID=CO1.NTC.4717752&amp;isFromPublicArea=True&amp;isModal=False</t>
  </si>
  <si>
    <t>UAESP-921-2023</t>
  </si>
  <si>
    <t>UAESP-922-2023</t>
  </si>
  <si>
    <t>UAESP-923-2023</t>
  </si>
  <si>
    <t>UAESP-924-2023</t>
  </si>
  <si>
    <t>UAESP-925-2023</t>
  </si>
  <si>
    <t>21 DIAS</t>
  </si>
  <si>
    <t>29 DIAS</t>
  </si>
  <si>
    <t>UAESP-926-2023</t>
  </si>
  <si>
    <t>MAGNOLIA PEREZ DUARTE</t>
  </si>
  <si>
    <t>UAESP-927-2023</t>
  </si>
  <si>
    <t>UAESP-928-2023</t>
  </si>
  <si>
    <t>UAESP-929-2023</t>
  </si>
  <si>
    <t>UAESP-930-2023</t>
  </si>
  <si>
    <t>UAESP-931-2023</t>
  </si>
  <si>
    <t>UAESP-MC-12-2023</t>
  </si>
  <si>
    <t>RENOVACION LICENCIAMIENTO ADOBE</t>
  </si>
  <si>
    <t>ADQUISICION DE MEDIOS TECNOLOGIACOS</t>
  </si>
  <si>
    <t>UAESP-MC-13-2023</t>
  </si>
  <si>
    <t>UAESP-932-2023</t>
  </si>
  <si>
    <t>UAESP-933-2023</t>
  </si>
  <si>
    <t>UAESP-934-2023</t>
  </si>
  <si>
    <t>UAESP-936-2023</t>
  </si>
  <si>
    <t>UAESP-937-2023</t>
  </si>
  <si>
    <t>UAESP-938-2023</t>
  </si>
  <si>
    <t>UAESP-939-2023</t>
  </si>
  <si>
    <t>17 DIAS</t>
  </si>
  <si>
    <t>UAESP-940-2023</t>
  </si>
  <si>
    <t>UAESP-941-2023</t>
  </si>
  <si>
    <t>UAESP-942-2023</t>
  </si>
  <si>
    <t>UAESP-943-2023</t>
  </si>
  <si>
    <t>UAESP-944-2023</t>
  </si>
  <si>
    <t>UAESP-945-2023</t>
  </si>
  <si>
    <t>UAESP-946-2023</t>
  </si>
  <si>
    <t>JULIANA ARROYAVE ARROYAVE</t>
  </si>
  <si>
    <t>UAESP-947-2023</t>
  </si>
  <si>
    <t>UAESP-948-2023</t>
  </si>
  <si>
    <t>UAESP-949-2023</t>
  </si>
  <si>
    <t>UAESP-950-2023</t>
  </si>
  <si>
    <t>UAESP-951-2023</t>
  </si>
  <si>
    <t>SDF-163- Prestación de Servicios Profesionales para el Control y Seguimiento de las Actividades Operativas y Administrativas en el Parque de Innovación Doña Juana (PIDJ) con énfasis en los Componentes Técnicos de Área Ambiental, Ingeniería Civil geotecnia, topografía, SIG, incluyendo las actividades operativas</t>
  </si>
  <si>
    <t>SA-213 Prestar los servicios profesionales en el apoyo a la supervisión técnica, financiera y administrativa de los distintos contratos de los proyectos y programas que estén desarrollando y/o adelantando la Subdirección de Aprovechamiento en el marco del cumplimiento del Acuerdo 001 del 2012.</t>
  </si>
  <si>
    <t>SDF-157 Prestación de Servicios Profesionales para el Control y Seguimiento de las Actividades Operativas y Administrativas en el Parque de Innovación Doña Juana (PIDJ) con énfasis en los Componentes Técnicos y de infraestructura del PIDJ y afines, con énfasis en el seguimiento a las obras de infraestructura, y drenaje.</t>
  </si>
  <si>
    <t>SAF-140 Prestar servicios de apoyo a la gestión de la Subdirección Administrativa y Financiera de la Unidad Administrativa Especial de Servicios Públicos, a través de la ejecución de actividades relacionadas con la organización física y digital de documentación, y demás procedimientos requeridos para la correspondencia.</t>
  </si>
  <si>
    <t>SDF-161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t>
  </si>
  <si>
    <t>SDF-166 Prestar servicios profesionales para la formulación y seguimiento de actividades y proyectos relacionados con iniciativas ambientales o de cuidado y bienestar animal en el marco de la gestión social que realiza la Subdirección de Disposición Final.</t>
  </si>
  <si>
    <t>SDF-144 Prestar los servicios profesionales a la Subdirección de Disposición Final, en la elaboración de documentos, desarrollo, seguimiento, análisis e implementación de las obligaciones de la Licencia Ambiental del RSDJ, y de la interventoría de la concesión, con enfasis en el PMA - Vectores Calidad Aire, Proyectos Ambientales (Fichas) y Estudio Epidemiológico.</t>
  </si>
  <si>
    <t>SDF-164 Prestar servicios profesionales para la estructuración, ejecución y seguimiento de los planes, programas y proyectos relacionados con iniciativas comunitarias y ambientales que adelanta la Subdirección de Disposición Final en el marco de la gestión social.</t>
  </si>
  <si>
    <t>SDF-154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 la PTL, revisando las condiciones de seguridad, disponibilidad de insumos y presentando los informes correspondientes.</t>
  </si>
  <si>
    <t>2 MESES 1 DIAS</t>
  </si>
  <si>
    <t>RBL-151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</si>
  <si>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3 MESES 8 DIAS</t>
  </si>
  <si>
    <t>SDF-150 Prestar servicios profesionales en áreas administrativas, económicas y financieras para apoyar en la evaluación, seguimiento y control a los proyectos y actividades para la gestión de residuos en el Parque de Innovación Doña Juana-PIDJ y demas proyectos cargo de la Subdirección de Disposición final - UAESP.</t>
  </si>
  <si>
    <t>SDF-131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</si>
  <si>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2 MESES 19 DIAS</t>
  </si>
  <si>
    <t>RBL-129 Prestar los servicios operativos a la Unidad Administrativa Especial de Servicios Públicos, en las acciones necesarias para el fortalecimiento en la divulgación y promoción del manejo adecuado de los residuos sólidos en las localidades del Distrito Capital</t>
  </si>
  <si>
    <t>SDF-160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énfasis en el seguimiento, control e inventario de maquinaria</t>
  </si>
  <si>
    <t>RBL-154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</si>
  <si>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SDF-165 Prestar servicios profesionales para el diseño, ejecución o seguimiento de actividades pedagógicas, artísticas, culturas y/o recreo deportivas que se desarrollen en el marco de la gestión social a cargo de la Subdirección de Disposición final.</t>
  </si>
  <si>
    <t>SDF-142- Prestar los servicios profesionales a la Subdirección de Disposición Final, en la elaboración de documentos, desarrollo, seguimiento, análisis e implementación de las obligaciones de la Licencia Ambiental del RSDJ, y de la interventoría de la concesión, con énfasis en las Compensaciones Forestales CGR-UAESP RSDJ (Fichas) y coordinación de Guardabosques.</t>
  </si>
  <si>
    <t>SDF-122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</si>
  <si>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UAESP-952-2023</t>
  </si>
  <si>
    <t>UAESP-953-2023</t>
  </si>
  <si>
    <t>4 meses</t>
  </si>
  <si>
    <t>2 meses 15 dias</t>
  </si>
  <si>
    <t>2 MESES 3 DIAS</t>
  </si>
  <si>
    <t>24 DIAS</t>
  </si>
  <si>
    <t>https://community.secop.gov.co/Public/Tendering/OpportunityDetail/Index?noticeUID=CO1.NTC.5117295&amp;isFromPublicArea=True&amp;isModal=False</t>
  </si>
  <si>
    <t>https://community.secop.gov.co/Public/Tendering/OpportunityDetail/Index?noticeUID=CO1.NTC.5121986&amp;isFromPublicArea=True&amp;isModal=False</t>
  </si>
  <si>
    <t>https://community.secop.gov.co/Public/Tendering/OpportunityDetail/Index?noticeUID=CO1.NTC.5128208&amp;isFromPublicArea=True&amp;isModal=False</t>
  </si>
  <si>
    <t>https://community.secop.gov.co/Public/Tendering/OpportunityDetail/Index?noticeUID=CO1.NTC.5134475&amp;isFromPublicArea=True&amp;isModal=False</t>
  </si>
  <si>
    <t>https://community.secop.gov.co/Public/Tendering/OpportunityDetail/Index?noticeUID=CO1.NTC.5131682&amp;isFromPublicArea=True&amp;isModal=False</t>
  </si>
  <si>
    <t>https://community.secop.gov.co/Public/Tendering/OpportunityDetail/Index?noticeUID=CO1.NTC.5131399&amp;isFromPublicArea=True&amp;isModal=False</t>
  </si>
  <si>
    <t>https://community.secop.gov.co/Public/Tendering/OpportunityDetail/Index?noticeUID=CO1.NTC.5135780&amp;isFromPublicArea=True&amp;isModal=False</t>
  </si>
  <si>
    <t>https://community.secop.gov.co/Public/Tendering/OpportunityDetail/Index?noticeUID=CO1.NTC.5136488&amp;isFromPublicArea=True&amp;isModal=False</t>
  </si>
  <si>
    <t>https://community.secop.gov.co/Public/Tendering/OpportunityDetail/Index?noticeUID=CO1.NTC.5138794&amp;isFromPublicArea=True&amp;isModal=False</t>
  </si>
  <si>
    <t>https://community.secop.gov.co/Public/Tendering/OpportunityDetail/Index?noticeUID=CO1.NTC.5147202&amp;isFromPublicArea=True&amp;isModal=False</t>
  </si>
  <si>
    <t>https://community.secop.gov.co/Public/Tendering/OpportunityDetail/Index?noticeUID=CO1.NTC.5138141&amp;isFromPublicArea=True&amp;isModal=False</t>
  </si>
  <si>
    <t>https://community.secop.gov.co/Public/Tendering/OpportunityDetail/Index?noticeUID=CO1.NTC.5157912&amp;isFromPublicArea=True&amp;isModal=False</t>
  </si>
  <si>
    <t>https://community.secop.gov.co/Public/Tendering/OpportunityDetail/Index?noticeUID=CO1.NTC.5149240&amp;isFromPublicArea=True&amp;isModal=False</t>
  </si>
  <si>
    <t>https://community.secop.gov.co/Public/Tendering/OpportunityDetail/Index?noticeUID=CO1.NTC.5152801&amp;isFromPublicArea=True&amp;isModal=False</t>
  </si>
  <si>
    <t>https://community.secop.gov.co/Public/Tendering/OpportunityDetail/Index?noticeUID=CO1.NTC.5152912&amp;isFromPublicArea=True&amp;isModal=False</t>
  </si>
  <si>
    <t>https://community.secop.gov.co/Public/Tendering/OpportunityDetail/Index?noticeUID=CO1.NTC.5157479&amp;isFromPublicArea=True&amp;isModal=False</t>
  </si>
  <si>
    <t>https://community.secop.gov.co/Public/Tendering/OpportunityDetail/Index?noticeUID=CO1.NTC.5171796&amp;isFromPublicArea=True&amp;isModal=False</t>
  </si>
  <si>
    <t>https://community.secop.gov.co/Public/Tendering/OpportunityDetail/Index?noticeUID=CO1.NTC.5173279&amp;isFromPublicArea=True&amp;isModal=False</t>
  </si>
  <si>
    <t>https://community.secop.gov.co/Public/Tendering/OpportunityDetail/Index?noticeUID=CO1.NTC.5167557&amp;isFromPublicArea=True&amp;isModal=False</t>
  </si>
  <si>
    <t>https://community.secop.gov.co/Public/Tendering/OpportunityDetail/Index?noticeUID=CO1.NTC.5173197&amp;isFromPublicArea=True&amp;isModal=False</t>
  </si>
  <si>
    <t>https://community.secop.gov.co/Public/Tendering/OpportunityDetail/Index?noticeUID=CO1.NTC.5173470&amp;isFromPublicArea=True&amp;isModal=False</t>
  </si>
  <si>
    <t>https://community.secop.gov.co/Public/Tendering/OpportunityDetail/Index?noticeUID=CO1.NTC.5177004&amp;isFromPublicArea=True&amp;isModal=False</t>
  </si>
  <si>
    <t>https://community.secop.gov.co/Public/Tendering/OpportunityDetail/Index?noticeUID=CO1.NTC.5188910&amp;isFromPublicArea=True&amp;isModal=False</t>
  </si>
  <si>
    <t>https://community.secop.gov.co/Public/Tendering/OpportunityDetail/Index?noticeUID=CO1.NTC.5189111&amp;isFromPublicArea=True&amp;isModal=False</t>
  </si>
  <si>
    <t>https://community.secop.gov.co/Public/Tendering/OpportunityDetail/Index?noticeUID=CO1.NTC.5222325&amp;isFromPublicArea=True&amp;isModal=False</t>
  </si>
  <si>
    <t>https://community.secop.gov.co/Public/Tendering/OpportunityDetail/Index?noticeUID=CO1.NTC.5202351&amp;isFromPublicArea=True&amp;isModal=False</t>
  </si>
  <si>
    <t>https://community.secop.gov.co/Public/Tendering/OpportunityDetail/Index?noticeUID=CO1.NTC.5195169&amp;isFromPublicArea=True&amp;isModal=False</t>
  </si>
  <si>
    <t>https://community.secop.gov.co/Public/Tendering/OpportunityDetail/Index?noticeUID=CO1.NTC.5209391&amp;isFromPublicArea=True&amp;isModal=False</t>
  </si>
  <si>
    <t>https://community.secop.gov.co/Public/Tendering/OpportunityDetail/Index?noticeUID=CO1.NTC.5214780&amp;isFromPublicArea=True&amp;isModal=False</t>
  </si>
  <si>
    <t>https://community.secop.gov.co/Public/Tendering/OpportunityDetail/Index?noticeUID=CO1.NTC.5233333&amp;isFromPublicArea=True&amp;isModal=False</t>
  </si>
  <si>
    <t>https://community.secop.gov.co/Public/Tendering/OpportunityDetail/Index?noticeUID=CO1.NTC.5219339&amp;isFromPublicArea=True&amp;isModal=False</t>
  </si>
  <si>
    <t>https://community.secop.gov.co/Public/Tendering/OpportunityDetail/Index?noticeUID=CO1.NTC.5224944&amp;isFromPublicArea=True&amp;isModal=False</t>
  </si>
  <si>
    <t>SA-215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
  </si>
  <si>
    <t>https://community.secop.gov.co/Public/Tendering/OpportunityDetail/Index?noticeUID=CO1.NTC.5225397&amp;isFromPublicArea=True&amp;isModal=False</t>
  </si>
  <si>
    <t>https://community.secop.gov.co/Public/Tendering/OpportunityDetail/Index?noticeUID=CO1.NTC.5225968&amp;isFromPublicArea=True&amp;isModal=False</t>
  </si>
  <si>
    <t>https://community.secop.gov.co/Public/Tendering/OpportunityDetail/Index?noticeUID=CO1.NTC.5235306&amp;isFromPublicArea=True&amp;isModal=False</t>
  </si>
  <si>
    <t>https://community.secop.gov.co/Public/Tendering/OpportunityDetail/Index?noticeUID=CO1.NTC.5230861&amp;isFromPublicArea=True&amp;isModal=False</t>
  </si>
  <si>
    <t>https://community.secop.gov.co/Public/Tendering/OpportunityDetail/Index?noticeUID=CO1.NTC.5229032&amp;isFromPublicArea=True&amp;isModal=False</t>
  </si>
  <si>
    <t>https://community.secop.gov.co/Public/Tendering/OpportunityDetail/Index?noticeUID=CO1.NTC.5239528&amp;isFromPublicArea=True&amp;isModal=False</t>
  </si>
  <si>
    <t>https://community.secop.gov.co/Public/Tendering/OpportunityDetail/Index?noticeUID=CO1.NTC.5237758&amp;isFromPublicArea=True&amp;isModal=False</t>
  </si>
  <si>
    <t>https://community.secop.gov.co/Public/Tendering/OpportunityDetail/Index?noticeUID=CO1.NTC.5235242&amp;isFromPublicArea=True&amp;isModal=False</t>
  </si>
  <si>
    <t>https://community.secop.gov.co/Public/Tendering/OpportunityDetail/Index?noticeUID=CO1.NTC.5235245&amp;isFromPublicArea=True&amp;isModal=False</t>
  </si>
  <si>
    <t>https://community.secop.gov.co/Public/Tendering/OpportunityDetail/Index?noticeUID=CO1.NTC.5248635&amp;isFromPublicArea=True&amp;isModal=False</t>
  </si>
  <si>
    <t>https://community.secop.gov.co/Public/Tendering/OpportunityDetail/Index?noticeUID=CO1.NTC.5238677&amp;isFromPublicArea=True&amp;isModal=False</t>
  </si>
  <si>
    <t>https://community.secop.gov.co/Public/Tendering/OpportunityDetail/Index?noticeUID=CO1.NTC.5235801&amp;isFromPublicArea=True&amp;isModal=False</t>
  </si>
  <si>
    <t>https://community.secop.gov.co/Public/Tendering/OpportunityDetail/Index?noticeUID=CO1.NTC.5235253&amp;isFromPublicArea=True&amp;isModal=False</t>
  </si>
  <si>
    <t>https://community.secop.gov.co/Public/Tendering/OpportunityDetail/Index?noticeUID=CO1.NTC.5242610&amp;isFromPublicArea=True&amp;isModal=False</t>
  </si>
  <si>
    <t>https://community.secop.gov.co/Public/Tendering/OpportunityDetail/Index?noticeUID=CO1.NTC.5243596&amp;isFromPublicArea=True&amp;isModal=False</t>
  </si>
  <si>
    <t>https://community.secop.gov.co/Public/Tendering/OpportunityDetail/Index?noticeUID=CO1.NTC.5242752&amp;isFromPublicArea=True&amp;isModal=False</t>
  </si>
  <si>
    <t>https://community.secop.gov.co/Public/Tendering/OpportunityDetail/Index?noticeUID=CO1.NTC.5245880&amp;isFromPublicArea=True&amp;isModal=False</t>
  </si>
  <si>
    <t>https://community.secop.gov.co/Public/Tendering/OpportunityDetail/Index?noticeUID=CO1.NTC.5246122&amp;isFromPublicArea=True&amp;isModal=False</t>
  </si>
  <si>
    <t>https://community.secop.gov.co/Public/Tendering/OpportunityDetail/Index?noticeUID=CO1.NTC.5247711&amp;isFromPublicArea=True&amp;isModal=False</t>
  </si>
  <si>
    <t>https://community.secop.gov.co/Public/Tendering/OpportunityDetail/Index?noticeUID=CO1.NTC.5242248&amp;isFromPublicArea=True&amp;isModal=False</t>
  </si>
  <si>
    <t>https://community.secop.gov.co/Public/Tendering/OpportunityDetail/Index?noticeUID=CO1.NTC.5243031&amp;isFromPublicArea=True&amp;isModal=False</t>
  </si>
  <si>
    <t>https://community.secop.gov.co/Public/Tendering/OpportunityDetail/Index?noticeUID=CO1.NTC.5249188&amp;isFromPublicArea=True&amp;isModal=False</t>
  </si>
  <si>
    <t>https://community.secop.gov.co/Public/Tendering/OpportunityDetail/Index?noticeUID=CO1.NTC.5253242&amp;isFromPublicArea=True&amp;isModal=False</t>
  </si>
  <si>
    <t>https://community.secop.gov.co/Public/Tendering/OpportunityDetail/Index?noticeUID=CO1.NTC.5252104&amp;isFromPublicArea=True&amp;isModal=False</t>
  </si>
  <si>
    <t>https://community.secop.gov.co/Public/Tendering/OpportunityDetail/Index?noticeUID=CO1.NTC.5252883&amp;isFromPublicArea=True&amp;isModal=False</t>
  </si>
  <si>
    <t>https://community.secop.gov.co/Public/Tendering/OpportunityDetail/Index?noticeUID=CO1.NTC.5253320&amp;isFromPublicArea=True&amp;isModal=False</t>
  </si>
  <si>
    <t>https://community.secop.gov.co/Public/Tendering/OpportunityDetail/Index?noticeUID=CO1.NTC.5252213&amp;isFromPublicArea=True&amp;isModal=False</t>
  </si>
  <si>
    <t>https://community.secop.gov.co/Public/Tendering/OpportunityDetail/Index?noticeUID=CO1.NTC.5258036&amp;isFromPublicArea=True&amp;isModal=False</t>
  </si>
  <si>
    <t>https://community.secop.gov.co/Public/Tendering/OpportunityDetail/Index?noticeUID=CO1.NTC.5257422&amp;isFromPublicArea=True&amp;isModal=False</t>
  </si>
  <si>
    <t>https://community.secop.gov.co/Public/Tendering/OpportunityDetail/Index?noticeUID=CO1.NTC.5257428&amp;isFromPublicArea=True&amp;isModal=False</t>
  </si>
  <si>
    <t>https://community.secop.gov.co/Public/Tendering/OpportunityDetail/Index?noticeUID=CO1.NTC.5258340&amp;isFromPublicArea=True&amp;isModal=False</t>
  </si>
  <si>
    <t>UAESP-954-2023</t>
  </si>
  <si>
    <t>UAESP-955-2023</t>
  </si>
  <si>
    <t>TIC-002 Renovar el licenciamiento de gestión y administración de la Solución Wifi de la Unidad Administrativa Especial de Servicios Públicos – UAESP. </t>
  </si>
  <si>
    <t>UAESP-MC-14-2023</t>
  </si>
  <si>
    <t>UAESP-956-2023</t>
  </si>
  <si>
    <t>UAESP-957-2023</t>
  </si>
  <si>
    <t>UAESP-958-2023</t>
  </si>
  <si>
    <t>UAESP-959-2023</t>
  </si>
  <si>
    <t>UAESP-960-2023</t>
  </si>
  <si>
    <t>19 DIAS</t>
  </si>
  <si>
    <t>UAESP-962-2023</t>
  </si>
  <si>
    <t>UAESP-963-2023</t>
  </si>
  <si>
    <t>1 MES 24 DIAS</t>
  </si>
  <si>
    <t>1 MES 17 DIAS</t>
  </si>
  <si>
    <t>UAESP-964-2023</t>
  </si>
  <si>
    <t>UAESP-965-2023</t>
  </si>
  <si>
    <t>UAESP-966-2023</t>
  </si>
  <si>
    <t>UAESP-967-2023</t>
  </si>
  <si>
    <t>UAESP-968-2023</t>
  </si>
  <si>
    <t>https://community.secop.gov.co/Public/Tendering/OpportunityDetail/Index?noticeUID=CO1.NTC.5253290&amp;isFromPublicArea=True&amp;isModal=False</t>
  </si>
  <si>
    <t>UAESP-969-2023</t>
  </si>
  <si>
    <t>UAESP-970-2023</t>
  </si>
  <si>
    <t>UAESP-971-2023</t>
  </si>
  <si>
    <t>UAESP-972-2023</t>
  </si>
  <si>
    <t>UAESP-973-2023</t>
  </si>
  <si>
    <t>UAESP-974-2023</t>
  </si>
  <si>
    <t>UAESP-975-2023</t>
  </si>
  <si>
    <t>UAESP-976-2023</t>
  </si>
  <si>
    <t>UAESP-977-2023</t>
  </si>
  <si>
    <t>2 MESES 6 DIAS</t>
  </si>
  <si>
    <t>UAESP-979-2023</t>
  </si>
  <si>
    <t>UAESP-980-2023</t>
  </si>
  <si>
    <t>UAESP-981-2023</t>
  </si>
  <si>
    <t>28 DIAS</t>
  </si>
  <si>
    <t>14 DIAS</t>
  </si>
  <si>
    <t>UAESP-982-2023</t>
  </si>
  <si>
    <t>UAESP-983-2023</t>
  </si>
  <si>
    <t>UAESP-984-2023</t>
  </si>
  <si>
    <t>https://community.secop.gov.co/Public/Tendering/OpportunityDetail/Index?noticeUID=CO1.NTC.4129542&amp;isFromPublicArea=True&amp;isModal=False</t>
  </si>
  <si>
    <t>UAESP-985-2023</t>
  </si>
  <si>
    <t>UAESP-986-2023</t>
  </si>
  <si>
    <t>3 MESES 1 DIA</t>
  </si>
  <si>
    <t>15 DIAS</t>
  </si>
  <si>
    <t>2 MESES 14 DIAS</t>
  </si>
  <si>
    <t>1 MES 13 DIAS</t>
  </si>
  <si>
    <t>UAESP-988-2023</t>
  </si>
  <si>
    <t>UAESP-989-2023</t>
  </si>
  <si>
    <t>UAESP-990-2023</t>
  </si>
  <si>
    <t>UAESP-992-2023</t>
  </si>
  <si>
    <t>UAESP-993-2023</t>
  </si>
  <si>
    <t>UAESP-995-2023</t>
  </si>
  <si>
    <t>UAESP-996-2023</t>
  </si>
  <si>
    <t>UAESP-997-2023</t>
  </si>
  <si>
    <t>UAESP-1000-2023</t>
  </si>
  <si>
    <t>UAESP-1001-2023</t>
  </si>
  <si>
    <t>UAESP-1002-2023</t>
  </si>
  <si>
    <t>UAESP-1004-2023</t>
  </si>
  <si>
    <t>UAESP-1005-2023</t>
  </si>
  <si>
    <t>UAESP-1006-2023</t>
  </si>
  <si>
    <t>2 MESES 7 DIAS</t>
  </si>
  <si>
    <t>UAESP-1007-2023</t>
  </si>
  <si>
    <t>JENNYFER MARIA QUEVEDO RODRIGUEZ</t>
  </si>
  <si>
    <t>1 MES 9 DIAS</t>
  </si>
  <si>
    <t>UAESP-1009-2023</t>
  </si>
  <si>
    <t>JULIAN FERNANDO MANJARRES CORREDOR</t>
  </si>
  <si>
    <t>UAESP-1010-2023</t>
  </si>
  <si>
    <t>UAESP-1011-2023</t>
  </si>
  <si>
    <t>UAESP-1012-2023</t>
  </si>
  <si>
    <t>UAESP-1013-2023</t>
  </si>
  <si>
    <t>UAESP-1014-2023</t>
  </si>
  <si>
    <t>UAESP-1015-2023</t>
  </si>
  <si>
    <t>UAESP-1016-2023</t>
  </si>
  <si>
    <t>UAESP-1017-2023</t>
  </si>
  <si>
    <t>RBL-153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</si>
  <si>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3 MESES 2 DIAS</t>
  </si>
  <si>
    <t>WILLIAM ANDRES MOTTA CARDENAS</t>
  </si>
  <si>
    <t>SA-216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t>
  </si>
  <si>
    <t>SA-219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</si>
  <si>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JUAN ESTEBAN TUMAY ACHAGUA</t>
  </si>
  <si>
    <t>SDF-162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enfasis en el seguimiento y control de cumplimiento contractuales, laudo, y estabilidad</t>
  </si>
  <si>
    <t>SAF-136 Prestar servicios profesionales a la Subdirección Administrativa y Financiera de la UAESP apoyando actividades relacionadas con la gestión financiera y contable de la UAESP.</t>
  </si>
  <si>
    <t>SDF-147 Prestar servicios de apoyo asistencial en mantenimiento, cuidado y preservación de áreas adquiridas para protección y conservación ambiental en predios de influencia directa del servicio disposición final RSU propiedad de UAESP.".</t>
  </si>
  <si>
    <t>FELIX ALBERTO PINZÓN MONTOYA</t>
  </si>
  <si>
    <t>SDF-169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</si>
  <si>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SA-212 Prestar servicios profesionales a la Subdirección de Aprovechamiento liderando el equipo de supervisión, brindando acompañamiento técnico, administrativo y financiero, así como en los distintos comités que la dependencia desarrolle y/o adelante de los programas y proyectos de los diferentes contratos.  </t>
  </si>
  <si>
    <t>SDF-155 Prestar servicios profesionales como apoyo transversal a los diferentes procedimientos contractuales referentes a estructuración de estudios previos, seguimiento, monitoreo y control, así mismo apoyo en la etapa contractual incluyendo el trámite de posibles incumplimientos y pos contractual de los contratos supervisados por la subdirección de disposición final-SDF</t>
  </si>
  <si>
    <t>RBL-167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</si>
  <si>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SDF-149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y demás proyectos a cargo de la Subdirección de Disposición final - UAESP.</t>
  </si>
  <si>
    <t>UAESP-1018-2023</t>
  </si>
  <si>
    <t>UAESP-1019-2023</t>
  </si>
  <si>
    <t>SA-202 Prestar los servicios profesionales en la atención a la población recicladora y carretera en los equipamientos a cargo de la Subdirección de Aprovechamiento aplicando las herramientas e instrumentos establecidos para tal fin.</t>
  </si>
  <si>
    <t>SAF-139 Prestar servicios profesionales para apoyar a la Subdirección Administrativa y Financiera de la UAESP, con el fin de apoyar en la ejecución de las actividades del Plan Estrategico del Talento Humano en la UAESP.</t>
  </si>
  <si>
    <t>UAESP-1020-2023</t>
  </si>
  <si>
    <t>SAF-138 Prestar servicios de apoyo a la gestión a la Subdirección Administrativa y Financiera de la UAESP desarrollando las actividades de conducción de vehículos automotores con la responsabilidad y habilidad requerida, procurando el uso adecuado del automotor asignado y de conformidad con las normas de tránsito vigentes.</t>
  </si>
  <si>
    <t>SDF-113 Prestar servicios profesionales en el área de ingeniería para el seguimiento y control en proyectos asociados al tratamiento, aprovechamiento y valorización de residuos llevados a cabo en la Subdirección de Disposición Final de la UAESP.</t>
  </si>
  <si>
    <t>SDF-158 Prestación de Servicios Profesionales para el Control y Seguimiento de las Actividades Operativas y Administrativas en el Parque de Innovación Doña Juana (PIDJ) , con énfasis en los proyectos de estabilidad, monitoreo, obras de drenaje y gestión del riesgo</t>
  </si>
  <si>
    <t>SDF-172 Prestar apoyo a la gestión jurídica en las actividades que se deriven de las actuaciones administrativas y constitucionales de los procesos a cargo de la Subdirección De Disposición Final -UAESP.</t>
  </si>
  <si>
    <t>YIRLY DAYAN GALEANO AVILA</t>
  </si>
  <si>
    <t>SDF-112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</si>
  <si>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SDF-151 Prestar servicios profesionales en el área de ingeniería, coordinando el seguimiento y control del componente de lixiviados, asociadas a la gestión de residuos y subproductos en el Parque de Innovación Doña Juana-PIDJ a cargo de la Subdirección de Disposición final - UAESP y la coordinación general de las actividades del equipo y los informes de gestión del componente para la SDF.</t>
  </si>
  <si>
    <t>SA-204 Prestar los servicios de apoyo a la gestión en la atención a la población recicladora y carretera en los equipamientos a cargo de la Subdirección de Aprovechamiento aplicando las herramientas e instrumentos establecidos para tal fin.</t>
  </si>
  <si>
    <t>RBL-128 Prestar los servicios operativos a la Unidad Administrativa Especial de Servicios Públicos, en las acciones necesarias para el fortalecimiento en la divulgación y promoción del manejo adecuado de los residuos sólidos en las localidades del Distrito Capital</t>
  </si>
  <si>
    <t>LUIS CARLOS OROZCO MARTINEZ</t>
  </si>
  <si>
    <t>SDF-148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y/o otros proyectos de gestion de residuos a cargo de la Subdirección de Disposición final - UAESP.</t>
  </si>
  <si>
    <t>SAL-078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</si>
  <si>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</si>
  <si>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2 MESES 23 DIAS</t>
  </si>
  <si>
    <t>SA-220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</si>
  <si>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UAESP-1021-2023</t>
  </si>
  <si>
    <t>OAP-021 Prestar servicios profesionales requeridos en la Oficina Asesora de Planeación en las actividades de formulación, seguimiento y mantenimiento del componente ambiental del Modelo Integrado de Planeación y Gestión - MIPG</t>
  </si>
  <si>
    <t>SDF-159 Prestación de Servicios Profesionales para el Control y Seguimiento de las Actividades Operativas y Administrativas en el Parque de Innovación Doña Juana (PIDJ) con énfasis en los Componentes Técnicos de Ingeniería Civil incluyendo la Actualización de Instrumentos de Planificación.</t>
  </si>
  <si>
    <t>SAL-079 Prestar los servicios profesionales de asesoría y acompañamiento a la Subdirección de Asuntos Legales desde el punto de vista jurídico, del derecho administrativo y contractual asi como dentro del derecho sancionatorio, apoyando la gestión de los temas a cargo de la subdirección, con el fin de fortalecerla, y teniendo en cuenta los requerimientos solicitados por las diferentes dependencias.</t>
  </si>
  <si>
    <t>SAL-081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</si>
  <si>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2 MESES 10 DIAS</t>
  </si>
  <si>
    <t>SA-229 Prestar los Servicios Profesionales a la Subdirección de Aprovechamiento para liderar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t>
  </si>
  <si>
    <t>SDF-117 Prestar apoyo a la gestión en las actividades de seguimiento y control desde el componente de puntos críticos y/o arrojo clandestino en el proceso de descargue, separación,traslado, tratamiento, recuperación y manejo de materiales limpios a cargo de la Subdirección DeDisposición Final -UAESP.</t>
  </si>
  <si>
    <t>SDF-110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</si>
  <si>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SA-223 Prestar servicios de apoyo a la gestión de actividades de los proyectos relacionados con la gestión de residuos sólidos para la Subdirección de Aprovechamiento en Bogotá D.C.</t>
  </si>
  <si>
    <t>SA-198 Prestar los servicios de apoyo a la gestión en la atención a la población recicladora y carretera en los equipamientos a cargo de la Subdirección de Aprovechamiento aplicando las herramientas e instrumentos establecidos para tal fin.</t>
  </si>
  <si>
    <t>SAF-144 Prestar servicios de apoyo a la gestión en actividades relacionadas con el control, organización, clasificación y registro de los documentos físicos y digitales generados y recibidos por parte de la Subdirección Administrativa y Financiera para desarrollo de los fines de la UEASP.</t>
  </si>
  <si>
    <t>LEANY FARLEY CEPEDA CISNEROS</t>
  </si>
  <si>
    <t>SDF-156 Prestar servicios profesionales desde el componente jurídico en temas prediales y catastrales asociados a la gestión de residuos en el Parque de Innovación Doña Juana-PIDJ a cargo de la Subdirección de Disposición final - UAESP, así mismo brindar apoyo en los temas de defensa judicial y entes de control en los que deba intervenir y/o participar la subdirección de disposición final -SDF.</t>
  </si>
  <si>
    <t>SSF-060 Prestar los servicios profesionales a la Subdirección de Servicios Funerarios y Alumbrado Público, para brindar apoyo en las actividades relacionadas con los aspectos operativos y reglamentario inherentes a la prestación del servicio funerario.</t>
  </si>
  <si>
    <t>SDF-168- Prestar servicios profesionales para la implementación de políticas, planes, programas y proyectos de gestión social con las comunidades del área de influencia del Parque de innovación Doña Juana a cargo de la Subdirección de disposición Final así como gestión de comunidades y actividades de integración</t>
  </si>
  <si>
    <t>RICARDO ENRIQUE RODRÍGUEZ SANCHEZ</t>
  </si>
  <si>
    <t>SAF-141 Prestar servicios profesionales para apoyar a la Subdirección Administrativa y Financiera en la implementación, actualización y ejecución de las actividades del Sistema de Seguridad y Salud en el Trabajo.</t>
  </si>
  <si>
    <t>RBL-168 "Prestar los servicios profesionales a la Subdirección de Recolección, Barrido y Limpieza en el seguimiento a la prestación de servicios público de aseo, en aspectos técnicos y operativos para la caracterización en el manejo de residuos voluminosos y críticos en los procesos relacionados con la gestión integral de residuos sólidos en el Distrito Capital</t>
  </si>
  <si>
    <t>SA-222 Arrendamiento de un inmueble ubicado en la Ciudad de Bogotá D.C, para llevar a cabo actividades a favor de la población carretera en el marco del cumplimiento de la Directiva 004 del 25 de 5 de 2021, expedida por la Alcaldía de Bogotá.</t>
  </si>
  <si>
    <t>SAL-086 Prestar los servicios profesionales a la Subdirección de Asuntos Legales desde el punto de vista jurídico en las etapas precontractuales, contractuales y demás asuntos contractuales a cargo de la subdirección.</t>
  </si>
  <si>
    <t>SA-203 Prestar los servicios de apoyo a la gestión en la atención a la población recicladora y carretera en los equipamientos a cargo de la Subdirección de Aprovechamiento aplicando las herramientas e instrumentos establecidos para tal fin.</t>
  </si>
  <si>
    <t>OAP-026 Prestar servicios profesionales a la Unidad AdministrativaEspecial de Servicios Públicos UAESP, para apoyar la orientación y larevisar de informes, lineamientos u otra documentación teniendo encuenta criterios ambientales, técnicos, administrativo y legales que sepresenten para aprobación de la Oficina Asesora de Planeación, así comola implementación y mantenimiento del Modelo Integrado de Planeación yGestión y el Sistema Integrado de Gestión de la Entidad.</t>
  </si>
  <si>
    <t>RBL-162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</si>
  <si>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RBL-170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</si>
  <si>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OAP-024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</si>
  <si>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SA-197 Prestar los servicios de apoyo a la gestión en la atención a la población recicladora y carretera en los equipamientos a cargo de la Subdirección de Aprovechamiento aplicando las herramientas e instrumentos establecidos para tal fin</t>
  </si>
  <si>
    <t>DG-012 Prestar los servicios profesionales a la Unidad Administrativa Especial de Servicios Públicos para el apoyo jurídico de la dirección general en las diferentes actuaciones administrativas de competencia de la entidad o sus dependencias.</t>
  </si>
  <si>
    <t>YASIR ENRIQUE ANAYA VILLAMIL</t>
  </si>
  <si>
    <t>SDF-116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</si>
  <si>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RODRIGO ANTONIO BUSTOS CAMPOS</t>
  </si>
  <si>
    <t>SA-228 Prestar los servicios de apoyo a la gestión en la subdirección de Aprovechamiento en el marco del Acuerdo 001 de 2012 y en la atención presencial, telefónica de la población recicladora de oficio y demás ciudadanos.</t>
  </si>
  <si>
    <t>SAF-143 Prestar servicios de apoyo a la gestión en la Subdirección Administrativa y Financiera para la consolidación, organización y en general gestión de la información que sea requerida dentro de los procesos desarrollados por el área de Talento Humano de la UAESP</t>
  </si>
  <si>
    <t>SAL-085 Prestar servicios profesionales especializados de asesoría y representación judicial en la defensa de los intereses de la Entidad en asuntos contencioso-administrativos, contractuales y de servicios públicos que estén a cargo de la Subdirección de Asuntos Legales</t>
  </si>
  <si>
    <t>MARCO ANDRÉS MENDOZA BARBOSA</t>
  </si>
  <si>
    <t>SAF-145 Prestar servicios profesionales a la Subdirección Administrativa y Financiera de la UAESP, en el desarrollo de las actividades de los programas de la Gestión del Talento Humano de la UAESP, asícomo del desarrollo de las actividades del plan estratégico del área.</t>
  </si>
  <si>
    <t>CAROLINA ESTRADA DURÁN</t>
  </si>
  <si>
    <t>SAL-090 Prestar los servicios profesionales para apoyar jurídicamente en las gestiones contractuales y postcontractuales requeridos por la Unidad, así como en la actualización de los documentos asociados a la gestión contractual del proceso de gestión de la Subdirección de Asuntos Legales.</t>
  </si>
  <si>
    <t>SAL-089 Prestar los servicios profesionales en derecho para ejercer la representación judicial, extrajudicial y administrativa en los procesos de expropiación adelantados por la Unidad, así como brindar apoyo jurídico en los demás asuntos relacionados con la defensa judicial de la entidad.</t>
  </si>
  <si>
    <t>SDF-176 Prestar servicios profesionales en el área administrativa apoyando la gestión Y control de los componentes presupuestales y administrativos de la Subdirección de Disposición Final-UAESP</t>
  </si>
  <si>
    <t>NICOLAS ROCARDO BRAVO TAPIAS</t>
  </si>
  <si>
    <t>SAL-064-Prestar los servicios profesionales desde el punto de vista jurídico para brindar apoyo en el proyecto, revisión y/o seguimiento de respuestas a los requerimientos, solicitudes y derechos de petición realizados por los diferentes entes de control y/o autoridad de orden Nacional y/o Distrital y por los ciudadanos, así como la elaboración y trámite de certificaciones contractuales requeridos por los excontratistas de la UAESP y demás solicitudes que sean de competencia de la Subdirección de Asuntos Legales de la Unidad Administrativa Especial de Servicios Públicos-UAESP</t>
  </si>
  <si>
    <t>SAL-084 Prestar los servicios profesionales desde el punto de vista jurídico a la Subdirección de Asuntos Legales de la Unidad Administrativa Especial de Servicios Públicos, apoyando la gestión y la coordinación de las actividades relacionadas con las actuaciones de carácter administrativo sancionatorio que se adelanten al interior de la entidad y demás asuntos que de ello se deriven</t>
  </si>
  <si>
    <t>SAL-091 Prestar los servicios profesionales a partir del componente jurídico en la actualización, seguimiento y gestión del proceso de la Subdirección de Asuntos Legales en el Sistema Integrado de Gestión de la UAESP.</t>
  </si>
  <si>
    <t>SAL-082 Prestar los servicios profesionales desde el punto de vista jurídico para ejercer la representación judicial, extrajudicial de la Entidad, así como fortalecer la conceptualización y demas asuntos relacionados con las actividades a cargo de la subdireccion.</t>
  </si>
  <si>
    <t>SA-211 Prestar servicios profesionales apoyando la coordinación de las actividades de planificación y ejecución de proyectos de aprovechamiento y/o tratamiento de residuos sólidos de la subdirección de aprovechamiento en Bogotá D.C.</t>
  </si>
  <si>
    <t>SA-227 Prestar los servicios de apoyo a la gestión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</si>
  <si>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SA-195 Prestar los servicios de apoyo a la gestión en la atención a la población recicladora y carretera en los equipamientos a cargo de la Subdirección de Aprovechamiento aplicando las herramientas e instrumentos establecidos para tal fin.</t>
  </si>
  <si>
    <t>SAL-083 Prestar los servicios profesionales a la Subdirección de Asuntos Legales desde el punto de vista jurídico ejerciendo la representación judicial y extrajudicial, apoyando la gestión en la elaboración y revisión de actos administrativos, conceptos jurídicos y controles de legalidad con el fin de fortalecer la gestión jurídica administrativa de la Unidad Administrativa Especial de Servicios Públicos.</t>
  </si>
  <si>
    <t>ANDREA CAROLINA BETANCOURT QUIROGA</t>
  </si>
  <si>
    <t>SA-205 Prestar servicios de apoyo a la gestión a la subdirección de Aprovechamiento en liderar planear y ejecutar la administración, depuración, transformación y actualización de datos con diferentes metodologías, aplicaciones y tecnologías, a partir de los sistemas transaccionales dispuestos por la UAESP para generar la información, los reportes y el acompañamiento a la oficina TIC que sean requeridos por la Subdirección de Aprovechamiento.</t>
  </si>
  <si>
    <t>SA-230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</si>
  <si>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SA-214 Prestar los Servicios Profesionales a la Subdirección de Aprovechamiento para coordinar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t>
  </si>
  <si>
    <t>RBL-163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</si>
  <si>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SA-224 Prestar los servicios de apoyo a la gestión en la Subdirección de Aprovechamiento al componente de gestión territorial, apoyando la articulación con la comunidad, recicladores, actores locales y distritales para garantizar la implementación de acciones afirmativas en favor de la población recicladora de oficio, en el marco del Decreto 596 de 2016, en cumplimiento de las Sentencias de la Honorable Corte Constitucional y en el marco de los programas y proyectos adelantados por la UAESP.</t>
  </si>
  <si>
    <t>RBL-171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</si>
  <si>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SDF-177- Prestar servicios profesionales apoyando en la formulación y seguimiento de actividades y proyectos de emprendimientos asociados a la gestión de residuos en el Parque de Innovación Doña Juana-PIDJ a cargo de la Subdirección de Disposición final – UAESP.</t>
  </si>
  <si>
    <t>OSCAR EDUARDO FUENTES MEJIA</t>
  </si>
  <si>
    <t>SAL-088 Prestar los servicios profesionales desde el punto de vista jurídico para ejercer la representación judicial, extrajudicial, y administrativa de la Entidad, así como conceptualización jurídica y control de legalidad de actos administrativos a cargo de la Subdirección de Asuntos Legales.</t>
  </si>
  <si>
    <t>SA-231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</si>
  <si>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SA-234 Prestar los servicios de apoyo a la gestión en la subdirección de Aprovechamiento en el marco del Acuerdo 001 de 2012, y en la atención presencial y telefónica de la población recicladora de oficio y demás ciudadanos.</t>
  </si>
  <si>
    <t>SAF-142 Prestar servicios profesionales para apoyar a la Subdirección Administrativa y Financiera desarrollando actividades en el marco del Sistema General de Salud y Seguridad en el Trabajo en el ámbito del riesgo psicosocial en los colaboradores de la entidad.</t>
  </si>
  <si>
    <t>SAF-147 Prestar servicios profesionales apoyando en el fotalecimiento del área de talento humano de la Subdirección Administrativa y Financiera de la UAESP desde el punto de vista jurídico</t>
  </si>
  <si>
    <t>SA-194 Prestar los servicios de apoyo a la gestión en la atención a la población recicladora y carretera en los equipamientos a cargo de la Subdirección de Aprovechamiento aplicando las herramientas e instrumentos establecidos para tal fin.</t>
  </si>
  <si>
    <t>SA-225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t>
  </si>
  <si>
    <t>OAP-025 Prestar servicios profesionales a la Unidad AdministrativaEspecial de Servicios Públicos - UAESP, en la implementación y mantenimiento del Modelo Integrado de Planeación y Gestión MIPG y elSistema Integrado de Gestión.</t>
  </si>
  <si>
    <t>RBL-172 Prestar los serviciosprofesionales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</si>
  <si>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SSF-075 Prestar servicios de apoyo al componente técnico y estadístico del área de servicios funerarios</t>
  </si>
  <si>
    <t>MARIA FERNANDA CORREDOR CUBILLOS</t>
  </si>
  <si>
    <t>SSF-059 Prestar los servicios profesionales a la Subdirección de Servicios Funerarios y Alumbrado Público en el ámbito contable en lo relacionado con la prestación de los servicios funerarios.</t>
  </si>
  <si>
    <t>SA-196 Prestar los servicios de apoyo a la gestión en la atención a la población recicladora y carretera en los equipamientos a cargo de la Subdirección de Aprovechamiento aplicando las herramientas e instrumentos establecidos para tal fin.</t>
  </si>
  <si>
    <t>SA-221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t>
  </si>
  <si>
    <t>SA-200 Prestar los servicios de apoyo a la gestión en la atención a la población recicladora y carretera en los equipamientos a cargo de la Subdirección de Aprovechamiento aplicando las herramientas e instrumentos establecidos para tal fin.</t>
  </si>
  <si>
    <t>TIC-054 Prestar servicios profesionales de soporte técnico, desarrollo e implementación de nuevas funcionalidades y ajustes en el sistema de información SICAPITAL en los módulos PERNO, SAE, SAI y Terceros.</t>
  </si>
  <si>
    <t>SA-226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</si>
  <si>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SSF-074 Prestar servicios de apoyo al componente técnico del área de servicios funerarios.</t>
  </si>
  <si>
    <t>SSF-061 Prestar los servicios profesionales a la Subdirección de Servicios Funerarios y Alumbrado Público desde el componente de arquitectura y patrimonio.</t>
  </si>
  <si>
    <t>JUAN DAVID RIOS RAMÍREZ</t>
  </si>
  <si>
    <t>SSF-071 Prestar los servicios profesionales a la Subdirección de Servicios Funerarios y Alumbrado Público, desde el ámbito comunicativo dirigido a apoyar la creación e implementación de estrategias sociales y la construcción de memoria histórica y cultural.</t>
  </si>
  <si>
    <t>SAF-146 Prestar servicios profesionales para apoyar a la UAESP, a través de las operaciones presupuestales, así como en la organización de la planeación presupuestal de la entidad.</t>
  </si>
  <si>
    <t>SEBASTIÁN JOSEPH SÁNCHEZ OYOLA</t>
  </si>
  <si>
    <t>SA-209 Prestar los servicios profesionales como abogado para el desarrollo de las actividades jurídicas que la subdirección de aprovechamiento requiera en las funciones correspondientes</t>
  </si>
  <si>
    <t>SSF-070 Prestar los servicios profesionales en la Subdirección de Servicios Funerarios y Alumbrado Público, para realizar el acompañamiento jurídico a los beneficiarios y usuarios de los servicios funerarios en los cementerios propiedad del Distrito.</t>
  </si>
  <si>
    <t>DANIEL ALEJANDRO BOHORQUEZ CUERVO</t>
  </si>
  <si>
    <t>SA-210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</si>
  <si>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SSF-073 Prestar los servicios profesionales especializados a la Subdirección de Servicios Funerarios y Alumbrado Público al componente ambiental y sanitario, relacionados con la prestación de los servicios funerarios en los Cementerios de propiedad del Distrito.</t>
  </si>
  <si>
    <t>SILVIA MILENA PATIÑO LEÓN</t>
  </si>
  <si>
    <t>SA-201 Prestar los servicios de apoyo a la gestión en la atención a la población recicladora y carretera en los equipamientos a cargo de la Subdirección de Aprovechamiento aplicando las herramientas e instrumentos establecidos para tal fin.</t>
  </si>
  <si>
    <t>SA-013 Prestar los servicios de apoyo a la gestión en la subdirección de Aprovechamiento para apoyar las actividades de archivo, cierre de documentos y demás temas administrativos que se requieran para el cumplimiento de las funciones, de conformidad con el Acuerdo 001 de 2012</t>
  </si>
  <si>
    <t>LEIDY VANESA CRUZ ORTEGA</t>
  </si>
  <si>
    <t>SSF-072 Prestar los servicios profesionales en el ámbito jurídico, para el desarrollo de actividades a cargo de la subdirección de servicios funerarios y alumbrado público.</t>
  </si>
  <si>
    <t>INGRY TATIANA SASTOQUE LOPEZ</t>
  </si>
  <si>
    <t>SA-233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t>
  </si>
  <si>
    <t>RBL-130 Prestar los servicios operativos a la Unidad Administrativa Especial de Servicios Públicos, en las acciones necesarias para el fortalecimiento en la divulgación y promoción del manejo adecuado de los residuos sólidos en las localidades del Distrito Capital</t>
  </si>
  <si>
    <t>MARIA JOSE QUINTERO LOPEZ</t>
  </si>
  <si>
    <t>Suma de ITEMS</t>
  </si>
  <si>
    <t>Suma de VALOR INICIAL</t>
  </si>
  <si>
    <t>Etiquetas de fila</t>
  </si>
  <si>
    <t>Total general</t>
  </si>
  <si>
    <t>https://community.secop.gov.co/Public/Tendering/OpportunityDetail/Index?noticeUID=CO1.NTC.5295991&amp;isFromPublicArea=True&amp;isModal=False</t>
  </si>
  <si>
    <t>https://community.secop.gov.co/Public/Tendering/OpportunityDetail/Index?noticeUID=CO1.NTC.5248866&amp;isFromPublicArea=True&amp;isModal=False</t>
  </si>
  <si>
    <t>https://community.secop.gov.co/Public/Tendering/OpportunityDetail/Index?noticeUID=CO1.NTC.5260248&amp;isFromPublicArea=True&amp;isModal=False</t>
  </si>
  <si>
    <t>https://community.secop.gov.co/Public/Tendering/OpportunityDetail/Index?noticeUID=CO1.NTC.5257295&amp;isFromPublicArea=True&amp;isModal=False</t>
  </si>
  <si>
    <t>https://community.secop.gov.co/Public/Tendering/OpportunityDetail/Index?noticeUID=CO1.NTC.5263011&amp;isFromPublicArea=True&amp;isModal=False</t>
  </si>
  <si>
    <t>https://community.secop.gov.co/Public/Tendering/OpportunityDetail/Index?noticeUID=CO1.NTC.5267508&amp;isFromPublicArea=True&amp;isModal=False</t>
  </si>
  <si>
    <t>https://community.secop.gov.co/Public/Tendering/OpportunityDetail/Index?noticeUID=CO1.NTC.5260434&amp;isFromPublicArea=True&amp;isModal=False</t>
  </si>
  <si>
    <t>https://community.secop.gov.co/Public/Tendering/OpportunityDetail/Index?noticeUID=CO1.NTC.5267609&amp;isFromPublicArea=True&amp;isModal=False</t>
  </si>
  <si>
    <t>https://community.secop.gov.co/Public/Tendering/OpportunityDetail/Index?noticeUID=CO1.NTC.5265143&amp;isFromPublicArea=True&amp;isModal=False</t>
  </si>
  <si>
    <t>https://community.secop.gov.co/Public/Tendering/OpportunityDetail/Index?noticeUID=CO1.NTC.5280502&amp;isFromPublicArea=True&amp;isModal=False</t>
  </si>
  <si>
    <t>https://community.secop.gov.co/Public/Tendering/OpportunityDetail/Index?noticeUID=CO1.NTC.5267118&amp;isFromPublicArea=True&amp;isModal=False</t>
  </si>
  <si>
    <t>https://community.secop.gov.co/Public/Tendering/OpportunityDetail/Index?noticeUID=CO1.NTC.5274219&amp;isFromPublicArea=True&amp;isModal=False</t>
  </si>
  <si>
    <t>https://community.secop.gov.co/Public/Tendering/OpportunityDetail/Index?noticeUID=CO1.NTC.5274679&amp;isFromPublicArea=True&amp;isModal=False</t>
  </si>
  <si>
    <t>https://community.secop.gov.co/Public/Tendering/OpportunityDetail/Index?noticeUID=CO1.NTC.5276962&amp;isFromPublicArea=True&amp;isModal=False</t>
  </si>
  <si>
    <t>https://community.secop.gov.co/Public/Tendering/OpportunityDetail/Index?noticeUID=CO1.NTC.5277301&amp;isFromPublicArea=True&amp;isModal=False</t>
  </si>
  <si>
    <t>https://community.secop.gov.co/Public/Tendering/OpportunityDetail/Index?noticeUID=CO1.NTC.5276072&amp;isFromPublicArea=True&amp;isModal=False</t>
  </si>
  <si>
    <t>https://community.secop.gov.co/Public/Tendering/OpportunityDetail/Index?noticeUID=CO1.NTC.5275690&amp;isFromPublicArea=True&amp;isModal=False</t>
  </si>
  <si>
    <t>https://community.secop.gov.co/Public/Tendering/OpportunityDetail/Index?noticeUID=CO1.NTC.5275961&amp;isFromPublicArea=True&amp;isModal=False</t>
  </si>
  <si>
    <t>https://community.secop.gov.co/Public/Tendering/OpportunityDetail/Index?noticeUID=CO1.NTC.5278303&amp;isFromPublicArea=True&amp;isModal=False</t>
  </si>
  <si>
    <t>https://community.secop.gov.co/Public/Tendering/OpportunityDetail/Index?noticeUID=CO1.NTC.5282563&amp;isFromPublicArea=True&amp;isModal=False</t>
  </si>
  <si>
    <t>https://community.secop.gov.co/Public/Tendering/OpportunityDetail/Index?noticeUID=CO1.NTC.5285124&amp;isFromPublicArea=True&amp;isModal=False</t>
  </si>
  <si>
    <t>https://community.secop.gov.co/Public/Tendering/OpportunityDetail/Index?noticeUID=CO1.NTC.5288306&amp;isFromPublicArea=True&amp;isModal=False</t>
  </si>
  <si>
    <t>https://community.secop.gov.co/Public/Tendering/OpportunityDetail/Index?noticeUID=CO1.NTC.5293139&amp;isFromPublicArea=True&amp;isModal=False</t>
  </si>
  <si>
    <t>https://community.secop.gov.co/Public/Tendering/OpportunityDetail/Index?noticeUID=CO1.NTC.5302530&amp;isFromPublicArea=True&amp;isModal=False</t>
  </si>
  <si>
    <t>https://community.secop.gov.co/Public/Tendering/OpportunityDetail/Index?noticeUID=CO1.NTC.5292725&amp;isFromPublicArea=True&amp;isModal=False</t>
  </si>
  <si>
    <t>https://community.secop.gov.co/Public/Tendering/OpportunityDetail/Index?noticeUID=CO1.NTC.5291075&amp;isFromPublicArea=True&amp;isModal=False</t>
  </si>
  <si>
    <t>https://community.secop.gov.co/Public/Tendering/OpportunityDetail/Index?noticeUID=CO1.NTC.5290447&amp;isFromPublicArea=True&amp;isModal=False</t>
  </si>
  <si>
    <t>https://community.secop.gov.co/Public/Tendering/OpportunityDetail/Index?noticeUID=CO1.NTC.5294231&amp;isFromPublicArea=True&amp;isModal=False</t>
  </si>
  <si>
    <t>https://community.secop.gov.co/Public/Tendering/OpportunityDetail/Index?noticeUID=CO1.NTC.5292134&amp;isFromPublicArea=True&amp;isModal=False</t>
  </si>
  <si>
    <t>https://community.secop.gov.co/Public/Tendering/OpportunityDetail/Index?noticeUID=CO1.NTC.5292579&amp;isFromPublicArea=True&amp;isModal=False</t>
  </si>
  <si>
    <t>https://community.secop.gov.co/Public/Tendering/OpportunityDetail/Index?noticeUID=CO1.NTC.5292881&amp;isFromPublicArea=True&amp;isModal=False</t>
  </si>
  <si>
    <t>https://community.secop.gov.co/Public/Tendering/OpportunityDetail/Index?noticeUID=CO1.NTC.5292989&amp;isFromPublicArea=True&amp;isModal=False</t>
  </si>
  <si>
    <t>https://community.secop.gov.co/Public/Tendering/OpportunityDetail/Index?noticeUID=CO1.NTC.5293257&amp;isFromPublicArea=True&amp;isModal=False</t>
  </si>
  <si>
    <t>https://community.secop.gov.co/Public/Tendering/OpportunityDetail/Index?noticeUID=CO1.NTC.5293288&amp;isFromPublicArea=True&amp;isModal=False</t>
  </si>
  <si>
    <t>https://community.secop.gov.co/Public/Tendering/OpportunityDetail/Index?noticeUID=CO1.NTC.5293164&amp;isFromPublicArea=True&amp;isModal=False</t>
  </si>
  <si>
    <t>https://community.secop.gov.co/Public/Tendering/OpportunityDetail/Index?noticeUID=CO1.NTC.5294386&amp;isFromPublicArea=True&amp;isModal=False</t>
  </si>
  <si>
    <t>https://community.secop.gov.co/Public/Tendering/OpportunityDetail/Index?noticeUID=CO1.NTC.5293746&amp;isFromPublicArea=True&amp;isModal=False</t>
  </si>
  <si>
    <t>https://community.secop.gov.co/Public/Tendering/OpportunityDetail/Index?noticeUID=CO1.NTC.5293937&amp;isFromPublicArea=True&amp;isModal=False</t>
  </si>
  <si>
    <t>https://community.secop.gov.co/Public/Tendering/OpportunityDetail/Index?noticeUID=CO1.NTC.5294294&amp;isFromPublicArea=True&amp;isModal=False</t>
  </si>
  <si>
    <t>https://community.secop.gov.co/Public/Tendering/OpportunityDetail/Index?noticeUID=CO1.NTC.5295415&amp;isFromPublicArea=True&amp;isModal=False</t>
  </si>
  <si>
    <t>https://community.secop.gov.co/Public/Tendering/OpportunityDetail/Index?noticeUID=CO1.NTC.5306250&amp;isFromPublicArea=True&amp;isModal=False</t>
  </si>
  <si>
    <t>https://community.secop.gov.co/Public/Tendering/OpportunityDetail/Index?noticeUID=CO1.NTC.5306234&amp;isFromPublicArea=True&amp;isModal=False</t>
  </si>
  <si>
    <t>https://community.secop.gov.co/Public/Tendering/OpportunityDetail/Index?noticeUID=CO1.NTC.5307662&amp;isFromPublicArea=True&amp;isModal=False</t>
  </si>
  <si>
    <t>https://community.secop.gov.co/Public/Tendering/OpportunityDetail/Index?noticeUID=CO1.NTC.5306384&amp;isFromPublicArea=True&amp;isModal=False</t>
  </si>
  <si>
    <t>https://community.secop.gov.co/Public/Tendering/OpportunityDetail/Index?noticeUID=CO1.NTC.5313582&amp;isFromPublicArea=True&amp;isModal=False</t>
  </si>
  <si>
    <t>https://community.secop.gov.co/Public/Tendering/OpportunityDetail/Index?noticeUID=CO1.NTC.5314858&amp;isFromPublicArea=True&amp;isModal=False</t>
  </si>
  <si>
    <t>https://community.secop.gov.co/Public/Tendering/OpportunityDetail/Index?noticeUID=CO1.NTC.5313889&amp;isFromPublicArea=True&amp;isModal=False</t>
  </si>
  <si>
    <t>https://community.secop.gov.co/Public/Tendering/OpportunityDetail/Index?noticeUID=CO1.NTC.5317809&amp;isFromPublicArea=True&amp;isModal=False</t>
  </si>
  <si>
    <t>https://community.secop.gov.co/Public/Tendering/OpportunityDetail/Index?noticeUID=CO1.NTC.5319822&amp;isFromPublicArea=True&amp;isModal=False</t>
  </si>
  <si>
    <t>https://community.secop.gov.co/Public/Tendering/OpportunityDetail/Index?noticeUID=CO1.NTC.5320130&amp;isFromPublicArea=True&amp;isModal=False</t>
  </si>
  <si>
    <t>https://community.secop.gov.co/Public/Tendering/OpportunityDetail/Index?noticeUID=CO1.NTC.5319938&amp;isFromPublicArea=True&amp;isModal=False</t>
  </si>
  <si>
    <t>https://community.secop.gov.co/Public/Tendering/OpportunityDetail/Index?noticeUID=CO1.NTC.5317962&amp;isFromPublicArea=True&amp;isModal=False</t>
  </si>
  <si>
    <t>https://community.secop.gov.co/Public/Tendering/OpportunityDetail/Index?noticeUID=CO1.NTC.5317353&amp;isFromPublicArea=True&amp;isModal=False</t>
  </si>
  <si>
    <t>https://community.secop.gov.co/Public/Tendering/OpportunityDetail/Index?noticeUID=CO1.NTC.5328844&amp;isFromPublicArea=True&amp;isModal=False</t>
  </si>
  <si>
    <t>https://community.secop.gov.co/Public/Tendering/OpportunityDetail/Index?noticeUID=CO1.NTC.5318374&amp;isFromPublicArea=True&amp;isModal=False</t>
  </si>
  <si>
    <t>https://community.secop.gov.co/Public/Tendering/OpportunityDetail/Index?noticeUID=CO1.NTC.5318420&amp;isFromPublicArea=True&amp;isModal=False</t>
  </si>
  <si>
    <t>https://community.secop.gov.co/Public/Tendering/OpportunityDetail/Index?noticeUID=CO1.NTC.5319819&amp;isFromPublicArea=True&amp;isModal=False</t>
  </si>
  <si>
    <t>https://community.secop.gov.co/Public/Tendering/OpportunityDetail/Index?noticeUID=CO1.NTC.5318480&amp;isFromPublicArea=True&amp;isModal=False</t>
  </si>
  <si>
    <t>https://community.secop.gov.co/Public/Tendering/OpportunityDetail/Index?noticeUID=CO1.NTC.5319804&amp;isFromPublicArea=True&amp;isModal=False</t>
  </si>
  <si>
    <t>https://community.secop.gov.co/Public/Tendering/OpportunityDetail/Index?noticeUID=CO1.NTC.5320504&amp;isFromPublicArea=True&amp;isModal=False</t>
  </si>
  <si>
    <t>https://community.secop.gov.co/Public/Tendering/OpportunityDetail/Index?noticeUID=CO1.NTC.5322638&amp;isFromPublicArea=True&amp;isModal=False</t>
  </si>
  <si>
    <t>https://community.secop.gov.co/Public/Tendering/OpportunityDetail/Index?noticeUID=CO1.NTC.5321112&amp;isFromPublicArea=True&amp;isModal=False</t>
  </si>
  <si>
    <t>https://community.secop.gov.co/Public/Tendering/OpportunityDetail/Index?noticeUID=CO1.NTC.5330159&amp;isFromPublicArea=True&amp;isModal=False</t>
  </si>
  <si>
    <t>https://community.secop.gov.co/Public/Tendering/OpportunityDetail/Index?noticeUID=CO1.NTC.5322684&amp;isFromPublicArea=True&amp;isModal=False</t>
  </si>
  <si>
    <t>https://community.secop.gov.co/Public/Tendering/OpportunityDetail/Index?noticeUID=CO1.NTC.5327879&amp;isFromPublicArea=True&amp;isModal=False</t>
  </si>
  <si>
    <t>https://community.secop.gov.co/Public/Tendering/OpportunityDetail/Index?noticeUID=CO1.NTC.5324171&amp;isFromPublicArea=True&amp;isModal=False</t>
  </si>
  <si>
    <t>https://community.secop.gov.co/Public/Tendering/OpportunityDetail/Index?noticeUID=CO1.NTC.5330720&amp;isFromPublicArea=True&amp;isModal=False</t>
  </si>
  <si>
    <t>https://community.secop.gov.co/Public/Tendering/OpportunityDetail/Index?noticeUID=CO1.NTC.5330471&amp;isFromPublicArea=True&amp;isModal=False</t>
  </si>
  <si>
    <t>https://community.secop.gov.co/Public/Tendering/OpportunityDetail/Index?noticeUID=CO1.NTC.5333469&amp;isFromPublicArea=True&amp;isModal=False</t>
  </si>
  <si>
    <t>https://community.secop.gov.co/Public/Tendering/OpportunityDetail/Index?noticeUID=CO1.NTC.5334542&amp;isFromPublicArea=True&amp;isModal=False</t>
  </si>
  <si>
    <t>https://community.secop.gov.co/Public/Tendering/OpportunityDetail/Index?noticeUID=CO1.NTC.5333705&amp;isFromPublicArea=True&amp;isModal=False</t>
  </si>
  <si>
    <t>https://community.secop.gov.co/Public/Tendering/OpportunityDetail/Index?noticeUID=CO1.NTC.5334865&amp;isFromPublicArea=True&amp;isModal=False</t>
  </si>
  <si>
    <t>https://community.secop.gov.co/Public/Tendering/OpportunityDetail/Index?noticeUID=CO1.NTC.5335214&amp;isFromPublicArea=True&amp;isModal=False</t>
  </si>
  <si>
    <t>https://community.secop.gov.co/Public/Tendering/OpportunityDetail/Index?noticeUID=CO1.NTC.5333457&amp;isFromPublicArea=True&amp;isModal=False</t>
  </si>
  <si>
    <t>https://community.secop.gov.co/Public/Tendering/OpportunityDetail/Index?noticeUID=CO1.NTC.5341905&amp;isFromPublicArea=True&amp;isModal=False</t>
  </si>
  <si>
    <t>https://community.secop.gov.co/Public/Tendering/OpportunityDetail/Index?noticeUID=CO1.NTC.5342173&amp;isFromPublicArea=True&amp;isModal=False</t>
  </si>
  <si>
    <t>https://community.secop.gov.co/Public/Tendering/OpportunityDetail/Index?noticeUID=CO1.NTC.5339649&amp;isFromPublicArea=True&amp;isModal=False</t>
  </si>
  <si>
    <t>https://community.secop.gov.co/Public/Tendering/OpportunityDetail/Index?noticeUID=CO1.NTC.5339903&amp;isFromPublicArea=True&amp;isModal=False</t>
  </si>
  <si>
    <t>https://community.secop.gov.co/Public/Tendering/OpportunityDetail/Index?noticeUID=CO1.NTC.5341610&amp;isFromPublicArea=True&amp;isModal=False</t>
  </si>
  <si>
    <t>https://community.secop.gov.co/Public/Tendering/OpportunityDetail/Index?noticeUID=CO1.NTC.5343062&amp;isFromPublicArea=True&amp;isModal=False</t>
  </si>
  <si>
    <t>https://community.secop.gov.co/Public/Tendering/OpportunityDetail/Index?noticeUID=CO1.NTC.5347264&amp;isFromPublicArea=True&amp;isModal=False</t>
  </si>
  <si>
    <t>https://community.secop.gov.co/Public/Tendering/OpportunityDetail/Index?noticeUID=CO1.NTC.5343912&amp;isFromPublicArea=True&amp;isModal=False</t>
  </si>
  <si>
    <t>https://community.secop.gov.co/Public/Tendering/OpportunityDetail/Index?noticeUID=CO1.NTC.5347516&amp;isFromPublicArea=True&amp;isModal=False</t>
  </si>
  <si>
    <t>https://community.secop.gov.co/Public/Tendering/OpportunityDetail/Index?noticeUID=CO1.NTC.5347135&amp;isFromPublicArea=True&amp;isModal=False</t>
  </si>
  <si>
    <t>https://community.secop.gov.co/Public/Tendering/OpportunityDetail/Index?noticeUID=CO1.NTC.5346703&amp;isFromPublicArea=True&amp;isModal=False</t>
  </si>
  <si>
    <t>https://community.secop.gov.co/Public/Tendering/OpportunityDetail/Index?noticeUID=CO1.NTC.5346709&amp;isFromPublicArea=True&amp;isModal=False</t>
  </si>
  <si>
    <t>https://community.secop.gov.co/Public/Tendering/OpportunityDetail/Index?noticeUID=CO1.NTC.5351316&amp;isFromPublicArea=True&amp;isModal=False</t>
  </si>
  <si>
    <t>https://community.secop.gov.co/Public/Tendering/OpportunityDetail/Index?noticeUID=CO1.NTC.5352051&amp;isFromPublicArea=True&amp;isModal=False</t>
  </si>
  <si>
    <t>https://community.secop.gov.co/Public/Tendering/OpportunityDetail/Index?noticeUID=CO1.NTC.5352172&amp;isFromPublicArea=True&amp;isModal=False</t>
  </si>
  <si>
    <t>https://community.secop.gov.co/Public/Tendering/OpportunityDetail/Index?noticeUID=CO1.NTC.5355941&amp;isFromPublicArea=True&amp;isModal=False</t>
  </si>
  <si>
    <t>https://community.secop.gov.co/Public/Tendering/OpportunityDetail/Index?noticeUID=CO1.NTC.5355527&amp;isFromPublicArea=True&amp;isModal=False</t>
  </si>
  <si>
    <t>https://community.secop.gov.co/Public/Tendering/OpportunityDetail/Index?noticeUID=CO1.NTC.5355363&amp;isFromPublicArea=True&amp;isModal=False</t>
  </si>
  <si>
    <t>https://community.secop.gov.co/Public/Tendering/OpportunityDetail/Index?noticeUID=CO1.NTC.5355335&amp;isFromPublicArea=True&amp;isModal=False</t>
  </si>
  <si>
    <t>https://community.secop.gov.co/Public/Tendering/OpportunityDetail/Index?noticeUID=CO1.NTC.5356443&amp;isFromPublicArea=True&amp;isModal=False</t>
  </si>
  <si>
    <t>https://community.secop.gov.co/Public/Tendering/OpportunityDetail/Index?noticeUID=CO1.NTC.5357448&amp;isFromPublicArea=True&amp;isModal=False</t>
  </si>
  <si>
    <t>https://community.secop.gov.co/Public/Tendering/OpportunityDetail/Index?noticeUID=CO1.NTC.5356409&amp;isFromPublicArea=True&amp;isModal=False</t>
  </si>
  <si>
    <t>https://community.secop.gov.co/Public/Tendering/OpportunityDetail/Index?noticeUID=CO1.NTC.5355534&amp;isFromPublicArea=True&amp;isModal=False</t>
  </si>
  <si>
    <t>https://community.secop.gov.co/Public/Tendering/OpportunityDetail/Index?noticeUID=CO1.NTC.5356451&amp;isFromPublicArea=True&amp;isModal=False</t>
  </si>
  <si>
    <t>https://community.secop.gov.co/Public/Tendering/OpportunityDetail/Index?noticeUID=CO1.NTC.5358050&amp;isFromPublicArea=True&amp;isModal=False</t>
  </si>
  <si>
    <t>https://community.secop.gov.co/Public/Tendering/OpportunityDetail/Index?noticeUID=CO1.NTC.5358321&amp;isFromPublicArea=True&amp;isModal=False</t>
  </si>
  <si>
    <t>https://community.secop.gov.co/Public/Tendering/OpportunityDetail/Index?noticeUID=CO1.NTC.5358135&amp;isFromPublicArea=True&amp;isModal=False</t>
  </si>
  <si>
    <t>https://community.secop.gov.co/Public/Tendering/OpportunityDetail/Index?noticeUID=CO1.NTC.5358315&amp;isFromPublicArea=True&amp;isModal=False</t>
  </si>
  <si>
    <t>https://community.secop.gov.co/Public/Tendering/OpportunityDetail/Index?noticeUID=CO1.NTC.5360374&amp;isFromPublicArea=True&amp;isModal=False</t>
  </si>
  <si>
    <t>Orden de Compra</t>
  </si>
  <si>
    <t>Entidad Estatal</t>
  </si>
  <si>
    <t>Fecha de la orden</t>
  </si>
  <si>
    <t>Estado</t>
  </si>
  <si>
    <t>Instrumento</t>
  </si>
  <si>
    <t>Total</t>
  </si>
  <si>
    <t>UNIDAD ADMINISTRATIVA ESPECIAL DE SERVICIOS PUBLICOS</t>
  </si>
  <si>
    <t>Emitido</t>
  </si>
  <si>
    <t>ETP III</t>
  </si>
  <si>
    <t>$41,072,127</t>
  </si>
  <si>
    <t>Grandes Superficies</t>
  </si>
  <si>
    <t>$4,251,200</t>
  </si>
  <si>
    <t>Transporte Terrestres Especial de Pasajeros II</t>
  </si>
  <si>
    <t>$194,959,336</t>
  </si>
  <si>
    <t>IAD Software I - Microsoft</t>
  </si>
  <si>
    <t>$762,892,503</t>
  </si>
  <si>
    <t>Aseo y Cafetería IV</t>
  </si>
  <si>
    <t>$584,077,182</t>
  </si>
  <si>
    <t>Nube pública IV</t>
  </si>
  <si>
    <t>$213,507,615</t>
  </si>
  <si>
    <t>Consumibles de Impresión II</t>
  </si>
  <si>
    <t>$101,907,056</t>
  </si>
  <si>
    <t>$1,324,470</t>
  </si>
  <si>
    <t>$5,141,400</t>
  </si>
  <si>
    <t>$18,058,296</t>
  </si>
  <si>
    <t>Combustible (Nacional) III</t>
  </si>
  <si>
    <t>$54,861,598</t>
  </si>
  <si>
    <t>Mantenimiento de vehículos II - LOTE I</t>
  </si>
  <si>
    <t>$8,735,000</t>
  </si>
  <si>
    <t>Mantenimiento y Autopartes</t>
  </si>
  <si>
    <t>$8,334,000</t>
  </si>
  <si>
    <t>$63,866,474</t>
  </si>
  <si>
    <t>SOAT III</t>
  </si>
  <si>
    <t>$7,284,900</t>
  </si>
  <si>
    <t>$17,444,737</t>
  </si>
  <si>
    <t>AÑO</t>
  </si>
  <si>
    <t>FECHA DE TERMINACION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</si>
</sst>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3" formatCode="_-* #,##0.00_-;\-* #,##0.00_-;_-* &quot;-&quot;??_-;_-@_-"/>
    <numFmt numFmtId="164" formatCode="&quot;$&quot;\ #,##0"/>
  </numFmts>
  <fonts count="42" x14ac:knownFonts="1">
    <font>
      <sz val="11"/>
      <color theme="1"/>
      <name val="Calibri"/>
      <family val="2"/>
      <scheme val="minor"/>
    </font>
    <font>
      <sz val="11"/>
      <color theme="1"/>
      <name val="Calibri"/>
      <family val="2"/>
      <scheme val="minor"/>
    </font>
    <font>
      <b/>
      <sz val="11"/>
      <color theme="0"/>
      <name val="Calibri"/>
      <family val="2"/>
      <scheme val="minor"/>
    </font>
    <font>
      <b/>
      <i/>
      <sz val="10"/>
      <color theme="1"/>
      <name val="Calibri"/>
      <family val="2"/>
      <scheme val="minor"/>
    </font>
    <font>
      <b/>
      <i/>
      <sz val="10"/>
      <name val="Calibri"/>
      <family val="2"/>
      <scheme val="minor"/>
    </font>
    <font>
      <b/>
      <i/>
      <sz val="10"/>
      <color rgb="FF000000"/>
      <name val="Calibri"/>
      <family val="2"/>
      <scheme val="minor"/>
    </font>
    <font>
      <b/>
      <i/>
      <sz val="10"/>
      <color indexed="8"/>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9"/>
      <color theme="0"/>
      <name val="Calibri"/>
      <family val="2"/>
      <scheme val="minor"/>
    </font>
    <font>
      <sz val="9"/>
      <color theme="1"/>
      <name val="Calibri"/>
      <family val="2"/>
      <scheme val="minor"/>
    </font>
    <font>
      <sz val="11"/>
      <color rgb="FF000000"/>
      <name val="Calibri"/>
      <family val="2"/>
    </font>
    <font>
      <b/>
      <sz val="9"/>
      <color rgb="FF000000"/>
      <name val="Calibri"/>
      <family val="2"/>
    </font>
    <font>
      <sz val="9"/>
      <color rgb="FF000000"/>
      <name val="Calibri"/>
      <family val="2"/>
    </font>
    <font>
      <b/>
      <i/>
      <sz val="9"/>
      <name val="Calibri"/>
      <family val="2"/>
      <scheme val="minor"/>
    </font>
    <font>
      <sz val="12"/>
      <color rgb="FF000000"/>
      <name val="Arial Narrow"/>
      <family val="2"/>
    </font>
    <font>
      <b/>
      <sz val="9"/>
      <color theme="1"/>
      <name val="Calibri"/>
      <family val="2"/>
      <scheme val="minor"/>
    </font>
    <font>
      <b/>
      <i/>
      <sz val="11"/>
      <color theme="1"/>
      <name val="Calibri"/>
      <family val="2"/>
      <scheme val="minor"/>
    </font>
    <font>
      <b/>
      <i/>
      <sz val="11"/>
      <name val="Calibri"/>
      <family val="2"/>
      <scheme val="minor"/>
    </font>
    <font>
      <sz val="8"/>
      <name val="Calibri"/>
      <family val="2"/>
      <scheme val="minor"/>
    </font>
    <font>
      <sz val="10"/>
      <color rgb="FF000000"/>
      <name val="Calibri"/>
      <family val="2"/>
      <scheme val="minor"/>
    </font>
    <font>
      <sz val="10"/>
      <color rgb="FF242424"/>
      <name val="Calibri"/>
      <family val="2"/>
      <scheme val="minor"/>
    </font>
    <font>
      <sz val="10"/>
      <color rgb="FF424242"/>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0"/>
      <color theme="1"/>
      <name val="Calibri"/>
      <family val="2"/>
      <scheme val="minor"/>
    </font>
    <font>
      <sz val="10"/>
      <color rgb="FF222222"/>
      <name val="Arial"/>
      <family val="2"/>
    </font>
  </fonts>
  <fills count="44">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0F0F0"/>
        <bgColor indexed="64"/>
      </patternFill>
    </fill>
    <fill>
      <patternFill patternType="solid">
        <fgColor rgb="FFDDDDDD"/>
        <bgColor indexed="64"/>
      </patternFill>
    </fill>
    <fill>
      <patternFill patternType="solid">
        <fgColor theme="9" tint="0.79998168889431442"/>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FFFFFF"/>
      </left>
      <right style="thick">
        <color rgb="FFFFFFFF"/>
      </right>
      <top style="thick">
        <color rgb="FFFFFFFF"/>
      </top>
      <bottom style="thick">
        <color rgb="FFFFFFFF"/>
      </bottom>
      <diagonal/>
    </border>
    <border>
      <left style="medium">
        <color rgb="FFDDDDDD"/>
      </left>
      <right style="thick">
        <color rgb="FFFFFFFF"/>
      </right>
      <top style="medium">
        <color rgb="FFDDDDDD"/>
      </top>
      <bottom style="thick">
        <color rgb="FFFFFFFF"/>
      </bottom>
      <diagonal/>
    </border>
    <border>
      <left style="thick">
        <color rgb="FFFFFFFF"/>
      </left>
      <right style="thick">
        <color rgb="FFFFFFFF"/>
      </right>
      <top style="medium">
        <color rgb="FFDDDDDD"/>
      </top>
      <bottom style="thick">
        <color rgb="FFFFFFFF"/>
      </bottom>
      <diagonal/>
    </border>
    <border>
      <left style="thick">
        <color rgb="FFFFFFFF"/>
      </left>
      <right style="medium">
        <color rgb="FFDDDDDD"/>
      </right>
      <top style="medium">
        <color rgb="FFDDDDDD"/>
      </top>
      <bottom style="thick">
        <color rgb="FFFFFFFF"/>
      </bottom>
      <diagonal/>
    </border>
    <border>
      <left style="medium">
        <color rgb="FFDDDDDD"/>
      </left>
      <right style="thick">
        <color rgb="FFFFFFFF"/>
      </right>
      <top style="thick">
        <color rgb="FFFFFFFF"/>
      </top>
      <bottom style="thick">
        <color rgb="FFFFFFFF"/>
      </bottom>
      <diagonal/>
    </border>
    <border>
      <left style="thick">
        <color rgb="FFFFFFFF"/>
      </left>
      <right style="medium">
        <color rgb="FFDDDDDD"/>
      </right>
      <top style="thick">
        <color rgb="FFFFFFFF"/>
      </top>
      <bottom style="thick">
        <color rgb="FFFFFFFF"/>
      </bottom>
      <diagonal/>
    </border>
    <border>
      <left style="medium">
        <color rgb="FFDDDDDD"/>
      </left>
      <right style="thick">
        <color rgb="FFFFFFFF"/>
      </right>
      <top style="thick">
        <color rgb="FFFFFFFF"/>
      </top>
      <bottom style="medium">
        <color rgb="FFDDDDDD"/>
      </bottom>
      <diagonal/>
    </border>
    <border>
      <left style="thick">
        <color rgb="FFFFFFFF"/>
      </left>
      <right style="thick">
        <color rgb="FFFFFFFF"/>
      </right>
      <top style="thick">
        <color rgb="FFFFFFFF"/>
      </top>
      <bottom style="medium">
        <color rgb="FFDDDDDD"/>
      </bottom>
      <diagonal/>
    </border>
    <border>
      <left style="thick">
        <color rgb="FFFFFFFF"/>
      </left>
      <right style="medium">
        <color rgb="FFDDDDDD"/>
      </right>
      <top style="thick">
        <color rgb="FFFFFFFF"/>
      </top>
      <bottom style="medium">
        <color rgb="FFDDDDDD"/>
      </bottom>
      <diagonal/>
    </border>
  </borders>
  <cellStyleXfs count="46">
    <xf numFmtId="0" fontId="0" fillId="0" borderId="0"/>
    <xf numFmtId="43" fontId="1" fillId="0" borderId="0" applyFont="0" applyFill="0" applyBorder="0" applyAlignment="0" applyProtection="0"/>
    <xf numFmtId="42"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13" fillId="0" borderId="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13" borderId="15" applyNumberFormat="0" applyAlignment="0" applyProtection="0"/>
    <xf numFmtId="0" fontId="34" fillId="14" borderId="16" applyNumberFormat="0" applyAlignment="0" applyProtection="0"/>
    <xf numFmtId="0" fontId="35" fillId="14" borderId="15" applyNumberFormat="0" applyAlignment="0" applyProtection="0"/>
    <xf numFmtId="0" fontId="36" fillId="0" borderId="17" applyNumberFormat="0" applyFill="0" applyAlignment="0" applyProtection="0"/>
    <xf numFmtId="0" fontId="25" fillId="0" borderId="0" applyNumberFormat="0" applyFill="0" applyBorder="0" applyAlignment="0" applyProtection="0"/>
    <xf numFmtId="0" fontId="1" fillId="15" borderId="18" applyNumberFormat="0" applyFont="0" applyAlignment="0" applyProtection="0"/>
    <xf numFmtId="0" fontId="37" fillId="0" borderId="0" applyNumberFormat="0" applyFill="0" applyBorder="0" applyAlignment="0" applyProtection="0"/>
    <xf numFmtId="0" fontId="38" fillId="0" borderId="19" applyNumberFormat="0" applyFill="0" applyAlignment="0" applyProtection="0"/>
    <xf numFmtId="0" fontId="3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137">
    <xf numFmtId="0" fontId="0" fillId="0" borderId="0" xfId="0"/>
    <xf numFmtId="0" fontId="4" fillId="3" borderId="2" xfId="0" applyFont="1" applyFill="1" applyBorder="1" applyAlignment="1">
      <alignment horizontal="center" vertical="center"/>
    </xf>
    <xf numFmtId="0" fontId="9" fillId="0" borderId="3" xfId="0" applyFont="1" applyBorder="1"/>
    <xf numFmtId="14" fontId="9" fillId="0" borderId="3" xfId="0" applyNumberFormat="1" applyFont="1" applyBorder="1"/>
    <xf numFmtId="0" fontId="10" fillId="0" borderId="3" xfId="4" applyFont="1" applyBorder="1"/>
    <xf numFmtId="164" fontId="9" fillId="0" borderId="3" xfId="0" applyNumberFormat="1" applyFont="1" applyBorder="1"/>
    <xf numFmtId="14" fontId="9" fillId="7" borderId="3" xfId="0" applyNumberFormat="1" applyFont="1" applyFill="1" applyBorder="1"/>
    <xf numFmtId="1" fontId="9" fillId="0" borderId="3" xfId="0" applyNumberFormat="1" applyFont="1" applyBorder="1"/>
    <xf numFmtId="0" fontId="11" fillId="2" borderId="1" xfId="3" applyFont="1" applyAlignment="1">
      <alignment horizontal="center"/>
    </xf>
    <xf numFmtId="164" fontId="11" fillId="2" borderId="1" xfId="2" applyNumberFormat="1" applyFont="1" applyFill="1" applyBorder="1" applyAlignment="1">
      <alignment horizontal="center"/>
    </xf>
    <xf numFmtId="164" fontId="11" fillId="2" borderId="1" xfId="3" applyNumberFormat="1" applyFont="1" applyAlignment="1">
      <alignment horizontal="center"/>
    </xf>
    <xf numFmtId="0" fontId="11" fillId="2" borderId="4" xfId="3" applyFont="1" applyBorder="1"/>
    <xf numFmtId="0" fontId="12" fillId="0" borderId="0" xfId="0" applyFont="1"/>
    <xf numFmtId="0" fontId="12" fillId="0" borderId="0" xfId="0" applyFont="1" applyAlignment="1">
      <alignment horizontal="center"/>
    </xf>
    <xf numFmtId="0" fontId="15" fillId="0" borderId="0" xfId="5" applyFont="1"/>
    <xf numFmtId="164" fontId="15" fillId="0" borderId="0" xfId="5" applyNumberFormat="1" applyFont="1"/>
    <xf numFmtId="0" fontId="16" fillId="2" borderId="4" xfId="3" applyFont="1" applyBorder="1" applyAlignment="1">
      <alignment horizontal="center"/>
    </xf>
    <xf numFmtId="164" fontId="16" fillId="2" borderId="4" xfId="3" applyNumberFormat="1" applyFont="1" applyBorder="1" applyAlignment="1">
      <alignment horizontal="center"/>
    </xf>
    <xf numFmtId="14" fontId="12" fillId="0" borderId="3" xfId="0" applyNumberFormat="1" applyFont="1" applyBorder="1"/>
    <xf numFmtId="0" fontId="12" fillId="0" borderId="3" xfId="0" applyFont="1" applyBorder="1"/>
    <xf numFmtId="0" fontId="17" fillId="0" borderId="0" xfId="0" applyFont="1"/>
    <xf numFmtId="164" fontId="12" fillId="0" borderId="3" xfId="0" applyNumberFormat="1" applyFont="1" applyBorder="1"/>
    <xf numFmtId="0" fontId="12" fillId="0" borderId="3" xfId="0" applyFont="1" applyBorder="1" applyAlignment="1">
      <alignment horizontal="center"/>
    </xf>
    <xf numFmtId="164" fontId="12" fillId="0" borderId="3" xfId="0" applyNumberFormat="1" applyFont="1" applyBorder="1" applyAlignment="1">
      <alignment horizontal="right"/>
    </xf>
    <xf numFmtId="164" fontId="12" fillId="0" borderId="0" xfId="0" applyNumberFormat="1" applyFont="1"/>
    <xf numFmtId="0" fontId="12" fillId="7" borderId="3" xfId="0" applyFont="1" applyFill="1" applyBorder="1"/>
    <xf numFmtId="164" fontId="12" fillId="7" borderId="3" xfId="0" applyNumberFormat="1" applyFont="1" applyFill="1" applyBorder="1"/>
    <xf numFmtId="0" fontId="12" fillId="7" borderId="3" xfId="0" applyFont="1" applyFill="1" applyBorder="1" applyAlignment="1">
      <alignment horizontal="center"/>
    </xf>
    <xf numFmtId="164" fontId="12" fillId="0" borderId="3" xfId="0" applyNumberFormat="1" applyFont="1" applyBorder="1" applyAlignment="1">
      <alignment horizontal="left"/>
    </xf>
    <xf numFmtId="0" fontId="12" fillId="7" borderId="3" xfId="0" applyFont="1" applyFill="1" applyBorder="1" applyAlignment="1">
      <alignment horizontal="center" vertical="center"/>
    </xf>
    <xf numFmtId="0" fontId="12" fillId="7" borderId="3" xfId="0" applyFont="1" applyFill="1" applyBorder="1" applyAlignment="1">
      <alignment horizontal="left"/>
    </xf>
    <xf numFmtId="164" fontId="12" fillId="7" borderId="3" xfId="0" applyNumberFormat="1" applyFont="1" applyFill="1" applyBorder="1" applyAlignment="1">
      <alignment horizontal="right"/>
    </xf>
    <xf numFmtId="0" fontId="18" fillId="9" borderId="8" xfId="0" applyFont="1" applyFill="1" applyBorder="1" applyAlignment="1">
      <alignment horizontal="center"/>
    </xf>
    <xf numFmtId="0" fontId="19" fillId="6" borderId="3" xfId="0" applyFont="1" applyFill="1" applyBorder="1" applyAlignment="1">
      <alignment horizontal="center" vertical="center"/>
    </xf>
    <xf numFmtId="0" fontId="19" fillId="3" borderId="3" xfId="0" applyFont="1" applyFill="1" applyBorder="1" applyAlignment="1">
      <alignment horizontal="center" vertical="center" wrapText="1"/>
    </xf>
    <xf numFmtId="3" fontId="20" fillId="6" borderId="3" xfId="1" applyNumberFormat="1" applyFont="1" applyFill="1" applyBorder="1" applyAlignment="1">
      <alignment horizontal="center" vertical="center" wrapText="1"/>
    </xf>
    <xf numFmtId="3" fontId="20" fillId="3" borderId="3" xfId="1" applyNumberFormat="1" applyFont="1" applyFill="1" applyBorder="1" applyAlignment="1">
      <alignment horizontal="center" vertical="center" wrapText="1"/>
    </xf>
    <xf numFmtId="0" fontId="0" fillId="0" borderId="3" xfId="0" applyBorder="1"/>
    <xf numFmtId="0" fontId="9" fillId="7" borderId="3" xfId="0" applyFont="1" applyFill="1" applyBorder="1"/>
    <xf numFmtId="0" fontId="9" fillId="0" borderId="9" xfId="0" applyFont="1" applyBorder="1"/>
    <xf numFmtId="0" fontId="9" fillId="0" borderId="2" xfId="0" applyFont="1" applyBorder="1"/>
    <xf numFmtId="14" fontId="9" fillId="0" borderId="2" xfId="0" applyNumberFormat="1" applyFont="1" applyBorder="1"/>
    <xf numFmtId="0" fontId="9" fillId="7" borderId="2" xfId="0" applyFont="1" applyFill="1" applyBorder="1"/>
    <xf numFmtId="164" fontId="9" fillId="0" borderId="2" xfId="0" applyNumberFormat="1" applyFont="1" applyBorder="1"/>
    <xf numFmtId="14" fontId="9" fillId="0" borderId="9" xfId="0" applyNumberFormat="1" applyFont="1" applyBorder="1"/>
    <xf numFmtId="14" fontId="0" fillId="0" borderId="0" xfId="0" applyNumberFormat="1"/>
    <xf numFmtId="0" fontId="22" fillId="7" borderId="3" xfId="0" applyFont="1" applyFill="1" applyBorder="1"/>
    <xf numFmtId="0" fontId="9" fillId="7" borderId="9" xfId="0" applyFont="1" applyFill="1" applyBorder="1"/>
    <xf numFmtId="0" fontId="22" fillId="7" borderId="2" xfId="0" applyFont="1" applyFill="1" applyBorder="1"/>
    <xf numFmtId="0" fontId="9" fillId="0" borderId="5" xfId="0" applyFont="1" applyBorder="1"/>
    <xf numFmtId="14" fontId="9" fillId="0" borderId="5" xfId="0" applyNumberFormat="1" applyFont="1" applyBorder="1"/>
    <xf numFmtId="0" fontId="9" fillId="0" borderId="0" xfId="0" applyFont="1"/>
    <xf numFmtId="0" fontId="9" fillId="7" borderId="5" xfId="0" applyFont="1" applyFill="1" applyBorder="1"/>
    <xf numFmtId="0" fontId="22" fillId="7" borderId="5" xfId="0" applyFont="1" applyFill="1" applyBorder="1"/>
    <xf numFmtId="0" fontId="9" fillId="7" borderId="10" xfId="0" applyFont="1" applyFill="1" applyBorder="1"/>
    <xf numFmtId="0" fontId="22" fillId="0" borderId="3" xfId="0" applyFont="1" applyBorder="1"/>
    <xf numFmtId="0" fontId="3" fillId="3"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xf>
    <xf numFmtId="1" fontId="5" fillId="5" borderId="2" xfId="0" applyNumberFormat="1" applyFont="1" applyFill="1" applyBorder="1" applyAlignment="1">
      <alignment horizontal="center" vertical="center"/>
    </xf>
    <xf numFmtId="0" fontId="3" fillId="3" borderId="2" xfId="1" applyNumberFormat="1" applyFont="1" applyFill="1" applyBorder="1" applyAlignment="1">
      <alignment horizontal="center" vertical="center"/>
    </xf>
    <xf numFmtId="0" fontId="7" fillId="7" borderId="3" xfId="0" applyFont="1" applyFill="1" applyBorder="1"/>
    <xf numFmtId="0" fontId="9" fillId="0" borderId="6" xfId="0" applyFont="1" applyBorder="1"/>
    <xf numFmtId="0" fontId="22" fillId="7" borderId="3" xfId="0" applyFont="1" applyFill="1" applyBorder="1" applyAlignment="1">
      <alignment horizontal="left" vertical="center"/>
    </xf>
    <xf numFmtId="14" fontId="9" fillId="0" borderId="3" xfId="0" applyNumberFormat="1" applyFont="1" applyBorder="1" applyAlignment="1">
      <alignment horizontal="center"/>
    </xf>
    <xf numFmtId="0" fontId="22" fillId="0" borderId="2" xfId="0" applyFont="1" applyBorder="1"/>
    <xf numFmtId="0" fontId="9" fillId="0" borderId="11" xfId="0" applyFont="1" applyBorder="1"/>
    <xf numFmtId="14" fontId="9" fillId="7" borderId="2" xfId="0" applyNumberFormat="1" applyFont="1" applyFill="1" applyBorder="1"/>
    <xf numFmtId="0" fontId="9" fillId="3" borderId="3" xfId="0" applyFont="1" applyFill="1" applyBorder="1"/>
    <xf numFmtId="14" fontId="9" fillId="7" borderId="3" xfId="0" applyNumberFormat="1" applyFont="1" applyFill="1" applyBorder="1" applyAlignment="1">
      <alignment horizontal="center"/>
    </xf>
    <xf numFmtId="0" fontId="23" fillId="7" borderId="3" xfId="0" applyFont="1" applyFill="1" applyBorder="1"/>
    <xf numFmtId="0" fontId="9" fillId="7" borderId="3" xfId="0" applyFont="1" applyFill="1" applyBorder="1" applyAlignment="1">
      <alignment horizontal="center"/>
    </xf>
    <xf numFmtId="0" fontId="22" fillId="7" borderId="3" xfId="0" applyFont="1" applyFill="1" applyBorder="1" applyAlignment="1">
      <alignment vertical="center" wrapText="1"/>
    </xf>
    <xf numFmtId="0" fontId="22" fillId="7" borderId="3" xfId="0" applyFont="1" applyFill="1" applyBorder="1" applyAlignment="1">
      <alignment vertical="center"/>
    </xf>
    <xf numFmtId="0" fontId="9" fillId="0" borderId="3" xfId="0" applyFont="1" applyBorder="1" applyAlignment="1">
      <alignment horizontal="left"/>
    </xf>
    <xf numFmtId="0" fontId="24" fillId="7" borderId="3" xfId="0" applyFont="1" applyFill="1" applyBorder="1"/>
    <xf numFmtId="0" fontId="9" fillId="0" borderId="3" xfId="0" applyFont="1" applyBorder="1" applyAlignment="1">
      <alignment horizontal="right"/>
    </xf>
    <xf numFmtId="0" fontId="23" fillId="7" borderId="3" xfId="0" applyFont="1" applyFill="1" applyBorder="1" applyAlignment="1">
      <alignment vertical="center" wrapText="1"/>
    </xf>
    <xf numFmtId="0" fontId="23" fillId="7" borderId="3" xfId="0" applyFont="1" applyFill="1" applyBorder="1" applyAlignment="1">
      <alignment vertical="center"/>
    </xf>
    <xf numFmtId="0" fontId="22" fillId="0" borderId="3" xfId="0" applyFont="1" applyBorder="1" applyAlignment="1">
      <alignment vertical="center"/>
    </xf>
    <xf numFmtId="0" fontId="22" fillId="0" borderId="3" xfId="0" applyFont="1" applyBorder="1" applyAlignment="1">
      <alignment vertical="center" wrapText="1"/>
    </xf>
    <xf numFmtId="164" fontId="9" fillId="0" borderId="0" xfId="0" applyNumberFormat="1" applyFont="1"/>
    <xf numFmtId="0" fontId="9" fillId="7" borderId="3" xfId="0" applyFont="1" applyFill="1" applyBorder="1" applyAlignment="1">
      <alignment horizontal="right"/>
    </xf>
    <xf numFmtId="0" fontId="22" fillId="0" borderId="3" xfId="0" applyFont="1" applyBorder="1" applyAlignment="1">
      <alignment horizontal="left" vertical="center" wrapText="1"/>
    </xf>
    <xf numFmtId="0" fontId="23" fillId="0" borderId="3" xfId="0" applyFont="1" applyBorder="1" applyAlignment="1">
      <alignment vertical="center" wrapText="1"/>
    </xf>
    <xf numFmtId="0" fontId="23" fillId="0" borderId="3" xfId="0" applyFont="1" applyBorder="1"/>
    <xf numFmtId="14" fontId="12" fillId="0" borderId="0" xfId="0" applyNumberFormat="1" applyFont="1"/>
    <xf numFmtId="0" fontId="0" fillId="0" borderId="0" xfId="0" applyAlignment="1">
      <alignment wrapText="1"/>
    </xf>
    <xf numFmtId="164" fontId="9" fillId="0" borderId="9" xfId="0" applyNumberFormat="1" applyFont="1" applyBorder="1"/>
    <xf numFmtId="0" fontId="22" fillId="0" borderId="2" xfId="0" applyFont="1" applyBorder="1" applyAlignment="1">
      <alignment vertical="center" wrapText="1"/>
    </xf>
    <xf numFmtId="14" fontId="9" fillId="7" borderId="9" xfId="0" applyNumberFormat="1" applyFont="1" applyFill="1" applyBorder="1"/>
    <xf numFmtId="14" fontId="22" fillId="0" borderId="3" xfId="0" applyNumberFormat="1" applyFont="1" applyBorder="1"/>
    <xf numFmtId="14" fontId="9" fillId="0" borderId="2" xfId="0" applyNumberFormat="1" applyFont="1" applyBorder="1" applyAlignment="1">
      <alignment horizontal="center"/>
    </xf>
    <xf numFmtId="14" fontId="9" fillId="0" borderId="9" xfId="0" applyNumberFormat="1" applyFont="1" applyBorder="1" applyAlignment="1">
      <alignment horizontal="center"/>
    </xf>
    <xf numFmtId="14" fontId="9" fillId="0" borderId="0" xfId="0" applyNumberFormat="1" applyFont="1"/>
    <xf numFmtId="0" fontId="22" fillId="7" borderId="9" xfId="0" applyFont="1" applyFill="1" applyBorder="1"/>
    <xf numFmtId="164" fontId="0" fillId="0" borderId="0" xfId="0" applyNumberFormat="1"/>
    <xf numFmtId="0" fontId="0" fillId="0" borderId="3" xfId="0" pivotButton="1" applyBorder="1"/>
    <xf numFmtId="164" fontId="0" fillId="0" borderId="3" xfId="0" applyNumberFormat="1" applyBorder="1"/>
    <xf numFmtId="0" fontId="0" fillId="0" borderId="3" xfId="0" applyBorder="1" applyAlignment="1">
      <alignment horizontal="left"/>
    </xf>
    <xf numFmtId="0" fontId="0" fillId="0" borderId="3" xfId="0" applyBorder="1" applyAlignment="1">
      <alignment horizontal="left" indent="1"/>
    </xf>
    <xf numFmtId="0" fontId="9" fillId="0" borderId="3" xfId="0" applyFont="1" applyBorder="1" applyAlignment="1">
      <alignment vertical="top"/>
    </xf>
    <xf numFmtId="0" fontId="9" fillId="0" borderId="3" xfId="0" applyFont="1" applyBorder="1" applyAlignment="1">
      <alignment vertical="center" wrapText="1"/>
    </xf>
    <xf numFmtId="0" fontId="40" fillId="8" borderId="21" xfId="4" applyFont="1" applyFill="1" applyBorder="1" applyAlignment="1">
      <alignment horizontal="center" vertical="center"/>
    </xf>
    <xf numFmtId="0" fontId="40" fillId="8" borderId="22" xfId="4" applyFont="1" applyFill="1" applyBorder="1" applyAlignment="1">
      <alignment horizontal="center" vertical="center"/>
    </xf>
    <xf numFmtId="0" fontId="40" fillId="8" borderId="23" xfId="4" applyFont="1" applyFill="1" applyBorder="1" applyAlignment="1">
      <alignment horizontal="center" vertical="center"/>
    </xf>
    <xf numFmtId="0" fontId="10" fillId="41" borderId="24" xfId="4" applyFont="1" applyFill="1" applyBorder="1" applyAlignment="1">
      <alignment horizontal="left" vertical="center"/>
    </xf>
    <xf numFmtId="0" fontId="41" fillId="42" borderId="20" xfId="0" applyFont="1" applyFill="1" applyBorder="1" applyAlignment="1">
      <alignment horizontal="left" vertical="center"/>
    </xf>
    <xf numFmtId="22" fontId="41" fillId="42" borderId="20" xfId="0" applyNumberFormat="1" applyFont="1" applyFill="1" applyBorder="1" applyAlignment="1">
      <alignment horizontal="left" vertical="center"/>
    </xf>
    <xf numFmtId="0" fontId="41" fillId="42" borderId="25" xfId="0" applyFont="1" applyFill="1" applyBorder="1" applyAlignment="1">
      <alignment horizontal="left" vertical="center"/>
    </xf>
    <xf numFmtId="0" fontId="41" fillId="40" borderId="20" xfId="0" applyFont="1" applyFill="1" applyBorder="1" applyAlignment="1">
      <alignment horizontal="left" vertical="center"/>
    </xf>
    <xf numFmtId="22" fontId="41" fillId="40" borderId="20" xfId="0" applyNumberFormat="1" applyFont="1" applyFill="1" applyBorder="1" applyAlignment="1">
      <alignment horizontal="left" vertical="center"/>
    </xf>
    <xf numFmtId="0" fontId="41" fillId="40" borderId="25" xfId="0" applyFont="1" applyFill="1" applyBorder="1" applyAlignment="1">
      <alignment horizontal="left" vertical="center"/>
    </xf>
    <xf numFmtId="0" fontId="10" fillId="41" borderId="26" xfId="4" applyFont="1" applyFill="1" applyBorder="1" applyAlignment="1">
      <alignment horizontal="left" vertical="center"/>
    </xf>
    <xf numFmtId="0" fontId="41" fillId="42" borderId="27" xfId="0" applyFont="1" applyFill="1" applyBorder="1" applyAlignment="1">
      <alignment horizontal="left" vertical="center"/>
    </xf>
    <xf numFmtId="22" fontId="41" fillId="42" borderId="27" xfId="0" applyNumberFormat="1" applyFont="1" applyFill="1" applyBorder="1" applyAlignment="1">
      <alignment horizontal="left" vertical="center"/>
    </xf>
    <xf numFmtId="0" fontId="41" fillId="42" borderId="28" xfId="0" applyFont="1" applyFill="1" applyBorder="1" applyAlignment="1">
      <alignment horizontal="left" vertical="center"/>
    </xf>
    <xf numFmtId="0" fontId="8" fillId="0" borderId="3" xfId="4" applyBorder="1"/>
    <xf numFmtId="0" fontId="3" fillId="43" borderId="2" xfId="0" applyFont="1" applyFill="1" applyBorder="1" applyAlignment="1">
      <alignment horizontal="center" vertical="center" wrapText="1"/>
    </xf>
    <xf numFmtId="14" fontId="3" fillId="43" borderId="2" xfId="0" applyNumberFormat="1" applyFont="1" applyFill="1" applyBorder="1" applyAlignment="1">
      <alignment horizontal="center" vertical="center" wrapText="1"/>
    </xf>
    <xf numFmtId="0" fontId="4" fillId="43" borderId="2" xfId="0" applyFont="1" applyFill="1" applyBorder="1" applyAlignment="1">
      <alignment horizontal="center" vertical="center" wrapText="1"/>
    </xf>
    <xf numFmtId="1" fontId="5" fillId="43" borderId="2" xfId="0" applyNumberFormat="1" applyFont="1" applyFill="1" applyBorder="1" applyAlignment="1">
      <alignment horizontal="center" vertical="center" wrapText="1"/>
    </xf>
    <xf numFmtId="0" fontId="4" fillId="43" borderId="2" xfId="0" applyFont="1" applyFill="1" applyBorder="1" applyAlignment="1">
      <alignment horizontal="center" vertical="center"/>
    </xf>
    <xf numFmtId="0" fontId="3" fillId="43" borderId="2" xfId="1" applyNumberFormat="1" applyFont="1" applyFill="1" applyBorder="1" applyAlignment="1">
      <alignment horizontal="center" vertical="center" wrapText="1"/>
    </xf>
    <xf numFmtId="0" fontId="4" fillId="43" borderId="2" xfId="1" applyNumberFormat="1" applyFont="1" applyFill="1" applyBorder="1" applyAlignment="1">
      <alignment horizontal="center" vertical="center" wrapText="1"/>
    </xf>
    <xf numFmtId="164" fontId="6" fillId="43" borderId="2" xfId="0" applyNumberFormat="1" applyFont="1" applyFill="1" applyBorder="1" applyAlignment="1">
      <alignment horizontal="center" vertical="center" wrapText="1"/>
    </xf>
    <xf numFmtId="0" fontId="6" fillId="43" borderId="2" xfId="0" applyFont="1" applyFill="1" applyBorder="1" applyAlignment="1">
      <alignment horizontal="center" vertical="center" wrapText="1"/>
    </xf>
    <xf numFmtId="164" fontId="6" fillId="43" borderId="2" xfId="1" applyNumberFormat="1" applyFont="1" applyFill="1" applyBorder="1" applyAlignment="1">
      <alignment horizontal="center" vertical="center" wrapText="1"/>
    </xf>
    <xf numFmtId="14" fontId="6" fillId="43" borderId="2" xfId="0" applyNumberFormat="1" applyFont="1" applyFill="1" applyBorder="1" applyAlignment="1">
      <alignment horizontal="center" vertical="center" wrapText="1"/>
    </xf>
    <xf numFmtId="1" fontId="6" fillId="43" borderId="2" xfId="0" applyNumberFormat="1" applyFont="1" applyFill="1" applyBorder="1" applyAlignment="1">
      <alignment horizontal="center" vertical="center" wrapText="1"/>
    </xf>
    <xf numFmtId="0" fontId="7" fillId="43" borderId="0" xfId="0" applyFont="1" applyFill="1" applyAlignment="1">
      <alignment horizontal="center" vertical="center"/>
    </xf>
    <xf numFmtId="0" fontId="11" fillId="2" borderId="1" xfId="3" applyFont="1" applyAlignment="1">
      <alignment horizontal="center"/>
    </xf>
    <xf numFmtId="0" fontId="11" fillId="2" borderId="4" xfId="3" applyFont="1" applyBorder="1" applyAlignment="1">
      <alignment horizontal="center"/>
    </xf>
    <xf numFmtId="0" fontId="14" fillId="8" borderId="3" xfId="5" applyFont="1" applyFill="1" applyBorder="1" applyAlignment="1">
      <alignment horizontal="center"/>
    </xf>
    <xf numFmtId="0" fontId="14" fillId="8" borderId="6" xfId="5" applyFont="1" applyFill="1" applyBorder="1" applyAlignment="1">
      <alignment horizontal="center"/>
    </xf>
    <xf numFmtId="0" fontId="14" fillId="8" borderId="7" xfId="5" applyFont="1" applyFill="1" applyBorder="1" applyAlignment="1">
      <alignment horizont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1" builtinId="26" customBuiltin="1"/>
    <cellStyle name="Cálculo" xfId="16" builtinId="22" customBuiltin="1"/>
    <cellStyle name="Celda de comprobación" xfId="3" builtinId="23" customBuiltin="1"/>
    <cellStyle name="Celda vinculada" xfId="17" builtinId="24" customBuiltin="1"/>
    <cellStyle name="Encabezado 1" xfId="7" builtinId="16" customBuiltin="1"/>
    <cellStyle name="Encabezado 4" xfId="10"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4" builtinId="20" customBuiltin="1"/>
    <cellStyle name="Hipervínculo" xfId="4" builtinId="8"/>
    <cellStyle name="Incorrecto" xfId="12" builtinId="27" customBuiltin="1"/>
    <cellStyle name="Millares" xfId="1" builtinId="3"/>
    <cellStyle name="Moneda [0]" xfId="2" builtinId="7"/>
    <cellStyle name="Neutral" xfId="13" builtinId="28" customBuiltin="1"/>
    <cellStyle name="Normal" xfId="0" builtinId="0"/>
    <cellStyle name="Normal 2" xfId="5" xr:uid="{00000000-0005-0000-0000-000026000000}"/>
    <cellStyle name="Notas" xfId="19" builtinId="10" customBuiltin="1"/>
    <cellStyle name="Salida" xfId="15" builtinId="21" customBuiltin="1"/>
    <cellStyle name="Texto de advertencia" xfId="18" builtinId="11" customBuiltin="1"/>
    <cellStyle name="Texto explicativo" xfId="20" builtinId="53" customBuiltin="1"/>
    <cellStyle name="Título" xfId="6" builtinId="15" customBuiltin="1"/>
    <cellStyle name="Título 2" xfId="8" builtinId="17" customBuiltin="1"/>
    <cellStyle name="Título 3" xfId="9" builtinId="18" customBuiltin="1"/>
    <cellStyle name="Total" xfId="21" builtinId="25" customBuiltin="1"/>
  </cellStyles>
  <dxfs count="579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7" tint="0.39994506668294322"/>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ill>
        <patternFill>
          <bgColor theme="7" tint="0.39994506668294322"/>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ill>
        <patternFill>
          <bgColor theme="7" tint="0.39994506668294322"/>
        </patternFill>
      </fill>
    </dxf>
    <dxf>
      <fill>
        <patternFill>
          <bgColor theme="7"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 #,##0"/>
    </dxf>
    <dxf>
      <numFmt numFmtId="164" formatCode="&quot;$&quot;\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Orden%20de%20Compr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2" name="Imagen 1" descr="orden ascendente">
          <a:hlinkClick xmlns:r="http://schemas.openxmlformats.org/officeDocument/2006/relationships" r:id="rId1" tooltip="ordenar por Orden de Compra"/>
          <a:extLst>
            <a:ext uri="{FF2B5EF4-FFF2-40B4-BE49-F238E27FC236}">
              <a16:creationId xmlns:a16="http://schemas.microsoft.com/office/drawing/2014/main" id="{554B60DC-9596-0876-7F3C-F7D18D3AE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0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rda Mora, Wilson Arturo" refreshedDate="45300.63710659722" createdVersion="8" refreshedVersion="8" minRefreshableVersion="3" recordCount="995" xr:uid="{D997059D-62B9-4BC6-8B76-4B7BDD79726E}">
  <cacheSource type="worksheet">
    <worksheetSource ref="B1:P940" sheet="Contratos Psnas Nat UAESP 2023"/>
  </cacheSource>
  <cacheFields count="66">
    <cacheField name="ITEMS" numFmtId="0">
      <sharedItems containsSemiMixedTypes="0" containsString="0" containsNumber="1" containsInteger="1" minValue="1" maxValue="1"/>
    </cacheField>
    <cacheField name="NO CONTRATO" numFmtId="0">
      <sharedItems/>
    </cacheField>
    <cacheField name="FECHA DE SUSCRIPCIÓN" numFmtId="14">
      <sharedItems containsSemiMixedTypes="0" containsNonDate="0" containsDate="1" containsString="0" minDate="2023-01-05T00:00:00" maxDate="2023-12-30T00:00:00"/>
    </cacheField>
    <cacheField name="ABOGADO ENCARGADO" numFmtId="0">
      <sharedItems/>
    </cacheField>
    <cacheField name="CLASIFICACION TIPO DE CONTRATO (VEEDURIA)" numFmtId="0">
      <sharedItems containsString="0" containsBlank="1" containsNumber="1" containsInteger="1" minValue="1" maxValue="19"/>
    </cacheField>
    <cacheField name="CLASE DE CONTRATO" numFmtId="0">
      <sharedItems containsBlank="1" count="15">
        <s v="31 31-Servicios Profesionales "/>
        <s v="33 33-Servicios Apoyo a la Gestion de la Entidad (servicios administrativos) "/>
        <s v="999 999-Otro tipo de naturaleza de contratos "/>
        <s v="121 121-Compraventa (Bienes Muebles) "/>
        <s v="132 132-Arrendamiento de bienes inmuebles "/>
        <s v="48 48-Otros Suministros "/>
        <s v="72 72-Contrato de Seguros "/>
        <s v="21 21-Consultoría (Interventoría) "/>
        <s v="211 211-Convenio Interadministrativo "/>
        <s v="49 49-Otros Servicios "/>
        <s v="10 10-Contrato de Obra"/>
        <s v="904 904-Comodato "/>
        <s v="911 911-Contrato Interadministrativo"/>
        <s v="29 29-Consultoría (Otros) "/>
        <m u="1"/>
      </sharedItems>
    </cacheField>
    <cacheField name="TIPO DE CONTRATO (MINUTA)" numFmtId="0">
      <sharedItems/>
    </cacheField>
    <cacheField name="MODALIDAD DE SELECCIÓN" numFmtId="0">
      <sharedItems count="6">
        <s v="5 5. Contratación directa"/>
        <s v="2 2. Selección abreviada"/>
        <s v="1 1. Licitación pública"/>
        <s v="3 3. Concurso de méritos"/>
        <s v="REGIMEN ESPECIAL"/>
        <s v="4 4. Mínima cuantía"/>
      </sharedItems>
    </cacheField>
    <cacheField name="NO. DE PROCESO" numFmtId="0">
      <sharedItems/>
    </cacheField>
    <cacheField name="CODIGO UNSPSC" numFmtId="0">
      <sharedItems containsString="0" containsBlank="1" containsNumber="1" containsInteger="1" minValue="10171500" maxValue="92121504"/>
    </cacheField>
    <cacheField name="LINK DE PUBLICACIÓN " numFmtId="0">
      <sharedItems containsBlank="1"/>
    </cacheField>
    <cacheField name="OBJETO" numFmtId="0">
      <sharedItems longText="1"/>
    </cacheField>
    <cacheField name="NOMBRE O RAZON SOCIAL (CONTRATISTA)" numFmtId="0">
      <sharedItems/>
    </cacheField>
    <cacheField name="NIT Y/O CEDULA" numFmtId="0">
      <sharedItems containsString="0" containsBlank="1" containsNumber="1" containsInteger="1" minValue="5819914" maxValue="10755303614"/>
    </cacheField>
    <cacheField name="D.V / CODIGO DE VERIFICACION RUT" numFmtId="0">
      <sharedItems containsBlank="1" containsMixedTypes="1" containsNumber="1" containsInteger="1" minValue="0" maxValue="9"/>
    </cacheField>
    <cacheField name="REPRESENTANTE LEGAL" numFmtId="0">
      <sharedItems containsBlank="1"/>
    </cacheField>
    <cacheField name="NIT REPRESENTANTE LEGAL" numFmtId="0">
      <sharedItems containsBlank="1" containsMixedTypes="1" containsNumber="1" containsInteger="1" minValue="195090" maxValue="1075253242"/>
    </cacheField>
    <cacheField name="CESIONARIO" numFmtId="0">
      <sharedItems containsBlank="1"/>
    </cacheField>
    <cacheField name="NIT O CC CESIONARIO" numFmtId="0">
      <sharedItems containsBlank="1" containsMixedTypes="1" containsNumber="1" containsInteger="1" minValue="52490992" maxValue="1121924822"/>
    </cacheField>
    <cacheField name="FECHA CESION" numFmtId="0">
      <sharedItems containsDate="1" containsBlank="1" containsMixedTypes="1" minDate="2023-02-23T00:00:00" maxDate="2023-12-30T00:00:00"/>
    </cacheField>
    <cacheField name="CONSORCIO O UNION TEMPORAL" numFmtId="0">
      <sharedItems containsBlank="1"/>
    </cacheField>
    <cacheField name="EMPRESAS PARTICIPANTES DE LA UNION TEMPORAL O CONSORCIO" numFmtId="0">
      <sharedItems containsBlank="1"/>
    </cacheField>
    <cacheField name="PORCENTAJE DE PARTICIPACION" numFmtId="0">
      <sharedItems containsBlank="1"/>
    </cacheField>
    <cacheField name="FECHA DE NACIMIENTO DD-MM-AA" numFmtId="0">
      <sharedItems containsDate="1" containsBlank="1" containsMixedTypes="1" minDate="1952-11-27T00:00:00" maxDate="2023-12-28T00:00:00"/>
    </cacheField>
    <cacheField name="DIRECCION" numFmtId="0">
      <sharedItems containsBlank="1"/>
    </cacheField>
    <cacheField name="TELEFONO" numFmtId="0">
      <sharedItems containsBlank="1" containsMixedTypes="1" containsNumber="1" containsInteger="1" minValue="1234567" maxValue="6082794009"/>
    </cacheField>
    <cacheField name="CORREO ELECTRONICO" numFmtId="0">
      <sharedItems containsBlank="1"/>
    </cacheField>
    <cacheField name="NATURALEZA JURIDICA" numFmtId="0">
      <sharedItems/>
    </cacheField>
    <cacheField name="CLASE DE EMPRESA    CÓDIGO CONFIGURACIÓN " numFmtId="0">
      <sharedItems containsBlank="1"/>
    </cacheField>
    <cacheField name="GENERO" numFmtId="0">
      <sharedItems containsBlank="1"/>
    </cacheField>
    <cacheField name="PROFESION DE ACUERDO HOJA DE VIDA SIDEAP" numFmtId="0">
      <sharedItems containsBlank="1"/>
    </cacheField>
    <cacheField name="ESTUDIOS ESPECIALIZADOS DE ACUERDO SIDEAP" numFmtId="0">
      <sharedItems containsBlank="1"/>
    </cacheField>
    <cacheField name="TOTAL EXPERIENCIA SIDEAP" numFmtId="0">
      <sharedItems containsBlank="1"/>
    </cacheField>
    <cacheField name="EPS" numFmtId="0">
      <sharedItems containsBlank="1"/>
    </cacheField>
    <cacheField name="FONDO DE PENSIONES" numFmtId="0">
      <sharedItems containsBlank="1"/>
    </cacheField>
    <cacheField name="OBSERVACIONES VALOR" numFmtId="0">
      <sharedItems containsBlank="1"/>
    </cacheField>
    <cacheField name="VALOR ADICIONES" numFmtId="164">
      <sharedItems containsString="0" containsBlank="1" containsNumber="1" containsInteger="1" minValue="0" maxValue="3750000000"/>
    </cacheField>
    <cacheField name="VIGENCIAS FUTURAS" numFmtId="0">
      <sharedItems containsNonDate="0" containsString="0" containsBlank="1"/>
    </cacheField>
    <cacheField name="VALOR INICIAL" numFmtId="164">
      <sharedItems containsSemiMixedTypes="0" containsString="0" containsNumber="1" containsInteger="1" minValue="0" maxValue="7967122201"/>
    </cacheField>
    <cacheField name="VALOR  MENSUAL  PAGADO" numFmtId="0">
      <sharedItems containsBlank="1" containsMixedTypes="1" containsNumber="1" containsInteger="1" minValue="0" maxValue="722315020"/>
    </cacheField>
    <cacheField name="INCLUYE  IVA" numFmtId="0">
      <sharedItems containsBlank="1"/>
    </cacheField>
    <cacheField name="CANTIDAD DE PAGOS" numFmtId="0">
      <sharedItems containsBlank="1" containsMixedTypes="1" containsNumber="1" containsInteger="1" minValue="1" maxValue="12"/>
    </cacheField>
    <cacheField name="VALOR TOTAL" numFmtId="0">
      <sharedItems containsSemiMixedTypes="0" containsString="0" containsNumber="1" containsInteger="1" minValue="0" maxValue="11717122201"/>
    </cacheField>
    <cacheField name="TERMINO INICIAL (Fecha Plazo de contrato)" numFmtId="0">
      <sharedItems containsDate="1" containsBlank="1" containsMixedTypes="1" minDate="2023-01-04T00:00:00" maxDate="2028-08-04T00:00:00"/>
    </cacheField>
    <cacheField name="FECHA DE  INICIO" numFmtId="0">
      <sharedItems containsDate="1" containsBlank="1" containsMixedTypes="1" minDate="2023-01-06T00:00:00" maxDate="2024-12-13T00:00:00"/>
    </cacheField>
    <cacheField name="FECHA DE TERMINACION" numFmtId="0">
      <sharedItems containsDate="1" containsBlank="1" containsMixedTypes="1" minDate="2023-01-04T00:00:00" maxDate="2028-08-04T00:00:00"/>
    </cacheField>
    <cacheField name="TIEMPO EJECUCION" numFmtId="0">
      <sharedItems containsBlank="1" containsMixedTypes="1" containsNumber="1" containsInteger="1" minValue="1" maxValue="498"/>
    </cacheField>
    <cacheField name="UNIDAD PLAZO" numFmtId="0">
      <sharedItems containsBlank="1"/>
    </cacheField>
    <cacheField name="ESTADO" numFmtId="0">
      <sharedItems/>
    </cacheField>
    <cacheField name="DEPENDENCIA" numFmtId="0">
      <sharedItems containsBlank="1"/>
    </cacheField>
    <cacheField name="NOMBRE DEL SUPERVISOR" numFmtId="0">
      <sharedItems containsBlank="1"/>
    </cacheField>
    <cacheField name="CARGO" numFmtId="0">
      <sharedItems containsBlank="1"/>
    </cacheField>
    <cacheField name="NIT Y/O CEDULA SUPERVISOR" numFmtId="0">
      <sharedItems containsNonDate="0" containsString="0" containsBlank="1"/>
    </cacheField>
    <cacheField name="NO CDP" numFmtId="0">
      <sharedItems containsBlank="1" containsMixedTypes="1" containsNumber="1" containsInteger="1" minValue="1" maxValue="1854"/>
    </cacheField>
    <cacheField name="FECHA CDP" numFmtId="0">
      <sharedItems containsDate="1" containsBlank="1" containsMixedTypes="1" minDate="2022-08-17T00:00:00" maxDate="2023-12-23T00:00:00"/>
    </cacheField>
    <cacheField name="VALOR CDP" numFmtId="164">
      <sharedItems containsString="0" containsBlank="1" containsNumber="1" containsInteger="1" minValue="7712000" maxValue="270952582"/>
    </cacheField>
    <cacheField name="NO RP" numFmtId="0">
      <sharedItems containsBlank="1" containsMixedTypes="1" containsNumber="1" containsInteger="1" minValue="1" maxValue="1309"/>
    </cacheField>
    <cacheField name="FECHA REGISTRO" numFmtId="0">
      <sharedItems containsDate="1" containsBlank="1" containsMixedTypes="1" minDate="2023-01-06T00:00:00" maxDate="2023-12-01T00:00:00"/>
    </cacheField>
    <cacheField name="IMPUTACION PRESUPUESTAL" numFmtId="0">
      <sharedItems containsBlank="1" containsMixedTypes="1" containsNumber="1" containsInteger="1" minValue="0" maxValue="0"/>
    </cacheField>
    <cacheField name="TIPO DE GASTO" numFmtId="0">
      <sharedItems containsBlank="1"/>
    </cacheField>
    <cacheField name="CLAUSULA LIQUIDACION" numFmtId="0">
      <sharedItems containsBlank="1"/>
    </cacheField>
    <cacheField name="LIQUIDADO O TERMINADO ANTICIPADAMENTE" numFmtId="0">
      <sharedItems containsBlank="1"/>
    </cacheField>
    <cacheField name="FECHA ACTA LIQUIDACION O TERMINACION ANTICIPADA" numFmtId="0">
      <sharedItems containsNonDate="0" containsDate="1" containsString="0" containsBlank="1" minDate="2023-01-20T00:00:00" maxDate="2023-12-30T00:00:00"/>
    </cacheField>
    <cacheField name="NIVEL DE ACUERDO A TABLA DE HONORARIOS" numFmtId="0">
      <sharedItems containsBlank="1" containsMixedTypes="1" containsNumber="1" containsInteger="1" minValue="4" maxValue="20"/>
    </cacheField>
    <cacheField name="EJECUCION TOTAL EN DIAS" numFmtId="0">
      <sharedItems containsBlank="1" containsMixedTypes="1" containsNumber="1" containsInteger="1" minValue="310" maxValue="401"/>
    </cacheField>
    <cacheField name="NO ORFEO" numFmtId="0">
      <sharedItems containsBlank="1" containsMixedTypes="1" containsNumber="1" containsInteger="1" minValue="2023130015583" maxValue="202370001634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5">
  <r>
    <n v="1"/>
    <s v="UAESP-001-2023"/>
    <d v="2023-01-05T00:00:00"/>
    <s v="MERCY"/>
    <n v="5"/>
    <x v="0"/>
    <s v="PRESTACION DE SERVICIOS PROFESIONALES"/>
    <x v="0"/>
    <s v="N/A"/>
    <n v="80161500"/>
    <s v="https://community.secop.gov.co/Public/Tendering/OpportunityDetail/Index?noticeUID=CO1.NTC.3718493&amp;isFromPublicArea=True&amp;isModal=true&amp;asPopupView=true"/>
    <s v="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
    <s v="JUAN MANUEL CANCHANO VELASQUEZ"/>
    <n v="1082955681"/>
    <n v="3"/>
    <s v="N/A"/>
    <s v="N/A"/>
    <s v="N/A"/>
    <s v="N/A"/>
    <s v="N/A"/>
    <s v="N/A"/>
    <s v="N/A"/>
    <s v="N/A"/>
    <d v="1992-09-18T00:00:00"/>
    <s v="CRA 18 # 122 44"/>
    <n v="3003753002"/>
    <s v="JMCANCHANO@GMAIL.COM"/>
    <s v="1 1. Natural "/>
    <s v="26 26-Persona Natural"/>
    <s v="MASCULINO"/>
    <s v="DERECHO"/>
    <s v="ESPECIALIZACION EN DERECHO ADMINISTRATIVO"/>
    <s v="3 AÑOS 8 MESES"/>
    <s v="MEDIMAS"/>
    <s v="PROTECCION"/>
    <s v="-"/>
    <n v="31500000"/>
    <m/>
    <n v="73500000"/>
    <n v="10500000"/>
    <s v="-"/>
    <n v="11"/>
    <n v="105000000"/>
    <d v="2023-08-05T00:00:00"/>
    <d v="2023-01-06T00:00:00"/>
    <d v="2023-11-12T00:00:00"/>
    <n v="7"/>
    <s v="2 2. Meses"/>
    <s v="TERMINADO"/>
    <s v="SUBDIRECCION DE ASUNTOS LEGALES"/>
    <m/>
    <m/>
    <m/>
    <n v="3"/>
    <d v="2023-01-04T00:00:00"/>
    <m/>
    <n v="1"/>
    <d v="2023-01-06T00:00:00"/>
    <s v="O21202020080282199"/>
    <s v="2 2. Funcionamiento"/>
    <m/>
    <m/>
    <m/>
    <s v="PROFESIONAL"/>
    <n v="310"/>
    <n v="20236000001413"/>
  </r>
  <r>
    <n v="1"/>
    <s v="UAESP-002-2023"/>
    <d v="2023-01-05T00:00:00"/>
    <s v="MERCY"/>
    <n v="5"/>
    <x v="0"/>
    <s v="PRESTACION DE SERVICIOS PROFESIONALES"/>
    <x v="0"/>
    <s v="N/A"/>
    <n v="80161500"/>
    <s v="https://community.secop.gov.co/Public/Tendering/OpportunityDetail/Index?noticeUID=CO1.NTC.3718880&amp;isFromPublicArea=True&amp;isModal=true&amp;asPopupView=true"/>
    <s v="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
    <s v="DIEGO ANDRES SOLER MARROQUIN"/>
    <n v="79940456"/>
    <n v="5"/>
    <s v="N/A"/>
    <s v="N/A"/>
    <s v="N/A"/>
    <s v="N/A"/>
    <s v="N/A"/>
    <s v="N/A"/>
    <s v="N/A"/>
    <s v="N/A"/>
    <d v="1976-11-11T00:00:00"/>
    <s v="CRA 8 172A 85 T 2 APTO 705"/>
    <n v="3192730230"/>
    <s v="DIEGOSOLERM@GMAIL.COM"/>
    <s v="1 1. Natural "/>
    <s v="26 26-Persona Natural"/>
    <s v="MASCULINO"/>
    <s v="DERECHO"/>
    <s v="N/A"/>
    <s v="10 AÑOS 11 MESES"/>
    <s v="COMPENSAR EPS"/>
    <s v="COLPENSIONES"/>
    <s v="-"/>
    <n v="0"/>
    <m/>
    <n v="93500000"/>
    <n v="8500000"/>
    <s v="-"/>
    <n v="12"/>
    <n v="93500000"/>
    <d v="2023-12-05T00:00:00"/>
    <d v="2023-01-06T00:00:00"/>
    <d v="2023-12-05T00:00:00"/>
    <n v="11"/>
    <s v="2 2. Meses"/>
    <s v="TERMINADO"/>
    <s v="SUBDIRECCION DE ASUNTOS LEGALES"/>
    <m/>
    <m/>
    <m/>
    <n v="2"/>
    <d v="2023-01-04T00:00:00"/>
    <m/>
    <n v="2"/>
    <d v="2023-01-06T00:00:00"/>
    <s v="O21202020080282199"/>
    <s v="2 2. Funcionamiento"/>
    <m/>
    <m/>
    <m/>
    <s v="PROFESIONAL"/>
    <n v="333"/>
    <n v="20236000001433"/>
  </r>
  <r>
    <n v="1"/>
    <s v="UAESP-003-2023"/>
    <d v="2023-01-05T00:00:00"/>
    <s v="MERCY"/>
    <n v="5"/>
    <x v="0"/>
    <s v="PRESTACION DE SERVICIOS PROFESIONALES"/>
    <x v="0"/>
    <s v="N/A"/>
    <n v="80161500"/>
    <s v="https://community.secop.gov.co/Public/Tendering/OpportunityDetail/Index?noticeUID=CO1.NTC.3718889&amp;isFromPublicArea=True&amp;isModal=true&amp;asPopupView=true"/>
    <s v="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
    <s v="FERNANDO SALAZAR RUEDA"/>
    <n v="91074232"/>
    <n v="0"/>
    <s v="N/A"/>
    <s v="N/A"/>
    <s v="MARCO ANDRES MENDOZA"/>
    <n v="80153491"/>
    <d v="2023-10-17T00:00:00"/>
    <s v="N/A"/>
    <s v="N/A"/>
    <s v="N/A"/>
    <d v="1973-06-28T00:00:00"/>
    <s v="CALLE 107A # 7C 50 T1"/>
    <n v="6019094134"/>
    <s v="FERNANDOSALAZARUEDA@HOTMAIL.COM"/>
    <s v="1 1. Natural "/>
    <s v="26 26-Persona Natural"/>
    <s v="MASCULINO"/>
    <s v="DERECHO"/>
    <s v="ESPECIALIZACION EN REGULACION Y GESTION DE LAS TELECOMUNICACIONES"/>
    <s v="24 AÑOS 6 MESES"/>
    <s v="ALIANSALUD"/>
    <s v="COLPENSIONES"/>
    <s v="-"/>
    <n v="0"/>
    <m/>
    <n v="148400000"/>
    <n v="14000000"/>
    <s v="-"/>
    <n v="12"/>
    <n v="148400000"/>
    <d v="2023-11-23T00:00:00"/>
    <d v="2023-01-06T00:00:00"/>
    <d v="2023-11-23T00:00:00"/>
    <s v="10 MESES 18 DIAS"/>
    <s v="1 1. Días"/>
    <s v="Vigente"/>
    <s v="SUBDIRECCION DE ASUNTOS LEGALES"/>
    <m/>
    <m/>
    <m/>
    <n v="1"/>
    <d v="2023-01-04T00:00:00"/>
    <m/>
    <n v="3"/>
    <d v="2023-01-06T00:00:00"/>
    <s v="O21202020080282199"/>
    <s v="2 2. Funcionamiento"/>
    <m/>
    <m/>
    <m/>
    <s v="PROFESIONAL"/>
    <n v="321"/>
    <n v="20236000001553"/>
  </r>
  <r>
    <n v="1"/>
    <s v="UAESP-004-2023"/>
    <d v="2023-01-12T00:00:00"/>
    <s v="ESTEFANIA"/>
    <n v="5"/>
    <x v="0"/>
    <s v="PRESTACION DE SERVICIOS PROFESIONALES"/>
    <x v="0"/>
    <s v="N/A"/>
    <n v="80161500"/>
    <s v="https://community.secop.gov.co/Public/Tendering/OpportunityDetail/Index?noticeUID=CO1.NTC.3742702&amp;isFromPublicArea=True&amp;isModal=true&amp;asPopupView=true"/>
    <s v="SA-082 Prestar servicios profesionales a la Subdirección de Aprovechamiento, apoyando la formulación e implementación de proyectos de aprovechamiento y/o tratamiento de residuos sólidos, en el marco de los planes y programas de gestión de residuos sólidos de Bogotá D.C."/>
    <s v="YESSICA KATHERINE LASERNA GRAJALES"/>
    <n v="1053833784"/>
    <n v="4"/>
    <s v="N/A"/>
    <s v="N/A"/>
    <s v="N/A"/>
    <s v="N/A"/>
    <s v="N/A"/>
    <s v="N/A"/>
    <s v="N/A"/>
    <s v="N/A"/>
    <d v="1994-02-02T00:00:00"/>
    <s v="CRA 45A 136 30"/>
    <n v="3003285751"/>
    <s v="kathelaser@gmail.com"/>
    <s v="1 1. Natural "/>
    <s v="26 26-Persona Natural"/>
    <s v="FEMENINO"/>
    <s v="ADMINISTRACION PUBLICA TERRITORIAL"/>
    <s v="N/A"/>
    <s v="4 AÑOS 4 MESES"/>
    <s v="SANITAS EPS"/>
    <s v="PORVENIR"/>
    <s v="-"/>
    <n v="0"/>
    <m/>
    <n v="57750000"/>
    <n v="5500000"/>
    <s v="-"/>
    <n v="11"/>
    <n v="57750000"/>
    <d v="2023-11-27T00:00:00"/>
    <d v="2023-01-13T00:00:00"/>
    <d v="2024-02-18T00:00:00"/>
    <s v="10 MESES 15 DIAS"/>
    <s v="1 1. Días"/>
    <s v="Vigente"/>
    <s v="SUBDIRECCION DE APROVECHAMIENTO"/>
    <m/>
    <m/>
    <m/>
    <n v="117"/>
    <d v="2023-01-10T00:00:00"/>
    <m/>
    <n v="4"/>
    <d v="2023-01-12T00:00:00"/>
    <s v="O23011602380000007569"/>
    <s v="1 1. Inversión"/>
    <m/>
    <m/>
    <m/>
    <s v="PROFESIONAL"/>
    <n v="401"/>
    <n v="20235000002663"/>
  </r>
  <r>
    <n v="1"/>
    <s v="UAESP-005-2023"/>
    <d v="2023-01-16T00:00:00"/>
    <s v="CARLOS"/>
    <n v="5"/>
    <x v="0"/>
    <s v="PRESTACION DE SERVICIOS PROFESIONALES"/>
    <x v="0"/>
    <s v="N/A"/>
    <n v="80161500"/>
    <s v="https://community.secop.gov.co/Public/Tendering/OpportunityDetail/Index?noticeUID=CO1.NTC.3753856&amp;isFromPublicArea=True&amp;isModal=true&amp;asPopupView=true"/>
    <s v="SDF-040 Prestar servicios profesionales en geotecnia apoyando el seguimiento y control en la gestión de residuos para la operación y estabilidad de la infraestructura del Parque de Innovación Doña Juana-PIDJ a cargo de la Subdirección de Disposición final - UAESP."/>
    <s v="ANDRES GERARDO CASTAÑEDA CAMARGO"/>
    <n v="80053511"/>
    <n v="0"/>
    <s v="N/A"/>
    <s v="N/A"/>
    <s v="N/A"/>
    <s v="N/A"/>
    <s v="N/A"/>
    <s v="N/A"/>
    <s v="N/A"/>
    <s v="N/A"/>
    <d v="1980-06-30T00:00:00"/>
    <s v="CRA 13 # 12 17 SUR"/>
    <n v="2894513"/>
    <s v="CANGE100@HOTMAIL.COM"/>
    <s v="1 1. Natural "/>
    <s v="26 26-Persona Natural"/>
    <s v="MASCULINO"/>
    <s v="INGENIERIA CIVIL"/>
    <s v="ESPECIALIZACION EN INGENIERIA DE FUNDACIONES"/>
    <s v="10 AÑOS 2 MESES"/>
    <s v="SALUD TOTAL"/>
    <s v="PORVENIR"/>
    <s v="-"/>
    <n v="21080000"/>
    <m/>
    <n v="81600000"/>
    <n v="10200000"/>
    <s v="-"/>
    <n v="8"/>
    <n v="102680000"/>
    <d v="2023-09-18T00:00:00"/>
    <d v="2023-01-19T00:00:00"/>
    <d v="2023-11-20T00:00:00"/>
    <n v="8"/>
    <s v="2 2. Meses"/>
    <s v="TERMINADO"/>
    <s v="SUBDIRECCION DE DISPOSICION FINAL"/>
    <m/>
    <m/>
    <m/>
    <n v="5"/>
    <d v="2023-01-06T00:00:00"/>
    <m/>
    <n v="5"/>
    <d v="2023-01-19T00:00:00"/>
    <s v="O23011602380000007569"/>
    <s v="1 1. Inversión"/>
    <m/>
    <m/>
    <m/>
    <s v="PROFESIONAL"/>
    <m/>
    <n v="20233000002873"/>
  </r>
  <r>
    <n v="1"/>
    <s v="UAESP-006-2023"/>
    <d v="2023-01-16T00:00:00"/>
    <s v="CARLOS"/>
    <n v="5"/>
    <x v="0"/>
    <s v="PRESTACION DE SERVICIOS PROFESIONALES"/>
    <x v="0"/>
    <s v="N/A"/>
    <n v="80161500"/>
    <s v="https://community.secop.gov.co/Public/Tendering/OpportunityDetail/Index?noticeUID=CO1.NTC.3753858&amp;isFromPublicArea=True&amp;isModal=true&amp;asPopupView=true"/>
    <s v="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
    <s v="CARLOS GEOVANNY BORDA PEREZ"/>
    <n v="88283840"/>
    <n v="4"/>
    <s v="N/A"/>
    <s v="N/A"/>
    <s v="N/A"/>
    <s v="N/A"/>
    <s v="N/A"/>
    <s v="N/A"/>
    <s v="N/A"/>
    <s v="N/A"/>
    <d v="1977-11-11T00:00:00"/>
    <s v="CRA 56 # 161 71 INT 3 APTO 103"/>
    <n v="6949655"/>
    <s v="UCGBP@HOTMAIL.COM"/>
    <s v="1 1. Natural "/>
    <s v="26 26-Persona Natural"/>
    <s v="MASCULINO"/>
    <s v="INGENIERIA CIVIL"/>
    <s v="ESPECIALIZACION EN PLANEACION AMBIENTAL Y MANEJO INTEGRAL"/>
    <s v="13 AÑOS 8 MESES"/>
    <s v="ALIANSALUD"/>
    <s v="COLPENSIONES"/>
    <s v="-"/>
    <n v="22050000"/>
    <m/>
    <n v="84000000"/>
    <n v="10500000"/>
    <s v="-"/>
    <n v="8"/>
    <n v="106050000"/>
    <d v="2023-09-17T00:00:00"/>
    <d v="2023-01-18T00:00:00"/>
    <d v="2023-11-20T00:00:00"/>
    <n v="8"/>
    <s v="2 2. Meses"/>
    <s v="TERMINADO"/>
    <s v="SUBDIRECCION DE DISPOSICION FINAL"/>
    <m/>
    <m/>
    <m/>
    <n v="4"/>
    <d v="2023-01-06T00:00:00"/>
    <m/>
    <n v="11"/>
    <d v="2023-01-17T00:00:00"/>
    <s v="O23011602380000007569"/>
    <s v="1 1. Inversión"/>
    <m/>
    <m/>
    <m/>
    <s v="PROFESIONAL"/>
    <m/>
    <n v="20233000002883"/>
  </r>
  <r>
    <n v="1"/>
    <s v="UAESP-007-2023"/>
    <d v="2023-01-17T00:00:00"/>
    <s v="MABEL"/>
    <n v="5"/>
    <x v="0"/>
    <s v="PRESTACION DE SERVICIOS PROFESIONALES"/>
    <x v="0"/>
    <s v="N/A"/>
    <n v="80161500"/>
    <s v="https://community.secop.gov.co/Public/Tendering/OpportunityDetail/Index?noticeUID=CO1.NTC.3775457&amp;isFromPublicArea=True&amp;isModal=true&amp;asPopupView=true"/>
    <s v="SSF-009 Prestar los servicios profesionales desde el ámbito jurídico para apoyar los procesos legales y contractuales de la subdirección de servicios funerarios y alumbrado público."/>
    <s v="LAURA MARCELA NIÑO MORENO"/>
    <n v="1012340334"/>
    <n v="8"/>
    <s v="N/A"/>
    <s v="N/A"/>
    <s v="N/A"/>
    <s v="N/A"/>
    <s v="N/A"/>
    <s v="N/A"/>
    <s v="N/A"/>
    <s v="N/A"/>
    <d v="1987-12-10T00:00:00"/>
    <s v="CRA 111 BIS 154A 30 T2 APTO 710"/>
    <n v="3183937609"/>
    <s v="LAURA.NINO87@GMAIL.COM"/>
    <s v="1 1. Natural "/>
    <s v="26 26-Persona Natural"/>
    <s v="FEMENINO"/>
    <s v="DERECHO"/>
    <s v="ESPECIALIZACION EN DERECHO CONTRACTUAL"/>
    <s v="6 AÑOS 2 MESES"/>
    <s v="COMPENSAR EPS"/>
    <s v="COLPENSIONES"/>
    <s v="-"/>
    <n v="30000000"/>
    <m/>
    <n v="110000000"/>
    <n v="10000000"/>
    <s v="-"/>
    <n v="11"/>
    <n v="140000000"/>
    <d v="2023-12-17T00:00:00"/>
    <d v="2023-01-18T00:00:00"/>
    <d v="2024-03-17T00:00:00"/>
    <n v="11"/>
    <s v="2 2. Meses"/>
    <s v="Vigente"/>
    <s v="SUBDIRECCION DE SERVICIOS FUNERARIOS Y ALUMBRADO PUBLICO"/>
    <m/>
    <m/>
    <m/>
    <n v="53"/>
    <d v="2023-01-10T00:00:00"/>
    <m/>
    <n v="12"/>
    <d v="2023-01-18T00:00:00"/>
    <s v="O23011602370000007644"/>
    <s v="1 1. Inversión"/>
    <m/>
    <m/>
    <m/>
    <s v="PROFESIONAL"/>
    <m/>
    <n v="20234000003083"/>
  </r>
  <r>
    <n v="1"/>
    <s v="UAESP-008-2023"/>
    <d v="2023-01-17T00:00:00"/>
    <s v="MABEL"/>
    <n v="5"/>
    <x v="0"/>
    <s v="PRESTACION DE SERVICIOS PROFESIONALES"/>
    <x v="0"/>
    <s v="N/A"/>
    <n v="80161500"/>
    <s v="https://community.secop.gov.co/Public/Tendering/OpportunityDetail/Index?noticeUID=CO1.NTC.3775255&amp;isFromPublicArea=True&amp;isModal=true&amp;asPopupView=true"/>
    <s v="SSF-023 Prestar los servicios profesionales en la Subdirección de Servicios Funerarios y Alumbrado Público en el ámbito de la ingeniería mecánica, en lo relacionado a la operación de los hornos crematorios en los Cementerios propiedad del Distrito Capital."/>
    <s v="PABLO JAVIER GUZMAN VARGAS"/>
    <n v="79556122"/>
    <n v="4"/>
    <s v="N/A"/>
    <s v="N/A"/>
    <s v="N/A"/>
    <s v="N/A"/>
    <s v="N/A"/>
    <s v="N/A"/>
    <s v="N/A"/>
    <s v="N/A"/>
    <d v="1971-09-13T00:00:00"/>
    <s v="CALLE 158 # 96A 25"/>
    <n v="3114826907"/>
    <s v="PABLOGUZMAN@GMAIL.COM"/>
    <s v="1 1. Natural "/>
    <s v="26 26-Persona Natural"/>
    <s v="MASCULINO"/>
    <s v="INGENIERIA MECANICA"/>
    <s v="ESPECIALIZACION EN GERENCIA DE MANTENIMIENTO"/>
    <s v="18 AÑOS"/>
    <s v="-"/>
    <s v="-"/>
    <s v="-"/>
    <n v="24720000"/>
    <m/>
    <n v="90640000"/>
    <n v="8240000"/>
    <s v="-"/>
    <n v="11"/>
    <n v="115360000"/>
    <d v="2023-12-17T00:00:00"/>
    <d v="2023-01-18T00:00:00"/>
    <d v="2024-03-17T00:00:00"/>
    <n v="11"/>
    <s v="2 2. Meses"/>
    <s v="Vigente"/>
    <s v="SUBDIRECCION DE SERVICIOS FUNERARIOS Y ALUMBRADO PUBLICO"/>
    <m/>
    <m/>
    <m/>
    <n v="55"/>
    <d v="2023-01-10T00:00:00"/>
    <m/>
    <n v="13"/>
    <d v="2023-01-18T00:00:00"/>
    <s v="O23011602370000007644"/>
    <s v="1 1. Inversión"/>
    <m/>
    <m/>
    <m/>
    <s v="PROFESIONAL"/>
    <m/>
    <n v="20234000003143"/>
  </r>
  <r>
    <n v="1"/>
    <s v="UAESP-009-2023"/>
    <d v="2023-01-17T00:00:00"/>
    <s v="MABEL"/>
    <n v="5"/>
    <x v="0"/>
    <s v="PRESTACION DE SERVICIOS PROFESIONALES"/>
    <x v="0"/>
    <s v="N/A"/>
    <n v="80161500"/>
    <s v="https://community.secop.gov.co/Public/Tendering/OpportunityDetail/Index?noticeUID=CO1.NTC.3775513&amp;isFromPublicArea=True&amp;isModal=true&amp;asPopupView=true"/>
    <s v="SSF-026 Prestar los servicios profesionales especializados a la Subdirección de Servicios Funerarios y Alumbrado Público en el componente sanitario, relacionados con la prestación de los servicios funerarios en los Cementerios de propiedad del Distrito."/>
    <s v="ANA LORENA ORTIZ MEJIA"/>
    <n v="52975379"/>
    <n v="9"/>
    <s v="N/A"/>
    <s v="N/A"/>
    <s v="N/A"/>
    <s v="N/A"/>
    <s v="N/A"/>
    <s v="N/A"/>
    <s v="N/A"/>
    <s v="N/A"/>
    <d v="1983-08-20T00:00:00"/>
    <s v="CRA 69B # 24 10 INT 1 APTO 502"/>
    <n v="3012627025"/>
    <s v="MEJIAORTIZANA@GMAIL.COM"/>
    <s v="1 1. Natural "/>
    <s v="26 26-Persona Natural"/>
    <s v="FEMENINO"/>
    <s v="INGENIERIA AMBIENTAL Y SANITARIA"/>
    <s v="ESPECIALIZACION EN GERENCIA DEL MEDIO AMBIENTE"/>
    <s v="12 AÑOS 9 MESES"/>
    <s v="SANITAS EPS"/>
    <s v="COLPENSIONES"/>
    <s v="-"/>
    <n v="23175000"/>
    <m/>
    <n v="84975000"/>
    <n v="7725000"/>
    <s v="-"/>
    <n v="11"/>
    <n v="108150000"/>
    <d v="2023-12-17T00:00:00"/>
    <d v="2023-01-18T00:00:00"/>
    <d v="2023-12-17T00:00:00"/>
    <n v="11"/>
    <s v="2 2. Meses"/>
    <s v="TERMINADO"/>
    <s v="SUBDIRECCION DE SERVICIOS FUNERARIOS Y ALUMBRADO PUBLICO"/>
    <m/>
    <m/>
    <m/>
    <n v="58"/>
    <d v="2023-01-10T00:00:00"/>
    <m/>
    <n v="14"/>
    <d v="2023-01-18T00:00:00"/>
    <s v="O23011602370000007644"/>
    <s v="1 1. Inversión"/>
    <m/>
    <m/>
    <m/>
    <s v="PROFESIONAL"/>
    <m/>
    <n v="20234000002343"/>
  </r>
  <r>
    <n v="1"/>
    <s v="UAESP-010-2023"/>
    <d v="2023-01-17T00:00:00"/>
    <s v="MABEL"/>
    <n v="5"/>
    <x v="0"/>
    <s v="PRESTACION DE SERVICIOS PROFESIONALES"/>
    <x v="0"/>
    <s v="N/A"/>
    <n v="80161500"/>
    <s v="https://community.secop.gov.co/Public/Tendering/OpportunityDetail/Index?noticeUID=CO1.NTC.3775387&amp;isFromPublicArea=True&amp;isModal=true&amp;asPopupView=true"/>
    <s v="SSF-018 Prestar los servicios profesionales a la Subdirección de Servicios Funerarios y Alumbrado Público en el ámbito contable en lo relacionado con la prestación de los serviciosfunerarios"/>
    <s v="PAOLA ANDREA MAESTRE VENEGAS"/>
    <n v="1065618020"/>
    <n v="9"/>
    <s v="N/A"/>
    <s v="N/A"/>
    <s v="N/A"/>
    <s v="N/A"/>
    <s v="N/A"/>
    <s v="N/A"/>
    <s v="N/A"/>
    <s v="N/A"/>
    <d v="1990-01-21T00:00:00"/>
    <s v="CRA 17 # 146 72"/>
    <n v="7227357"/>
    <s v="PAOLAAMAESTRE@GMAIL.COM"/>
    <s v="1 1. Natural "/>
    <s v="26 26-Persona Natural"/>
    <s v="FEMENINO"/>
    <s v="CONTADURIA PUBLICA"/>
    <s v="ESPECIALIZACION EN GERENCIA DE EMPRESAS"/>
    <s v="4 AÑOS  8 MESES"/>
    <s v="-"/>
    <s v="-"/>
    <m/>
    <n v="15038000"/>
    <m/>
    <n v="49440000"/>
    <n v="6180000"/>
    <s v="-"/>
    <n v="8"/>
    <n v="64478000"/>
    <d v="2023-09-19T00:00:00"/>
    <d v="2023-01-18T00:00:00"/>
    <d v="2023-11-30T00:00:00"/>
    <n v="8"/>
    <s v="2 2. Meses"/>
    <s v="TERMINADO"/>
    <s v="SUBDIRECCION DE SERVICIOS FUNERARIOS Y ALUMBRADO PUBLICO"/>
    <m/>
    <m/>
    <m/>
    <n v="54"/>
    <d v="2023-01-10T00:00:00"/>
    <m/>
    <n v="15"/>
    <d v="2023-01-18T00:00:00"/>
    <s v="O23011602370000007644"/>
    <s v="1 1. Inversión"/>
    <m/>
    <m/>
    <m/>
    <s v="PROFESIONAL"/>
    <m/>
    <n v="20234000002173"/>
  </r>
  <r>
    <n v="1"/>
    <s v="UAESP-011-2023"/>
    <d v="2023-01-19T00:00:00"/>
    <s v="MARCELA"/>
    <n v="5"/>
    <x v="0"/>
    <s v="PRESTACION DE SERVICIOS PROFESIONALES"/>
    <x v="0"/>
    <s v="N/A"/>
    <n v="80161500"/>
    <s v="https://community.secop.gov.co/Public/Tendering/OpportunityDetail/Index?noticeUID=CO1.NTC.3797337&amp;isFromPublicArea=True&amp;isModal=true&amp;asPopupView=true"/>
    <s v="SDF-067 Prestar servicios profesionales en el área de la administración en temas de planeación, gestión presupuestal y seguimiento a la inversión en la Subdirección de Disposición Final - UAESP."/>
    <s v="FLOR NIDIA RIVEROS MARTHA"/>
    <n v="52157159"/>
    <n v="6"/>
    <s v="N/A"/>
    <s v="N/A"/>
    <s v="N/A"/>
    <s v="N/A"/>
    <s v="N/A"/>
    <s v="N/A"/>
    <s v="N/A"/>
    <s v="N/A"/>
    <d v="1975-06-14T00:00:00"/>
    <s v="CALLE 37 SUR # 8 36 INT 1 APTO 201"/>
    <n v="3124806824"/>
    <s v="N_RIVEROS1307@HOTMAIL.COM"/>
    <s v="1 1. Natural "/>
    <s v="26 26-Persona Natural"/>
    <s v="FEMENINO"/>
    <s v="ADMINISTRACION PUBLICA"/>
    <s v="N/A"/>
    <s v="2 AÑOS 10 MES"/>
    <s v="NUEVA EPS"/>
    <s v="PORVENIR"/>
    <s v="-"/>
    <n v="22893333"/>
    <m/>
    <n v="68000000"/>
    <n v="6800000"/>
    <s v="-"/>
    <n v="10"/>
    <n v="90893333"/>
    <d v="2023-11-19T00:00:00"/>
    <d v="2023-01-20T00:00:00"/>
    <d v="2024-02-29T00:00:00"/>
    <n v="10"/>
    <s v="2 2. Meses"/>
    <s v="Vigente"/>
    <s v="SUBDIRECCION DE DISPOSICION FINAL"/>
    <m/>
    <m/>
    <m/>
    <n v="32"/>
    <d v="2023-01-06T00:00:00"/>
    <m/>
    <n v="36"/>
    <d v="2023-01-20T00:00:00"/>
    <s v="O23011602380000007569"/>
    <s v="1 1. Inversión"/>
    <m/>
    <m/>
    <m/>
    <s v="PROFESIONAL"/>
    <m/>
    <n v="20233000003043"/>
  </r>
  <r>
    <n v="1"/>
    <s v="UAESP-012-2023"/>
    <d v="2023-01-19T00:00:00"/>
    <s v="MARCELA"/>
    <n v="5"/>
    <x v="0"/>
    <s v="PRESTACION DE SERVICIOS PROFESIONALES"/>
    <x v="0"/>
    <s v="N/A"/>
    <n v="80161500"/>
    <s v="https://community.secop.gov.co/Public/Tendering/OpportunityDetail/Index?noticeUID=CO1.NTC.3797339&amp;isFromPublicArea=True&amp;isModal=true&amp;asPopupView=true"/>
    <s v="SDF-069 Prestar servicios profesionales en el área administrativa asociadas a la gestión financiera y temas presupuestales a cargo de la Subdirección de Disposición Final-UAESP"/>
    <s v="JEIMY LIZETH ALFONSO RIVERA"/>
    <n v="1019124435"/>
    <n v="3"/>
    <s v="N/A"/>
    <s v="N/A"/>
    <s v="N/A"/>
    <s v="N/A"/>
    <s v="N/A"/>
    <s v="N/A"/>
    <s v="N/A"/>
    <s v="N/A"/>
    <d v="1996-10-27T00:00:00"/>
    <s v="CALLE 132A # 58C 54"/>
    <n v="3504618324"/>
    <s v="JEIMYLIZETH1027@GMAIL.COM"/>
    <s v="1 1. Natural "/>
    <s v="26 26-Persona Natural"/>
    <s v="FEMENINO"/>
    <s v="ADMINISTRACION EMPRESAS"/>
    <s v="N/A"/>
    <s v="1 MES 5 MESES"/>
    <s v="SANITAS EPS"/>
    <s v="PORVENIR"/>
    <s v="-"/>
    <n v="18600000"/>
    <m/>
    <n v="62000000"/>
    <n v="6200000"/>
    <s v="-"/>
    <n v="10"/>
    <n v="80600000"/>
    <d v="2023-11-19T00:00:00"/>
    <d v="2023-01-20T00:00:00"/>
    <d v="2024-02-29T00:00:00"/>
    <n v="10"/>
    <s v="2 2. Meses"/>
    <s v="Vigente"/>
    <s v="SUBDIRECCION DE DISPOSICION FINAL"/>
    <m/>
    <m/>
    <m/>
    <n v="34"/>
    <d v="2023-01-06T00:00:00"/>
    <m/>
    <n v="28"/>
    <d v="2023-01-20T00:00:00"/>
    <s v="O23011602380000007569"/>
    <s v="1 1. Inversión"/>
    <m/>
    <m/>
    <m/>
    <s v="PROFESIONAL"/>
    <m/>
    <n v="20233000003053"/>
  </r>
  <r>
    <n v="1"/>
    <s v="UAESP-013-2023"/>
    <d v="2023-01-19T00:00:00"/>
    <s v="MARCELA"/>
    <n v="5"/>
    <x v="0"/>
    <s v="PRESTACION DE SERVICIOS PROFESIONALES"/>
    <x v="0"/>
    <s v="N/A"/>
    <n v="80161500"/>
    <s v="https://community.secop.gov.co/Public/Tendering/OpportunityDetail/Index?noticeUID=CO1.NTC.3797250&amp;isFromPublicArea=True&amp;isModal=true&amp;asPopupView=true"/>
    <s v="SDF-046 Prestar servicios profesionales desde el componente de ingeniería industrial para apoyar en la gestión de residuos sólidos, tratamiento, recuperación y manejo de materiales a cargo de la Subdirección de Disposición Final."/>
    <s v="YEISON ARNULFO GARCIA QUIJANO"/>
    <n v="1022342934"/>
    <n v="2"/>
    <s v="N/A"/>
    <s v="N/A"/>
    <s v="N/A"/>
    <s v="N/A"/>
    <s v="N/A"/>
    <s v="N/A"/>
    <s v="N/A"/>
    <s v="N/A"/>
    <d v="1988-01-09T00:00:00"/>
    <s v="CRA 86G # 0 15"/>
    <n v="3192195090"/>
    <s v="YGESTION01@HOTMAIL.COM"/>
    <s v="1 1. Natural "/>
    <s v="26 26-Persona Natural"/>
    <s v="MASCULINO"/>
    <s v="INGENIERIA INDUSTRIAL"/>
    <s v="N/A"/>
    <s v="8 AÑOS 8 MESES"/>
    <s v="COMPENSAR EPS"/>
    <s v="PORVENIR"/>
    <s v="-"/>
    <n v="11590000"/>
    <m/>
    <n v="45600000"/>
    <n v="5700000"/>
    <s v="-"/>
    <n v="8"/>
    <n v="57190000"/>
    <d v="2023-09-19T00:00:00"/>
    <d v="2023-01-20T00:00:00"/>
    <d v="2023-11-20T00:00:00"/>
    <n v="8"/>
    <s v="2 2. Meses"/>
    <s v="TERMINADO"/>
    <s v="SUBDIRECCION DE DISPOSICION FINAL"/>
    <m/>
    <m/>
    <m/>
    <n v="11"/>
    <d v="2023-01-06T00:00:00"/>
    <m/>
    <n v="32"/>
    <d v="2023-01-20T00:00:00"/>
    <s v="O23011602380000007569"/>
    <s v="1 1. Inversión"/>
    <m/>
    <m/>
    <m/>
    <s v="PROFESIONAL"/>
    <m/>
    <n v="20233000003193"/>
  </r>
  <r>
    <n v="1"/>
    <s v="UAESP-014-2023"/>
    <d v="2023-01-19T00:00:00"/>
    <s v="MARCELA"/>
    <n v="5"/>
    <x v="0"/>
    <s v="PRESTACION DE SERVICIOS PROFESIONALES"/>
    <x v="0"/>
    <s v="N/A"/>
    <n v="80161500"/>
    <s v="https://community.secop.gov.co/Public/Tendering/OpportunityDetail/Index?noticeUID=CO1.NTC.3797857&amp;isFromPublicArea=True&amp;isModal=true&amp;asPopupView=true"/>
    <s v="SDF-050 Prestar servicios profesionales en Geología para el seguimiento y control de procesos asociados a la gestión de residuos del Parque de Innovación Doña Juana-PIDJ a cargo de la Subdirección de Disposición final - UAESP."/>
    <s v="JUAN DIEGO LOZANO LOPEZ"/>
    <n v="1032487964"/>
    <n v="2"/>
    <s v="N/A"/>
    <s v="N/A"/>
    <s v="N/A"/>
    <s v="N/A"/>
    <s v="N/A"/>
    <s v="N/A"/>
    <s v="N/A"/>
    <s v="N/A"/>
    <d v="1996-12-28T00:00:00"/>
    <s v="CALLE 173 # 18 60"/>
    <n v="9257689"/>
    <s v="JUANLOLO88@HOTMAIL.COM"/>
    <s v="1 1. Natural "/>
    <s v="26 26-Persona Natural"/>
    <s v="MASCULINO"/>
    <s v="GEOLOGIA"/>
    <s v="ESPECIALIZACION TECNOLOGICA EN IMPLEMENTACION DE SISTEMAS"/>
    <s v="1 AÑO 2 MESES"/>
    <s v="COOMEVA EPS"/>
    <s v="COLPENSIONES"/>
    <s v="-"/>
    <n v="10573333"/>
    <m/>
    <n v="41600000"/>
    <n v="5200000"/>
    <s v="-"/>
    <n v="8"/>
    <n v="52173333"/>
    <d v="2023-09-19T00:00:00"/>
    <d v="2023-01-20T00:00:00"/>
    <d v="2023-11-20T00:00:00"/>
    <n v="8"/>
    <s v="2 2. Meses"/>
    <s v="TERMINADO"/>
    <s v="SUBDIRECCION DE DISPOSICION FINAL"/>
    <m/>
    <m/>
    <m/>
    <n v="15"/>
    <d v="2023-01-06T00:00:00"/>
    <m/>
    <n v="29"/>
    <d v="2023-01-20T00:00:00"/>
    <s v="O23011602380000007569"/>
    <s v="1 1. Inversión"/>
    <m/>
    <m/>
    <m/>
    <s v="PROFESIONAL"/>
    <m/>
    <n v="20233000003183"/>
  </r>
  <r>
    <n v="1"/>
    <s v="UAESP-015-2023"/>
    <d v="2023-01-19T00:00:00"/>
    <s v="MARCELA"/>
    <n v="5"/>
    <x v="0"/>
    <s v="PRESTACION DE SERVICIOS PROFESIONALES"/>
    <x v="0"/>
    <s v="N/A"/>
    <n v="80161500"/>
    <s v="https://community.secop.gov.co/Public/Tendering/OpportunityDetail/Index?noticeUID=CO1.NTC.3797899&amp;isFromPublicArea=True&amp;isModal=true&amp;asPopupView=true"/>
    <s v="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
    <s v="JORGE ALEJANDRO LEON RODRIGUEZ"/>
    <n v="1014197812"/>
    <n v="1"/>
    <s v="N/A"/>
    <s v="N/A"/>
    <s v="N/A"/>
    <s v="N/A"/>
    <s v="N/A"/>
    <s v="N/A"/>
    <s v="N/A"/>
    <s v="N/A"/>
    <d v="1989-01-30T00:00:00"/>
    <s v="CRA 77 # 68B 62"/>
    <n v="2247079"/>
    <s v="JALEJANDROLEON@GMAIL.COM"/>
    <s v="1 1. Natural "/>
    <s v="26 26-Persona Natural"/>
    <s v="MASCULINO"/>
    <s v="INGENIERIA CIVIL"/>
    <s v="N/A"/>
    <s v="9 AÑOS 8 MESES"/>
    <s v="SALUD TOTAL"/>
    <s v="PROTECCION"/>
    <s v="-"/>
    <n v="11590000"/>
    <m/>
    <n v="45600000"/>
    <n v="5700000"/>
    <s v="-"/>
    <n v="8"/>
    <n v="57190000"/>
    <d v="2023-09-19T00:00:00"/>
    <d v="2023-01-20T00:00:00"/>
    <d v="2023-11-20T00:00:00"/>
    <n v="8"/>
    <s v="2 2. Meses"/>
    <s v="TERMINADO"/>
    <s v="SUBDIRECCION DE DISPOSICION FINAL"/>
    <m/>
    <m/>
    <m/>
    <n v="13"/>
    <d v="2023-01-06T00:00:00"/>
    <m/>
    <n v="30"/>
    <d v="2023-01-20T00:00:00"/>
    <s v="O23011602380000007569"/>
    <s v="1 1. Inversión"/>
    <m/>
    <m/>
    <m/>
    <s v="PROFESIONAL"/>
    <m/>
    <n v="20233000003073"/>
  </r>
  <r>
    <n v="1"/>
    <s v="UAESP-016-2023"/>
    <d v="2023-01-19T00:00:00"/>
    <s v="MARCELA"/>
    <n v="5"/>
    <x v="0"/>
    <s v="PRESTACION DE SERVICIOS PROFESIONALES"/>
    <x v="0"/>
    <s v="N/A"/>
    <n v="80161500"/>
    <s v="https://community.secop.gov.co/Public/Tendering/OpportunityDetail/Index?noticeUID=CO1.NTC.3798103&amp;isFromPublicArea=True&amp;isModal=true&amp;asPopupView=true"/>
    <s v="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
    <s v="PAULA ANDREA SANCHEZ GARCIA"/>
    <n v="1032468534"/>
    <n v="8"/>
    <s v="N/A"/>
    <s v="N/A"/>
    <s v="N/A"/>
    <s v="N/A"/>
    <s v="N/A"/>
    <s v="N/A"/>
    <s v="N/A"/>
    <s v="N/A"/>
    <d v="1994-12-26T00:00:00"/>
    <s v="CALLE 64I # 71 58"/>
    <n v="4074060"/>
    <s v="PAULAGAR_26@HOTMAIL.COM"/>
    <s v="1 1. Natural "/>
    <s v="26 26-Persona Natural"/>
    <s v="FEMENINO"/>
    <s v="INGENIERIA CIVIL"/>
    <s v="N/A"/>
    <s v="1 AÑO 11 MESES"/>
    <s v="SANITAS EPS"/>
    <s v="COLPENSIONES"/>
    <s v="-"/>
    <n v="12200000"/>
    <m/>
    <n v="48000000"/>
    <n v="6000000"/>
    <s v="-"/>
    <n v="8"/>
    <n v="60200000"/>
    <d v="2023-09-19T00:00:00"/>
    <d v="2023-01-20T00:00:00"/>
    <d v="2023-11-20T00:00:00"/>
    <n v="8"/>
    <s v="2 2. Meses"/>
    <s v="TERMINADO"/>
    <s v="SUBDIRECCION DE DISPOSICION FINAL"/>
    <m/>
    <m/>
    <m/>
    <n v="14"/>
    <d v="2023-01-06T00:00:00"/>
    <m/>
    <n v="31"/>
    <d v="2023-01-20T00:00:00"/>
    <s v="O23011602380000007569"/>
    <s v="1 1. Inversión"/>
    <m/>
    <m/>
    <m/>
    <s v="PROFESIONAL"/>
    <m/>
    <n v="20233000003173"/>
  </r>
  <r>
    <n v="1"/>
    <s v="UAESP-017-2023"/>
    <d v="2023-01-18T00:00:00"/>
    <s v="CARLOS"/>
    <n v="5"/>
    <x v="0"/>
    <s v="PRESTACION DE SERVICIOS PROFESIONALES"/>
    <x v="0"/>
    <s v="N/A"/>
    <n v="80161500"/>
    <s v="https://community.secop.gov.co/Public/Tendering/OpportunityDetail/Index?noticeUID=CO1.NTC.3784698&amp;isFromPublicArea=True&amp;isModal=true&amp;asPopupView=true"/>
    <s v="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
    <s v="LIZETH TATIANA HERNANDEZ CORTES"/>
    <n v="1136887027"/>
    <n v="1"/>
    <s v="N/A"/>
    <s v="N/A"/>
    <s v="N/A"/>
    <s v="N/A"/>
    <s v="N/A"/>
    <s v="N/A"/>
    <s v="N/A"/>
    <s v="N/A"/>
    <d v="1995-04-11T00:00:00"/>
    <s v="CALLE 14B # 116 69 BLQ 5 CASA 24"/>
    <n v="3103338080"/>
    <s v="TATIANAHERNANDEZ95@HOTMAIL.COM"/>
    <s v="1 1. Natural "/>
    <s v="26 26-Persona Natural"/>
    <s v="FEMENINO"/>
    <s v="INGENIERIA AMBIENTAL"/>
    <s v="N/A"/>
    <s v="3 AÑOS 10 MESES"/>
    <s v="SANITAS EPS"/>
    <s v="PORVENIR"/>
    <s v="-"/>
    <n v="0"/>
    <m/>
    <n v="45600000"/>
    <n v="5700000"/>
    <s v="-"/>
    <n v="8"/>
    <n v="45600000"/>
    <d v="2023-09-18T00:00:00"/>
    <d v="2023-01-19T00:00:00"/>
    <d v="2023-09-18T00:00:00"/>
    <n v="8"/>
    <s v="2 2. Meses"/>
    <s v="TERMINADO"/>
    <s v="SUBDIRECCION DE DISPOSICION FINAL"/>
    <m/>
    <m/>
    <m/>
    <n v="26"/>
    <d v="2023-01-06T00:00:00"/>
    <m/>
    <n v="26"/>
    <d v="2023-01-19T00:00:00"/>
    <s v="O23011602380000007569"/>
    <s v="1 1. Inversión"/>
    <m/>
    <m/>
    <m/>
    <s v="PROFESIONAL"/>
    <m/>
    <n v="20233000003573"/>
  </r>
  <r>
    <n v="1"/>
    <s v="UAESP-018-2023"/>
    <d v="2023-01-18T00:00:00"/>
    <s v="CATALINA"/>
    <n v="5"/>
    <x v="0"/>
    <s v="PRESTACION DE SERVICIOS PROFESIONALES"/>
    <x v="0"/>
    <s v="N/A"/>
    <n v="80161500"/>
    <s v="https://community.secop.gov.co/Public/Tendering/OpportunityDetail/Index?noticeUID=CO1.NTC.3780521&amp;isFromPublicArea=True&amp;isModal=true&amp;asPopupView=true"/>
    <s v="SAF-004 Prestar servicios profesionales para apoyar a la Subdirección Administrativa y Financiera en la ejecución de los programas del Sistema de Seguridad y Salud en el Trabajo en el ámbito del riesgo psicosocial en el personal de la UAESP."/>
    <s v="LADY JOHANNA PINZON ALFONSO"/>
    <n v="1022366551"/>
    <n v="9"/>
    <s v="N/A"/>
    <s v="N/A"/>
    <s v="N/A"/>
    <s v="N/A"/>
    <s v="N/A"/>
    <s v="N/A"/>
    <s v="N/A"/>
    <s v="N/A"/>
    <d v="1991-01-30T00:00:00"/>
    <s v="CRA 94 F # 86A 13"/>
    <n v="2879827"/>
    <s v="LEY.PINZON1702@GMAIL.COM"/>
    <s v="1 1. Natural "/>
    <s v="26 26-Persona Natural"/>
    <s v="FEMENINO"/>
    <s v="PSICOLOGIA"/>
    <s v="N/A"/>
    <s v="8 MESES"/>
    <s v="SALUD TOTAL"/>
    <s v="COLFONDOS"/>
    <s v="-"/>
    <n v="18000000"/>
    <m/>
    <n v="36000000"/>
    <n v="6000000"/>
    <s v="-"/>
    <n v="6"/>
    <n v="54000000"/>
    <d v="2023-07-17T00:00:00"/>
    <d v="2023-01-18T00:00:00"/>
    <d v="2023-10-17T00:00:00"/>
    <n v="6"/>
    <s v="2 2. Meses"/>
    <s v="TERMINADO"/>
    <s v="SUBDIRECCION ADMINISTRATIVA Y FINANCIERA"/>
    <m/>
    <m/>
    <m/>
    <n v="128"/>
    <d v="2023-01-11T00:00:00"/>
    <m/>
    <n v="24"/>
    <d v="2023-01-18T00:00:00"/>
    <s v="O23011605560000007628"/>
    <s v="1 1. Inversión"/>
    <m/>
    <m/>
    <m/>
    <s v="PROFESIONAL"/>
    <m/>
    <n v="20237000003213"/>
  </r>
  <r>
    <n v="1"/>
    <s v="UAESP-019-2023"/>
    <d v="2023-01-17T00:00:00"/>
    <s v="CATALINA"/>
    <n v="5"/>
    <x v="0"/>
    <s v="PRESTACION DE SERVICIOS PROFESIONALES"/>
    <x v="0"/>
    <s v="N/A"/>
    <n v="80161500"/>
    <s v="https://community.secop.gov.co/Public/Tendering/OpportunityDetail/Index?noticeUID=CO1.NTC.3783669&amp;isFromPublicArea=True&amp;isModal=true&amp;asPopupView=true"/>
    <s v="SAF-011 Prestar servicios profesionales a la Subdirección Administrativa y Financiera en el desarrollo de las actividades los planes y programas de la Gestión de Talento Humano de la UAESP"/>
    <s v="SHARON TATIANA AMAYA GARCIA"/>
    <n v="1032453815"/>
    <n v="7"/>
    <s v="N/A"/>
    <s v="N/A"/>
    <s v="N/A"/>
    <s v="N/A"/>
    <s v="N/A"/>
    <s v="N/A"/>
    <s v="N/A"/>
    <s v="N/A"/>
    <d v="1992-11-26T00:00:00"/>
    <s v="cra 16 este # 30c 11 apto 202 los nogales san mateo"/>
    <n v="9002201"/>
    <s v="TATIANAAMAYA1126@GMAIL.COM"/>
    <s v="1 1. Natural "/>
    <s v="26 26-Persona Natural"/>
    <s v="FEMENINO"/>
    <s v="PSICOLOGIA"/>
    <s v="ESPECIALIZACION EN GERENCIA DE LA SEGURIDAD Y SALUD EN EL TRABAJO"/>
    <s v="4 AÑOS 9 MESES"/>
    <s v="FAMISANAR"/>
    <s v="COLFONDOS"/>
    <s v="-"/>
    <n v="14400000"/>
    <m/>
    <n v="66000000"/>
    <n v="6000000"/>
    <s v="-"/>
    <n v="11"/>
    <n v="80400000"/>
    <d v="2023-12-18T00:00:00"/>
    <d v="2023-01-19T00:00:00"/>
    <d v="2024-02-29T00:00:00"/>
    <n v="11"/>
    <s v="2 2. Meses"/>
    <s v="Vigente"/>
    <s v="SUBDIRECCION ADMINISTRATIVA Y FINANCIERA"/>
    <m/>
    <m/>
    <m/>
    <n v="129"/>
    <d v="2023-01-11T00:00:00"/>
    <m/>
    <n v="20"/>
    <d v="2023-01-18T00:00:00"/>
    <s v="O23011605560000007628"/>
    <s v="1 1. Inversión"/>
    <m/>
    <m/>
    <m/>
    <s v="PROFESIONAL"/>
    <m/>
    <n v="20237000003323"/>
  </r>
  <r>
    <n v="1"/>
    <s v="UAESP-020-2023"/>
    <d v="2023-01-17T00:00:00"/>
    <s v="CATALINA"/>
    <n v="5"/>
    <x v="0"/>
    <s v="PRESTACION DE SERVICIOS PROFESIONALES"/>
    <x v="0"/>
    <s v="N/A"/>
    <n v="80161500"/>
    <s v="https://community.secop.gov.co/Public/Tendering/OpportunityDetail/Index?noticeUID=CO1.NTC.3783678&amp;isFromPublicArea=True&amp;isModal=true&amp;asPopupView=true"/>
    <s v="SAF-044 Prestar servicios profesionales para apoyar a la Subdirección Administrativa y Financiera, en los asuntos de carácter técnico de infraestructura de las sedes administrativas de la UAESP."/>
    <s v="MATEO MOSQUERA AGUIRRE"/>
    <n v="1032475564"/>
    <n v="8"/>
    <s v="N/A"/>
    <s v="N/A"/>
    <s v="N/A"/>
    <s v="N/A"/>
    <s v="N/A"/>
    <s v="N/A"/>
    <s v="N/A"/>
    <s v="N/A"/>
    <d v="1995-10-20T00:00:00"/>
    <s v="CRA 28 45A 26"/>
    <n v="3005546620"/>
    <s v="m.mosqueraaguirre@hotmail.com"/>
    <s v="1 1. Natural "/>
    <s v="26 26-Persona Natural"/>
    <s v="MASCULINO"/>
    <s v="INGENIERIA AMBIENTAL"/>
    <s v="MAESTRIA EN PLANIFICACION URBANA"/>
    <s v="3 AÑOS 5 MESES"/>
    <s v="PORVENIR"/>
    <s v="SANITAS EPS"/>
    <s v="-"/>
    <n v="7700000"/>
    <m/>
    <n v="84700000"/>
    <n v="7700000"/>
    <s v="-"/>
    <n v="11"/>
    <n v="92400000"/>
    <d v="2023-12-17T00:00:00"/>
    <d v="2023-01-18T00:00:00"/>
    <d v="2024-01-17T00:00:00"/>
    <n v="11"/>
    <s v="2 2. Meses"/>
    <s v="Vigente"/>
    <s v="SUBDIRECCION ADMINISTRATIVA Y FINANCIERA"/>
    <m/>
    <m/>
    <m/>
    <n v="122"/>
    <d v="2023-01-11T00:00:00"/>
    <m/>
    <n v="21"/>
    <d v="2023-01-18T00:00:00"/>
    <s v="O23011605560000007628"/>
    <s v="1 1. Inversión"/>
    <m/>
    <m/>
    <m/>
    <s v="PROFESIONAL"/>
    <m/>
    <n v="20237000003283"/>
  </r>
  <r>
    <n v="1"/>
    <s v="UAESP-021-2023"/>
    <d v="2023-01-17T00:00:00"/>
    <s v="CATALINA"/>
    <n v="5"/>
    <x v="0"/>
    <s v="PRESTACION DE SERVICIOS PROFESIONALES"/>
    <x v="0"/>
    <s v="N/A"/>
    <n v="80161500"/>
    <s v="https://community.secop.gov.co/Public/Tendering/OpportunityDetail/Index?noticeUID=CO1.NTC.3783753&amp;isFromPublicArea=True&amp;isModal=true&amp;asPopupView=true"/>
    <s v="SAF-019 Prestar servicios profesionales en la Subdirección Administrativa y Financiera en la actualización, ejecución, seguimiento y control de las actividades logísticas y de recursos físicos de la entidad de acuerdo a los procedimientos previstos para tal fin."/>
    <s v="CESAR AUGUSTO ZAMBRANO"/>
    <n v="10137094"/>
    <n v="8"/>
    <s v="N/A"/>
    <s v="N/A"/>
    <s v="N/A"/>
    <s v="N/A"/>
    <s v="N/A"/>
    <s v="N/A"/>
    <s v="N/A"/>
    <s v="N/A"/>
    <d v="1970-06-06T00:00:00"/>
    <s v="CALLE 12B # 71B 60"/>
    <n v="8116889"/>
    <s v="KRAFT70@HOTMAIL.COM"/>
    <s v="1 1. Natural "/>
    <s v="26 26-Persona Natural"/>
    <s v="MASCULINO"/>
    <s v="ADMINISTRACION DE EMPRESAS"/>
    <s v="N/A"/>
    <s v="6 AÑOS 6 MESES"/>
    <s v="COMPENSAR EPS"/>
    <s v="PROTECCION"/>
    <s v="-"/>
    <n v="26400000"/>
    <m/>
    <n v="54000000"/>
    <n v="6000000"/>
    <s v="-"/>
    <n v="9"/>
    <n v="80400000"/>
    <d v="2023-10-18T00:00:00"/>
    <d v="2023-01-19T00:00:00"/>
    <d v="2024-02-29T00:00:00"/>
    <n v="9"/>
    <s v="2 2. Meses"/>
    <s v="Vigente"/>
    <s v="SUBDIRECCION ADMINISTRATIVA Y FINANCIERA"/>
    <m/>
    <m/>
    <m/>
    <n v="124"/>
    <d v="2023-01-11T00:00:00"/>
    <m/>
    <n v="22"/>
    <d v="2023-01-18T00:00:00"/>
    <s v="O23011605560000007628"/>
    <s v="1 1. Inversión"/>
    <m/>
    <m/>
    <m/>
    <s v="PROFESIONAL"/>
    <m/>
    <n v="20237000003373"/>
  </r>
  <r>
    <n v="1"/>
    <s v="UAESP-022-2023"/>
    <d v="2023-01-17T00:00:00"/>
    <s v="CATALINA"/>
    <n v="5"/>
    <x v="0"/>
    <s v="PRESTACION DE SERVICIOS PROFESIONALES"/>
    <x v="0"/>
    <s v="N/A"/>
    <n v="80161500"/>
    <s v="https://community.secop.gov.co/Public/Tendering/OpportunityDetail/Index?noticeUID=CO1.NTC.3783698&amp;isFromPublicArea=True&amp;isModal=true&amp;asPopupView=true"/>
    <s v="SAF 029 Prestar servicios profesionales a la Subdirección Administrativa y Financiera de la Unidad Administrativa Especial de Servicios Públicos UAESP, en la ejecución de actividades relacionadas con la gestión presupuestal de la entidad."/>
    <s v="LUZ ADRIANA QUINTERO FERNANDEZ"/>
    <n v="21104225"/>
    <n v="4"/>
    <s v="N/A"/>
    <s v="N/A"/>
    <s v="N/A"/>
    <s v="N/A"/>
    <s v="N/A"/>
    <s v="N/A"/>
    <s v="N/A"/>
    <s v="N/A"/>
    <d v="1977-11-28T00:00:00"/>
    <s v="CALLE 64I 73A 33"/>
    <n v="7556302"/>
    <s v="ADRYQDB@YAHOO.COM.MX"/>
    <s v="1 1. Natural "/>
    <s v="26 26-Persona Natural"/>
    <s v="FEMENINO"/>
    <s v="CONTADURIA PUBLICA"/>
    <s v="N/A"/>
    <s v="24 AÑOS"/>
    <s v="COMPENSAR EPS"/>
    <s v="COLPENSIONES"/>
    <s v="-"/>
    <n v="32363333"/>
    <m/>
    <n v="65700000"/>
    <n v="7300000"/>
    <s v="-"/>
    <n v="9"/>
    <n v="98063333"/>
    <d v="2023-10-17T00:00:00"/>
    <d v="2023-01-18T00:00:00"/>
    <d v="2024-03-01T00:00:00"/>
    <n v="9"/>
    <s v="2 2. Meses"/>
    <s v="Vigente"/>
    <s v="SUBDIRECCION ADMINISTRATIVA Y FINANCIERA"/>
    <m/>
    <m/>
    <m/>
    <n v="126"/>
    <d v="2023-01-11T00:00:00"/>
    <m/>
    <n v="18"/>
    <d v="2023-01-18T00:00:00"/>
    <s v="O23011605560000007628"/>
    <s v="1 1. Inversión"/>
    <m/>
    <m/>
    <m/>
    <m/>
    <m/>
    <n v="20237000003333"/>
  </r>
  <r>
    <n v="1"/>
    <s v="UAESP-023-2023"/>
    <d v="2023-01-17T00:00:00"/>
    <s v="CATALINA"/>
    <n v="5"/>
    <x v="0"/>
    <s v="PRESTACION DE SERVICIOS PROFESIONALES"/>
    <x v="0"/>
    <s v="N/A"/>
    <n v="80161500"/>
    <s v="https://community.secop.gov.co/Public/Tendering/OpportunityDetail/Index?noticeUID=CO1.NTC.3780583&amp;isFromPublicArea=True&amp;isModal=true&amp;asPopupView=true"/>
    <s v="SAF-034 Prestar servicios profesionales a la Subdirección Administrativa y financiera en la ejecución de actividades relacionadas con la gestión financiera y contable de la UAESP."/>
    <s v="ELIZABETH PUERTO PATIÑO"/>
    <n v="1018411190"/>
    <n v="1"/>
    <s v="N/A"/>
    <s v="N/A"/>
    <s v="N/A"/>
    <s v="N/A"/>
    <s v="N/A"/>
    <s v="N/A"/>
    <s v="N/A"/>
    <s v="N/A"/>
    <d v="1987-06-13T00:00:00"/>
    <s v="CALLE 133 # 100A 30"/>
    <n v="6856885"/>
    <s v="ELIZA.PUERTOP@HOTMAIL.COM"/>
    <s v="1 1. Natural "/>
    <s v="26 26-Persona Natural"/>
    <s v="FEMENINO"/>
    <s v="CONTADURIA PUBLICA"/>
    <s v="ESPECIALIZACION EN REVISORIA FISCAL Y AUDITORIA INTERNACIONAL"/>
    <s v="9 AÑOS 3 MESES"/>
    <s v="COMPENSAR EPS"/>
    <s v="COLFONDOS"/>
    <s v="-"/>
    <n v="23349600"/>
    <m/>
    <n v="54482400"/>
    <n v="7783200"/>
    <s v="-"/>
    <n v="7"/>
    <n v="77832000"/>
    <d v="2023-08-18T00:00:00"/>
    <d v="2023-01-19T00:00:00"/>
    <d v="2023-11-18T00:00:00"/>
    <n v="7"/>
    <s v="2 2. Meses"/>
    <s v="TERMINADO"/>
    <s v="SUBDIRECCION ADMINISTRATIVA Y FINANCIERA"/>
    <m/>
    <m/>
    <m/>
    <n v="127"/>
    <d v="2023-01-11T00:00:00"/>
    <m/>
    <n v="17"/>
    <d v="2023-01-18T00:00:00"/>
    <s v="O23011605560000007628"/>
    <s v="1 1. Inversión"/>
    <m/>
    <m/>
    <m/>
    <s v="PROFESIONAL"/>
    <m/>
    <n v="20237000003263"/>
  </r>
  <r>
    <n v="1"/>
    <s v="UAESP-024-2023"/>
    <d v="2023-01-17T00:00:00"/>
    <s v="CATALINA"/>
    <n v="5"/>
    <x v="0"/>
    <s v="PRESTACION DE SERVICIOS PROFESIONALES"/>
    <x v="0"/>
    <s v="N/A"/>
    <n v="80161500"/>
    <s v="https://community.secop.gov.co/Public/Tendering/OpportunityDetail/Index?noticeUID=CO1.NTC.3780830&amp;isFromPublicArea=True&amp;isModal=true&amp;asPopupView=true"/>
    <s v="SAF-036 Prestar servicios profesionales para apoyar a la Subdirección Administrativa y Financiera, a través del registro de las operaciones presupuestales en aplicativos, así como en la organización de los documentos físicos y digitales producidos en la misma."/>
    <s v="HUGO ALEJANDRO LOPEZ LOPEZ"/>
    <n v="1030555134"/>
    <n v="0"/>
    <s v="N/A"/>
    <s v="N/A"/>
    <s v="N/A"/>
    <s v="N/A"/>
    <s v="N/A"/>
    <s v="N/A"/>
    <s v="N/A"/>
    <s v="N/A"/>
    <d v="1989-04-01T00:00:00"/>
    <s v="CRA 73 # 39SUR 64"/>
    <n v="4538710"/>
    <s v="ALEJANDROLOPEZ0189@HOTMAIL.COM"/>
    <s v="1 1. Natural "/>
    <s v="26 26-Persona Natural"/>
    <s v="MASCULINO"/>
    <s v="ADMINISTRACION DE EMPRESAS"/>
    <s v="N/A"/>
    <s v="5 AÑOS 5 MESES"/>
    <s v="COMPENSAR EPS"/>
    <s v="COLFONDOS"/>
    <s v="-"/>
    <n v="0"/>
    <m/>
    <n v="48000000"/>
    <n v="6000000"/>
    <s v="-"/>
    <n v="8"/>
    <n v="48000000"/>
    <d v="2023-09-17T00:00:00"/>
    <d v="2023-01-18T00:00:00"/>
    <d v="2023-09-17T00:00:00"/>
    <n v="8"/>
    <s v="2 2. Meses"/>
    <s v="TERMINADO"/>
    <s v="SUBDIRECCION ADMINISTRATIVA Y FINANCIERA"/>
    <m/>
    <m/>
    <m/>
    <n v="125"/>
    <d v="2023-01-11T00:00:00"/>
    <m/>
    <n v="16"/>
    <d v="2023-01-18T00:00:00"/>
    <s v="O23011605560000007628"/>
    <s v="1 1. Inversión"/>
    <m/>
    <m/>
    <m/>
    <s v="PROFESIONAL"/>
    <m/>
    <n v="20237000003253"/>
  </r>
  <r>
    <n v="1"/>
    <s v="UAESP-025-2023"/>
    <d v="2023-01-19T00:00:00"/>
    <s v="MABEL"/>
    <n v="5"/>
    <x v="0"/>
    <s v="PRESTACION DE SERVICIOS PROFESIONALES"/>
    <x v="0"/>
    <s v="N/A"/>
    <n v="80161500"/>
    <s v="https://community.secop.gov.co/Public/Tendering/OpportunityDetail/Index?noticeUID=CO1.NTC.3800397&amp;isFromPublicArea=True&amp;isModal=true&amp;asPopupView=true"/>
    <s v="SSF-032 Prestar los servicios profesionales a la Subdirección de Servicios Funerarios y Alumbrado Público, para brindar apoyo en las actividades relacionadas con los aspectos operativos y reglamentario inherentes a la prestación del servicio funerario."/>
    <s v="MARIO ALEJANDRO MARTINEZ RODRIGUEZ"/>
    <n v="79812843"/>
    <n v="4"/>
    <s v="N/A"/>
    <s v="N/A"/>
    <s v="N/A"/>
    <s v="N/A"/>
    <s v="N/A"/>
    <s v="N/A"/>
    <s v="N/A"/>
    <s v="N/A"/>
    <d v="1978-05-22T00:00:00"/>
    <s v="CRA 12F 15 34 SUR PISO 2"/>
    <n v="3103007815"/>
    <s v="M_ALEJO69@GMAIL.COM"/>
    <s v="1 1. Natural "/>
    <s v="26 26-Persona Natural"/>
    <s v="MASCULINO"/>
    <s v="INGENIERIA AMBIENTAL Y SANITARIA"/>
    <s v="ESPECIALIZACION EN HIGIENE Y SALUD OCUPACIONAL"/>
    <s v="16 AÑOS 4 MESES"/>
    <s v="COMPENSAR EPS"/>
    <s v="COLFONDOS"/>
    <s v="-"/>
    <n v="17750000"/>
    <m/>
    <n v="60000000"/>
    <n v="7500000"/>
    <s v="-"/>
    <n v="8"/>
    <n v="77750000"/>
    <d v="2023-09-19T00:00:00"/>
    <d v="2023-01-20T00:00:00"/>
    <d v="2023-11-30T00:00:00"/>
    <n v="8"/>
    <s v="2 2. Meses"/>
    <s v="TERMINADO"/>
    <s v="SUBDIRECCION DE SERVICIOS FUNERARIOS Y ALUMBRADO PUBLICO"/>
    <m/>
    <m/>
    <m/>
    <n v="56"/>
    <d v="2023-01-10T00:00:00"/>
    <m/>
    <n v="44"/>
    <d v="2023-01-20T00:00:00"/>
    <s v="O23011602370000007644"/>
    <s v="1 1. Inversión"/>
    <m/>
    <m/>
    <m/>
    <s v="PROFESIONAL"/>
    <m/>
    <n v="20234000003893"/>
  </r>
  <r>
    <n v="1"/>
    <s v="UAESP-026-2023"/>
    <d v="2023-01-19T00:00:00"/>
    <s v="MABEL"/>
    <n v="5"/>
    <x v="0"/>
    <s v="PRESTACION DE SERVICIOS PROFESIONALES"/>
    <x v="0"/>
    <s v="N/A"/>
    <n v="80161500"/>
    <s v="https://community.secop.gov.co/Public/Tendering/OpportunityDetail/Index?noticeUID=CO1.NTC.3797174&amp;isFromPublicArea=True&amp;isModal=true&amp;asPopupView=true"/>
    <s v="SAP-022 Prestar los servicios profesionales en el ámbito jurídico, para el desarrollo de actividades tendientes a la prestación del servicio de Alumbrado Público"/>
    <s v="JUAN FELIPE ARIAS RODRIGUEZ"/>
    <n v="1019098845"/>
    <n v="8"/>
    <s v="N/A"/>
    <s v="N/A"/>
    <s v="N/A"/>
    <s v="N/A"/>
    <s v="N/A"/>
    <s v="N/A"/>
    <s v="N/A"/>
    <s v="N/A"/>
    <d v="1994-07-16T00:00:00"/>
    <s v="CALLE 126A # 7C 44"/>
    <n v="3102907089"/>
    <s v="JUANFELIPEARIAS94@GMAIL.COM"/>
    <s v="1 1. Natural "/>
    <s v="26 26-Persona Natural"/>
    <s v="MASCULINO"/>
    <s v="DERECHO"/>
    <s v="N/A"/>
    <s v="1 AÑOS 7 MESES"/>
    <s v="SANITAS EPS"/>
    <s v="COLPENSIONES"/>
    <s v="-"/>
    <n v="0"/>
    <m/>
    <n v="60000000"/>
    <n v="6000000"/>
    <s v="-"/>
    <n v="10"/>
    <n v="60000000"/>
    <s v="NO SE EJECUTO"/>
    <s v="NO SE EJECUTO"/>
    <s v="NO SE EJECUTO"/>
    <n v="10"/>
    <s v="2 2. Meses"/>
    <s v="TERMINADO"/>
    <s v="SUBDIRECCION DE SERVICIOS FUNERARIOS Y ALUMBRADO PUBLICO"/>
    <m/>
    <m/>
    <m/>
    <s v="N/A"/>
    <s v="N/A"/>
    <m/>
    <s v="N/A"/>
    <s v="N/A"/>
    <s v="N/A"/>
    <s v="N/A"/>
    <s v="N/A"/>
    <s v="TA"/>
    <d v="2023-01-20T00:00:00"/>
    <m/>
    <m/>
    <n v="20234000003903"/>
  </r>
  <r>
    <n v="1"/>
    <s v="UAESP-027-2023"/>
    <d v="2023-01-19T00:00:00"/>
    <s v="MABEL"/>
    <n v="5"/>
    <x v="0"/>
    <s v="PRESTACION DE SERVICIOS PROFESIONALES"/>
    <x v="0"/>
    <s v="N/A"/>
    <n v="80161500"/>
    <s v="https://community.secop.gov.co/Public/Tendering/OpportunityDetail/Index?noticeUID=CO1.NTC.3797557&amp;isFromPublicArea=True&amp;isModal=true&amp;asPopupView=true"/>
    <s v="SAP-011 Prestar los servicios profesionales desde el componente social, en el relacionamiento interinstitucional y comunitario que garantice escenarios de participación y la correcta prestación del servicio de alumbrado público"/>
    <s v="JENIFFER TATIANA PEREZ MORENO"/>
    <n v="1070920861"/>
    <n v="8"/>
    <s v="N/A"/>
    <s v="N/A"/>
    <s v="N/A"/>
    <s v="N/A"/>
    <s v="N/A"/>
    <s v="N/A"/>
    <s v="N/A"/>
    <s v="N/A"/>
    <d v="1992-07-25T00:00:00"/>
    <s v="CRA 102 # 154 30 T 2 APTO 1102"/>
    <n v="6859852"/>
    <s v="TATIANAPEREZ.M@GMAIL.COM"/>
    <s v="1 1. Natural "/>
    <s v="26 26-Persona Natural"/>
    <s v="FEMENINO"/>
    <s v="COMUNICACIÓN SOCIAL"/>
    <s v="MAESTRIA EN COMUNICACIÓN DESARROLLO Y CAMBIO"/>
    <s v="4 AÑOS 1 MES"/>
    <s v="COMPENSAR EPS"/>
    <s v="COLFONDOS"/>
    <s v="-"/>
    <n v="17922000"/>
    <m/>
    <n v="65714000"/>
    <n v="5974000"/>
    <s v="-"/>
    <n v="11"/>
    <n v="83636000"/>
    <d v="2023-12-19T00:00:00"/>
    <d v="2023-01-20T00:00:00"/>
    <d v="2024-03-19T00:00:00"/>
    <n v="11"/>
    <s v="2 2. Meses"/>
    <s v="Vigente"/>
    <s v="SUBDIRECCION DE SERVICIOS FUNERARIOS Y ALUMBRADO PUBLICO"/>
    <m/>
    <m/>
    <m/>
    <n v="50"/>
    <d v="2023-01-10T00:00:00"/>
    <m/>
    <n v="45"/>
    <d v="2023-01-20T00:00:00"/>
    <s v="O23011603450000007652"/>
    <s v="1 1. Inversión"/>
    <m/>
    <m/>
    <m/>
    <s v="PROFESIONAL"/>
    <m/>
    <n v="20234000003883"/>
  </r>
  <r>
    <n v="1"/>
    <s v="UAESP-028-2023"/>
    <d v="2023-01-19T00:00:00"/>
    <s v="MABEL"/>
    <n v="5"/>
    <x v="0"/>
    <s v="PRESTACION DE SERVICIOS PROFESIONALES"/>
    <x v="0"/>
    <s v="N/A"/>
    <n v="80161500"/>
    <s v="https://community.secop.gov.co/Public/Tendering/OpportunityDetail/Index?noticeUID=CO1.NTC.3797811&amp;isFromPublicArea=True&amp;isModal=true&amp;asPopupView=true"/>
    <s v="SAP-004 Prestar los servicios profesionales desde el componente social, en el relacionamiento interinstitucional y comunitario que garantice escenarios de participación y la correcta prestación del servicio de alumbrado público"/>
    <s v="ANGELICA MARIA SANDOVAL MALDONADO"/>
    <n v="1019136603"/>
    <n v="6"/>
    <s v="N/A"/>
    <s v="N/A"/>
    <s v="N/A"/>
    <s v="N/A"/>
    <s v="N/A"/>
    <s v="N/A"/>
    <s v="N/A"/>
    <s v="N/A"/>
    <d v="1998-01-13T00:00:00"/>
    <s v="CRA 128 # 144B 28 APTO 233 INT 9"/>
    <n v="7126203"/>
    <s v="ANGELICAMARIA9801@GMAIL.COM"/>
    <s v="1 1. Natural "/>
    <s v="26 26-Persona Natural"/>
    <s v="FEMENINO"/>
    <s v="TRABAJO SOCIAL"/>
    <s v="N/A"/>
    <s v="5 MESES"/>
    <s v="SANITAS EPS"/>
    <s v="PROTECCION"/>
    <s v="-"/>
    <n v="0"/>
    <m/>
    <n v="58300000"/>
    <n v="5300000"/>
    <s v="-"/>
    <n v="11"/>
    <n v="58300000"/>
    <d v="2023-12-19T00:00:00"/>
    <d v="2023-01-20T00:00:00"/>
    <d v="2023-12-19T00:00:00"/>
    <n v="11"/>
    <s v="2 2. Meses"/>
    <s v="TERMINADO"/>
    <s v="SUBDIRECCION DE SERVICIOS FUNERARIOS Y ALUMBRADO PUBLICO"/>
    <m/>
    <m/>
    <m/>
    <n v="49"/>
    <d v="2023-01-10T00:00:00"/>
    <m/>
    <n v="50"/>
    <d v="2023-01-20T00:00:00"/>
    <s v="O23011603450000007652"/>
    <s v="1 1. Inversión"/>
    <m/>
    <m/>
    <m/>
    <s v="PROFESIONAL"/>
    <m/>
    <n v="20234000003703"/>
  </r>
  <r>
    <n v="1"/>
    <s v="UAESP-029-2023"/>
    <d v="2023-01-17T00:00:00"/>
    <s v="CATALINA"/>
    <n v="5"/>
    <x v="1"/>
    <s v="APOYO A LA GESTION"/>
    <x v="0"/>
    <s v="N/A"/>
    <n v="80161500"/>
    <s v="https://community.secop.gov.co/Public/Tendering/OpportunityDetail/Index?noticeUID=CO1.NTC.3783709&amp;isFromPublicArea=True&amp;isModal=true&amp;asPopupView=true"/>
    <s v="SAF-022 Prestar servicios de apoyo a la gestión de la Subdirección Administrativa y Financiera desarrollando actividades operativas y logísticas, que contribuyan a la gestión administrativa de la Unidad"/>
    <s v="JUAN CARLOS QUINTERO HERNANDEZ"/>
    <n v="1090390177"/>
    <n v="5"/>
    <s v="N/A"/>
    <s v="N/A"/>
    <s v="N/A"/>
    <s v="N/A"/>
    <s v="N/A"/>
    <s v="N/A"/>
    <s v="N/A"/>
    <s v="N/A"/>
    <d v="1988-01-23T00:00:00"/>
    <s v="CALLE 81 SUR # 8D 43 PISO 3 APTO 301"/>
    <n v="9300647"/>
    <s v="JUANPA261930@GMAIL.COM"/>
    <s v="1 1. Natural "/>
    <s v="26 26-Persona Natural"/>
    <s v="MASCULINO"/>
    <s v="BACHILLER"/>
    <s v="N/A"/>
    <s v="9 AÑOS 10 MESES"/>
    <s v="SANITAS EPS"/>
    <s v="COLFONDOS"/>
    <s v="-"/>
    <n v="13536000"/>
    <m/>
    <n v="27072000"/>
    <n v="3384000"/>
    <s v="-"/>
    <n v="8"/>
    <n v="40608000"/>
    <d v="2023-09-17T00:00:00"/>
    <d v="2023-01-18T00:00:00"/>
    <d v="2024-01-17T00:00:00"/>
    <n v="8"/>
    <s v="2 2. Meses"/>
    <s v="Vigente"/>
    <s v="SUBDIRECCION ADMINISTRATIVA Y FINANCIERA"/>
    <m/>
    <m/>
    <m/>
    <n v="123"/>
    <d v="2023-01-11T00:00:00"/>
    <m/>
    <n v="19"/>
    <d v="2023-01-18T00:00:00"/>
    <s v="O23011605560000007628"/>
    <s v="1 1. Inversión"/>
    <m/>
    <m/>
    <m/>
    <s v="ASISTENCIAL"/>
    <m/>
    <n v="20237000003223"/>
  </r>
  <r>
    <n v="1"/>
    <s v="UAESP-030-2023"/>
    <d v="2023-01-17T00:00:00"/>
    <s v="CATALINA"/>
    <n v="5"/>
    <x v="1"/>
    <s v="APOYO A LA GESTION"/>
    <x v="0"/>
    <s v="N/A"/>
    <n v="80161500"/>
    <s v="https://community.secop.gov.co/Public/Tendering/OpportunityDetail/Index?noticeUID=CO1.NTC.3783881&amp;isFromPublicArea=True&amp;isModal=true&amp;asPopupView=true"/>
    <s v="SAF-025 Prestar servicios de apoyo a la gestión de la Subdirección Administrativa y Financiera de la UAESP, desarrollando actividades operativas y logísticas, que contribuyan a la gestión administrativa de la Unidad."/>
    <s v="CARLOS ALBERTO MORALES LUIS"/>
    <n v="19397402"/>
    <n v="0"/>
    <s v="N/A"/>
    <s v="N/A"/>
    <s v="N/A"/>
    <s v="N/A"/>
    <s v="N/A"/>
    <s v="N/A"/>
    <s v="N/A"/>
    <s v="N/A"/>
    <d v="1959-10-16T00:00:00"/>
    <s v="DIAGO 182 # 20 17 T6 APTO 323"/>
    <n v="7573997"/>
    <s v="KAMOL1787@GMAIL.COM"/>
    <s v="1 1. Natural "/>
    <s v="26 26-Persona Natural"/>
    <s v="MASCULINO"/>
    <s v="TECNICO ADMINISTRATIVO EN RELACIONES INDUSTRIALES"/>
    <s v="N/A"/>
    <s v="19 AÑOS 5 MESES"/>
    <s v="SANITAS EPS"/>
    <s v="COLFONDOS"/>
    <s v="-"/>
    <n v="19458000"/>
    <m/>
    <n v="38916000"/>
    <n v="3891600"/>
    <s v="-"/>
    <n v="10"/>
    <n v="58374000"/>
    <d v="2023-11-17T00:00:00"/>
    <d v="2023-01-18T00:00:00"/>
    <d v="2023-11-17T00:00:00"/>
    <n v="10"/>
    <s v="2 2. Meses"/>
    <s v="TERMINADO"/>
    <s v="SUBDIRECCION ADMINISTRATIVA Y FINANCIERA"/>
    <m/>
    <m/>
    <m/>
    <n v="171"/>
    <d v="2023-01-16T00:00:00"/>
    <m/>
    <n v="23"/>
    <d v="2023-01-18T00:00:00"/>
    <s v="O23011605560000007628"/>
    <s v="1 1. Inversión"/>
    <m/>
    <m/>
    <m/>
    <s v="TECNICO"/>
    <m/>
    <n v="20237000004173"/>
  </r>
  <r>
    <n v="1"/>
    <s v="UAESP-031-2023"/>
    <d v="2023-01-19T00:00:00"/>
    <s v="MARCELA"/>
    <n v="5"/>
    <x v="0"/>
    <s v="PRESTACION DE SERVICIOS PROFESIONALES"/>
    <x v="0"/>
    <s v="N/A"/>
    <n v="80161500"/>
    <s v="https://community.secop.gov.co/Public/Tendering/OpportunityDetail/Index?noticeUID=CO1.NTC.3798096&amp;isFromPublicArea=True&amp;isModal=true&amp;asPopupView=true"/>
    <s v="SDF-066 Prestar servicios profesionales desde el área financiera apoyando la gestión de los componentes económicos, presupuestales y administrativos de la Subdirección de Disposición Final-UAESP"/>
    <s v="DIEGO ALEJANDRO MORENO PEREZ"/>
    <n v="1020714204"/>
    <n v="4"/>
    <s v="N/A"/>
    <s v="N/A"/>
    <s v="N/A"/>
    <s v="N/A"/>
    <s v="N/A"/>
    <s v="N/A"/>
    <s v="N/A"/>
    <s v="N/A"/>
    <d v="1986-04-06T00:00:00"/>
    <s v="CALLE 93 # 72 20 APTO 1202"/>
    <n v="4730282"/>
    <s v="DIEGO.MORENO@LAPRINCIPAL.CO"/>
    <s v="1 1. Natural "/>
    <s v="26 26-Persona Natural"/>
    <s v="MASCULINO"/>
    <s v="ADMINISTRACION DE NEGOCIOS INTERNACIONALES"/>
    <s v="ESPECIALIZACION EN GOBIERNO Y GESTION PUBLICA TERRITORIALES"/>
    <s v="10 AÑOS"/>
    <s v="COMPENSAR EPS"/>
    <s v="COLPENSIONES"/>
    <s v="-"/>
    <n v="0"/>
    <m/>
    <n v="100000000"/>
    <n v="10000000"/>
    <s v="-"/>
    <n v="10"/>
    <n v="100000000"/>
    <d v="2023-11-22T00:00:00"/>
    <d v="2023-01-23T00:00:00"/>
    <d v="2023-11-22T00:00:00"/>
    <n v="10"/>
    <s v="2 2. Meses"/>
    <s v="TERMINADO"/>
    <s v="SUBDIRECCION DE DISPOSICION FINAL"/>
    <m/>
    <m/>
    <m/>
    <n v="31"/>
    <d v="2023-01-06T00:00:00"/>
    <m/>
    <n v="33"/>
    <d v="2023-01-20T00:00:00"/>
    <s v="O23011602380000007569"/>
    <s v="1 1. Inversión"/>
    <m/>
    <m/>
    <m/>
    <s v="PROFESIONAL"/>
    <m/>
    <n v="20233000003863"/>
  </r>
  <r>
    <n v="1"/>
    <s v="UAESP-032-2023"/>
    <d v="2023-01-19T00:00:00"/>
    <s v="MARCELA"/>
    <n v="5"/>
    <x v="0"/>
    <s v="PRESTACION DE SERVICIOS PROFESIONALES"/>
    <x v="0"/>
    <s v="N/A"/>
    <n v="80161500"/>
    <s v="https://community.secop.gov.co/Public/Tendering/OpportunityDetail/Index?noticeUID=CO1.NTC.3798097&amp;isFromPublicArea=True&amp;isModal=true&amp;asPopupView=true"/>
    <s v="SDF-068 Prestar servicios profesionales en el área de la ingeniería para apoyar actividades asociadas a los temas de gestión ambiental y administrativos que requiera la Subdirección de Disposición Final-UAESP"/>
    <s v=" ANGIE MILEIDY RAMIREZ CALDERON"/>
    <n v="1014215801"/>
    <n v="9"/>
    <s v="N/A"/>
    <s v="N/A"/>
    <s v="N/A"/>
    <s v="N/A"/>
    <s v="N/A"/>
    <s v="N/A"/>
    <s v="N/A"/>
    <s v="N/A"/>
    <d v="1990-10-31T00:00:00"/>
    <s v="CRA 22 # 39 12 SUR"/>
    <n v="2270491"/>
    <s v="RAMIREZ90ANGIE@HOTMAIL.COM"/>
    <s v="1 1. Natural "/>
    <s v="26 26-Persona Natural"/>
    <s v="FEMENINO"/>
    <s v="INGENIERIA AMBIENTAL"/>
    <s v="N/A"/>
    <s v="3 AÑOS 9 MESES"/>
    <s v="MEDIMAS"/>
    <s v="PROTECCION"/>
    <s v="-"/>
    <n v="10950000"/>
    <m/>
    <n v="73000000"/>
    <n v="7300000"/>
    <s v="-"/>
    <n v="10"/>
    <n v="83950000"/>
    <d v="2023-11-22T00:00:00"/>
    <d v="2023-01-23T00:00:00"/>
    <d v="2024-01-07T00:00:00"/>
    <n v="10"/>
    <s v="2 2. Meses"/>
    <s v="TERMINADO"/>
    <s v="SUBDIRECCION DE DISPOSICION FINAL"/>
    <m/>
    <m/>
    <m/>
    <n v="33"/>
    <d v="2023-01-06T00:00:00"/>
    <m/>
    <n v="34"/>
    <d v="2023-01-20T00:00:00"/>
    <s v="O23011602380000007569"/>
    <s v="1 1. Inversión"/>
    <m/>
    <m/>
    <m/>
    <s v="PROFESIONAL"/>
    <m/>
    <n v="20233000003763"/>
  </r>
  <r>
    <n v="1"/>
    <s v="UAESP-033-2023"/>
    <d v="2023-01-19T00:00:00"/>
    <s v="MARCELA"/>
    <n v="5"/>
    <x v="0"/>
    <s v="PRESTACION DE SERVICIOS PROFESIONALES"/>
    <x v="0"/>
    <s v="N/A"/>
    <n v="80161500"/>
    <s v="https://community.secop.gov.co/Public/Tendering/OpportunityDetail/Index?noticeUID=CO1.NTC.3800215&amp;isFromPublicArea=True&amp;isModal=true&amp;asPopupView=true"/>
    <s v="SDF-065 Prestar servicios profesionales en temas financieros, tarifarios, regulatorios y administrativos en la Subdirección de Disposición Final-UAESP conforme a su competencia"/>
    <s v="OSWALDO ALFONSO ARIAS RODRIGUEZ"/>
    <n v="79861695"/>
    <n v="1"/>
    <s v="N/A"/>
    <s v="N/A"/>
    <s v="N/A"/>
    <s v="N/A"/>
    <s v="N/A"/>
    <s v="N/A"/>
    <s v="N/A"/>
    <s v="N/A"/>
    <d v="1976-06-10T00:00:00"/>
    <s v="CRA 55C # 161A 67 APTO 201"/>
    <n v="7583279"/>
    <s v="OSALF30@HOTMAIL.COM"/>
    <s v="1 1. Natural "/>
    <s v="26 26-Persona Natural"/>
    <s v="MASCULINO"/>
    <s v="INGENIERIA DE SISTEMAS"/>
    <s v="ESPECIALIZACION EN AGUAS Y SANEMAIENTO AMBIENTAL"/>
    <s v="10 AÑOS 5 MESES"/>
    <s v="COMPENSAR EPS"/>
    <s v="PORVENIR"/>
    <s v="-"/>
    <n v="43666667"/>
    <m/>
    <n v="100000000"/>
    <n v="10000000"/>
    <s v="-"/>
    <n v="10"/>
    <n v="143666667"/>
    <d v="2023-11-19T00:00:00"/>
    <d v="2023-01-20T00:00:00"/>
    <d v="2024-03-30T00:00:00"/>
    <n v="10"/>
    <s v="2 2. Meses"/>
    <s v="Vigente"/>
    <s v="SUBDIRECCION DE DISPOSICION FINAL"/>
    <m/>
    <m/>
    <m/>
    <n v="30"/>
    <d v="2023-01-06T00:00:00"/>
    <m/>
    <n v="38"/>
    <d v="2023-01-20T00:00:00"/>
    <s v="O23011602380000007569"/>
    <s v="1 1. Inversión"/>
    <m/>
    <m/>
    <m/>
    <s v="PROFESIONAL"/>
    <m/>
    <n v="20233000003723"/>
  </r>
  <r>
    <n v="1"/>
    <s v="UAESP-034-2023"/>
    <d v="2023-01-19T00:00:00"/>
    <s v="CATALINA"/>
    <n v="5"/>
    <x v="1"/>
    <s v="APOYO A LA GESTION"/>
    <x v="0"/>
    <s v="N/A"/>
    <n v="80161500"/>
    <s v="https://community.secop.gov.co/Public/Tendering/OpportunityDetail/Index?noticeUID=CO1.NTC.3797753&amp;isFromPublicArea=True&amp;isModal=true&amp;asPopupView=true"/>
    <s v="SAF-063 Prestar los servicios de apoyo a la gestión apoyando en las tareas de carácter administrativo desarrolladas en la Subdirección Administrativa y Financiera, para garantizar la aplicación correcta de los procedimientos técnicos operativos."/>
    <s v="LEYDER ANDERSON RODRIGUEZ DAVILA"/>
    <n v="1118572029"/>
    <n v="6"/>
    <s v="N/A"/>
    <s v="N/A"/>
    <s v="N/A"/>
    <s v="N/A"/>
    <s v="N/A"/>
    <s v="N/A"/>
    <s v="N/A"/>
    <s v="N/A"/>
    <d v="1998-07-10T00:00:00"/>
    <s v="CALLE 77A # 80A 28"/>
    <n v="3125696335"/>
    <s v="LEIDER.ANDERSON@GMAIL.COM"/>
    <s v="1 1. Natural "/>
    <s v="26 26-Persona Natural"/>
    <s v="MASCULINO"/>
    <s v="BACHILLER"/>
    <s v="N/A"/>
    <s v="1 AÑO"/>
    <s v="SANITAS EPS"/>
    <s v="PORVENIR"/>
    <s v="-"/>
    <n v="0"/>
    <m/>
    <n v="24253568"/>
    <n v="2655500"/>
    <s v="-"/>
    <n v="10"/>
    <n v="24253568"/>
    <d v="2023-10-23T00:00:00"/>
    <d v="2023-01-20T00:00:00"/>
    <d v="2023-10-23T00:00:00"/>
    <s v="9 MESES 4 DIAS"/>
    <m/>
    <s v="TERMINADO"/>
    <s v="SUBDIRECCION ADMINISTRATIVA Y FINANCIERA"/>
    <m/>
    <m/>
    <m/>
    <n v="164"/>
    <d v="2023-01-16T00:00:00"/>
    <m/>
    <n v="35"/>
    <d v="2023-01-20T00:00:00"/>
    <s v="O23011605560000007628"/>
    <s v="1 1. Inversión"/>
    <m/>
    <m/>
    <m/>
    <s v="ASISTENCIAL"/>
    <m/>
    <n v="20237000004113"/>
  </r>
  <r>
    <n v="1"/>
    <s v="UAESP-035-2023"/>
    <d v="2023-01-19T00:00:00"/>
    <s v="CATALINA"/>
    <n v="5"/>
    <x v="1"/>
    <s v="APOYO A LA GESTION"/>
    <x v="0"/>
    <s v="N/A"/>
    <n v="80161500"/>
    <s v="https://community.secop.gov.co/Public/Tendering/OpportunityDetail/Index?noticeUID=CO1.NTC.3798131&amp;isFromPublicArea=True&amp;isModal=true&amp;asPopupView=true"/>
    <s v="SAF-021 Prestar servicios de apoyo a la gestión de la Subdirección Administrativa y Financiera desarrollando actividades operativas y logísticas, que contribuyan a la gestión administrativa de la Unidad"/>
    <s v="CRISTIAN CAMILO NARVAEZ MARROQUIN"/>
    <n v="1022975569"/>
    <n v="3"/>
    <s v="N/A"/>
    <s v="N/A"/>
    <s v="N/A"/>
    <s v="N/A"/>
    <s v="N/A"/>
    <s v="N/A"/>
    <s v="N/A"/>
    <s v="N/A"/>
    <d v="1992-03-22T00:00:00"/>
    <s v="CALLE 54C SUR # 98B 06 T1 APTO 503"/>
    <n v="9214877"/>
    <s v="CRIS920322@GMAIL.COM"/>
    <s v="1 1. Natural "/>
    <s v="26 26-Persona Natural"/>
    <s v="MASCULINO"/>
    <s v="BACHILLER"/>
    <s v="N/A"/>
    <s v="5 AÑOS 7 MESES"/>
    <s v="FAMISANAR"/>
    <s v="PROTECCION"/>
    <s v="-"/>
    <n v="14551200"/>
    <m/>
    <n v="29102400"/>
    <n v="3384000"/>
    <s v="-"/>
    <n v="9"/>
    <n v="43653600"/>
    <d v="2023-10-07T00:00:00"/>
    <d v="2023-01-20T00:00:00"/>
    <d v="2024-02-16T00:00:00"/>
    <s v="8 MESES 18 DIAS"/>
    <m/>
    <s v="Vigente"/>
    <s v="SUBDIRECCION ADMINISTRATIVA Y FINANCIERA"/>
    <m/>
    <m/>
    <m/>
    <n v="145"/>
    <d v="2023-01-13T00:00:00"/>
    <m/>
    <n v="39"/>
    <d v="2023-01-20T00:00:00"/>
    <s v="O23011605560000007628"/>
    <s v="1 1. Inversión"/>
    <m/>
    <m/>
    <m/>
    <s v="ASISTENCIAL"/>
    <m/>
    <n v="20237000004183"/>
  </r>
  <r>
    <n v="1"/>
    <s v="UAESP-036-2023"/>
    <d v="2023-01-19T00:00:00"/>
    <s v="CATALINA"/>
    <n v="5"/>
    <x v="0"/>
    <s v="PRESTACION DE SERVICIOS PROFESIONALES"/>
    <x v="0"/>
    <s v="N/A"/>
    <n v="80161500"/>
    <s v="https://community.secop.gov.co/Public/Tendering/OpportunityDetail/Index?noticeUID=CO1.NTC.3797786&amp;isFromPublicArea=True&amp;isModal=true&amp;asPopupView=true"/>
    <s v="SAF-052 Prestar servicios profesionales apoyando a la Subdirección Administrativa y Financiera en las actividades inherentes al servicio de atención al ciudadano de la Unidad Administrativa Especial de Servicios Públicos UAESP con el fin de fortalecer la gestión institucional."/>
    <s v="WILLIAM SANTANA SILVA"/>
    <n v="17588137"/>
    <n v="6"/>
    <s v="N/A"/>
    <s v="N/A"/>
    <s v="N/A"/>
    <s v="N/A"/>
    <s v="N/A"/>
    <s v="N/A"/>
    <s v="N/A"/>
    <s v="N/A"/>
    <d v="1972-03-18T00:00:00"/>
    <s v="CALLE 18 # 8 46 APTO 402C"/>
    <n v="3186345946"/>
    <s v="WILLIAMSANTANASS@HOTMAIL.COM"/>
    <s v="1 1. Natural "/>
    <s v="26 26-Persona Natural"/>
    <s v="MASCULINO"/>
    <s v="ADMINISTRACION PUBLICA MUNICIPAL Y REGIONAL"/>
    <s v="N/A"/>
    <s v="5 AÑOS 7 MESES"/>
    <s v="NUEVA EPS"/>
    <s v="COLPENSIONES"/>
    <s v="-"/>
    <n v="0"/>
    <m/>
    <n v="37800000"/>
    <n v="6300000"/>
    <s v="-"/>
    <n v="6"/>
    <n v="37800000"/>
    <d v="2023-07-19T00:00:00"/>
    <d v="2023-01-20T00:00:00"/>
    <d v="2023-02-10T00:00:00"/>
    <n v="6"/>
    <s v="2 2. Meses"/>
    <s v="TERMINADO"/>
    <s v="SUBDIRECCION ADMINISTRATIVA Y FINANCIERA"/>
    <m/>
    <m/>
    <m/>
    <n v="130"/>
    <d v="2023-01-11T00:00:00"/>
    <m/>
    <n v="40"/>
    <d v="2023-01-20T00:00:00"/>
    <s v="O23011605560000007628"/>
    <s v="1 1. Inversión"/>
    <m/>
    <s v="TA"/>
    <d v="2023-02-14T00:00:00"/>
    <s v="PROFESIONAL"/>
    <m/>
    <n v="20237000003553"/>
  </r>
  <r>
    <n v="1"/>
    <s v="UAESP-037-2023"/>
    <d v="2023-01-19T00:00:00"/>
    <s v="CATALINA"/>
    <n v="5"/>
    <x v="0"/>
    <s v="PRESTACION DE SERVICIOS PROFESIONALES"/>
    <x v="0"/>
    <s v="N/A"/>
    <n v="80161500"/>
    <s v="https://community.secop.gov.co/Public/Tendering/OpportunityDetail/Index?noticeUID=CO1.NTC.3797980&amp;isFromPublicArea=True&amp;isModal=true&amp;asPopupView=true"/>
    <s v="SAF-053 Prestar servicios profesionales apoyando a la Subdirección Administrativa y Financiera en las actividades inherentes al servicio de atención al ciudadano de la Unidad Administrativa Especial de Servicios Públicos UAESP con el fin de fortalecer la gestión institucional."/>
    <s v="WILSON MARINO LOPEZ RODRIGUEZ"/>
    <n v="80021844"/>
    <n v="0"/>
    <s v="N/A"/>
    <s v="N/A"/>
    <s v="N/A"/>
    <s v="N/A"/>
    <s v="N/A"/>
    <s v="N/A"/>
    <s v="N/A"/>
    <s v="N/A"/>
    <d v="1977-10-17T00:00:00"/>
    <s v="CRA 89 # 83C 51"/>
    <n v="5108578"/>
    <s v="WILLIOLOPEZ76@HOTMAIL.COM"/>
    <s v="1 1. Natural "/>
    <s v="26 26-Persona Natural"/>
    <s v="MASCULINO"/>
    <s v="ADMINISTRACION FINANCIERA "/>
    <s v="ESPECIALIZACION EN FINANZAS"/>
    <s v="3 AÑOS 2 MESES"/>
    <s v="-"/>
    <s v="-"/>
    <s v="-"/>
    <n v="0"/>
    <m/>
    <n v="56700000"/>
    <n v="6300000"/>
    <s v="-"/>
    <n v="9"/>
    <n v="56700000"/>
    <d v="2023-10-19T00:00:00"/>
    <d v="2023-01-20T00:00:00"/>
    <d v="2023-05-08T00:00:00"/>
    <n v="9"/>
    <s v="2 2. Meses"/>
    <s v="TERMINADO"/>
    <s v="SUBDIRECCION ADMINISTRATIVA Y FINANCIERA"/>
    <m/>
    <m/>
    <m/>
    <n v="139"/>
    <d v="2023-01-12T00:00:00"/>
    <m/>
    <n v="41"/>
    <d v="2023-01-20T00:00:00"/>
    <s v="O23011605560000007628"/>
    <s v="1 1. Inversión"/>
    <m/>
    <s v="TA"/>
    <d v="2023-05-08T00:00:00"/>
    <s v="PROFESIONAL"/>
    <m/>
    <n v="20237000004343"/>
  </r>
  <r>
    <n v="1"/>
    <s v="UAESP-038-2023"/>
    <d v="2023-01-19T00:00:00"/>
    <s v="CATALINA"/>
    <n v="5"/>
    <x v="1"/>
    <s v="APOYO A LA GESTION"/>
    <x v="0"/>
    <s v="N/A"/>
    <n v="80161500"/>
    <s v="https://community.secop.gov.co/Public/Tendering/OpportunityDetail/Index?noticeUID=CO1.NTC.3802230&amp;isFromPublicArea=True&amp;isModal=true&amp;asPopupView=true"/>
    <s v="SAF-060 Prestar los servicios de apoyo a la gestión apoyando en las tareas de carácter administrativo desarrolladas en la Subdirección Administrativa y Financiera, para garantizar la aplicación correcta de los procedimientos técnicos operativos."/>
    <s v="CARLOS HERNAN MARTINEZ MARTINEZ"/>
    <n v="79763003"/>
    <n v="3"/>
    <s v="N/A"/>
    <s v="N/A"/>
    <s v="N/A"/>
    <s v="N/A"/>
    <s v="N/A"/>
    <s v="N/A"/>
    <s v="N/A"/>
    <s v="N/A"/>
    <d v="1979-11-13T00:00:00"/>
    <s v="CRA 41A BIS # 63A 04"/>
    <n v="3103067873"/>
    <s v="ASTOM1379@HOTMAIL.COM"/>
    <s v="1 1. Natural "/>
    <s v="26 26-Persona Natural"/>
    <s v="MASCULINO"/>
    <s v="BACHILLER"/>
    <s v="N/A"/>
    <s v="7 AÑOS 6 MESES"/>
    <s v="COMPENSAR EPS"/>
    <s v="PROTECCION"/>
    <s v="-"/>
    <n v="14528640"/>
    <m/>
    <n v="29057280"/>
    <n v="3405150"/>
    <s v="-"/>
    <n v="9"/>
    <n v="43585920"/>
    <d v="2023-10-05T00:00:00"/>
    <d v="2023-01-20T00:00:00"/>
    <d v="2024-02-13T00:00:00"/>
    <s v="8 MESES 16 DIAS"/>
    <m/>
    <s v="Vigente"/>
    <s v="SUBDIRECCION ADMINISTRATIVA Y FINANCIERA"/>
    <m/>
    <m/>
    <m/>
    <n v="177"/>
    <d v="2023-01-17T00:00:00"/>
    <m/>
    <n v="42"/>
    <d v="2023-01-20T00:00:00"/>
    <s v="O23011605560000007628"/>
    <s v="1 1. Inversión"/>
    <m/>
    <m/>
    <m/>
    <s v="ASISTENCIAL"/>
    <m/>
    <n v="20237000003823"/>
  </r>
  <r>
    <n v="1"/>
    <s v="UAESP-039-2023"/>
    <d v="2023-01-19T00:00:00"/>
    <s v="CARLOS"/>
    <n v="5"/>
    <x v="0"/>
    <s v="PRESTACION DE SERVICIOS PROFESIONALES"/>
    <x v="0"/>
    <s v="N/A"/>
    <n v="80161500"/>
    <s v="https://community.secop.gov.co/Public/Tendering/OpportunityDetail/Index?noticeUID=CO1.NTC.3800101&amp;isFromPublicArea=True&amp;isModal=true&amp;asPopupView=true"/>
    <s v="SDF-063 Prestar servicios profesionales en el área de ingeniería para apoyar en las actividades de seguimiento, control de vectores y olores, asociados a la gestión de residuos en el Parque de Innovación Doña Juana-PIDJ a cargo de la Subdirección de Disposición final - UAESP."/>
    <s v="LILIANA CASTILLO GUERRERO"/>
    <n v="1032446801"/>
    <n v="5"/>
    <s v="N/A"/>
    <s v="N/A"/>
    <s v="N/A"/>
    <s v="N/A"/>
    <s v="N/A"/>
    <s v="N/A"/>
    <s v="N/A"/>
    <s v="N/A"/>
    <d v="1991-11-03T00:00:00"/>
    <s v="CRA 111A # 152C 15 CASA 214"/>
    <n v="3115144381"/>
    <s v="LILIANACAS03@HOTMAIL.COM"/>
    <s v="1 1. Natural "/>
    <s v="26 26-Persona Natural"/>
    <s v="FEMENINO"/>
    <s v="INGENIERIA SANITARIA"/>
    <s v="N/A"/>
    <s v="5 AÑOS 7 MESES"/>
    <s v="COMPENSAR EPS"/>
    <s v="COLPENSIONES"/>
    <s v="-"/>
    <n v="11590000"/>
    <m/>
    <n v="45600000"/>
    <n v="5700000"/>
    <s v="-"/>
    <n v="8"/>
    <n v="57190000"/>
    <d v="2023-09-19T00:00:00"/>
    <d v="2023-01-20T00:00:00"/>
    <d v="2023-12-20T00:00:00"/>
    <n v="8"/>
    <s v="2 2. Meses"/>
    <s v="TERMINADO"/>
    <s v="SUBDIRECCION DE DISPOSICION FINAL"/>
    <m/>
    <m/>
    <m/>
    <n v="28"/>
    <d v="2023-01-06T00:00:00"/>
    <m/>
    <n v="47"/>
    <d v="2023-01-20T00:00:00"/>
    <s v="O23011602380000007569"/>
    <s v="1 1. Inversión"/>
    <m/>
    <m/>
    <m/>
    <s v="PROFESIONAL"/>
    <m/>
    <n v="20233000004483"/>
  </r>
  <r>
    <n v="1"/>
    <s v="UAESP-040-2023"/>
    <d v="2023-01-19T00:00:00"/>
    <s v="MABEL"/>
    <n v="5"/>
    <x v="0"/>
    <s v="PRESTACION DE SERVICIOS PROFESIONALES"/>
    <x v="0"/>
    <s v="N/A"/>
    <n v="80161500"/>
    <s v="https://community.secop.gov.co/Public/Tendering/OpportunityDetail/Index?noticeUID=CO1.NTC.3797500&amp;isFromPublicArea=True&amp;isModal=true&amp;asPopupView=true"/>
    <s v="SAP-017 Prestar servicios profesionales desde el ámbito de la ingeniería eléctrica y/o electricista para el desarrollo de las actividades relacionadas con la prestación del servicio de alumbrado público en Bogotá."/>
    <s v="MIGUEL ANGEL BUENO OCAMPO"/>
    <n v="1032359934"/>
    <n v="3"/>
    <s v="N/A"/>
    <s v="N/A"/>
    <s v="N/A"/>
    <s v="N/A"/>
    <s v="N/A"/>
    <s v="N/A"/>
    <s v="N/A"/>
    <s v="N/A"/>
    <d v="1985-08-29T00:00:00"/>
    <s v="CALLE 24D # 43A 72"/>
    <n v="5709940"/>
    <s v="MABUENOO@GMAIL.COM"/>
    <s v="1 1. Natural "/>
    <s v="26 26-Persona Natural"/>
    <s v="MASCULINO"/>
    <s v="INGENIERIA ELECTRICA"/>
    <s v="N/A"/>
    <s v="4 AÑOS 7 MESES"/>
    <s v="COMPENSAR EPS"/>
    <s v="PORVENIR"/>
    <s v="-"/>
    <n v="18000000"/>
    <m/>
    <n v="66000000"/>
    <n v="6000000"/>
    <s v="-"/>
    <n v="11"/>
    <n v="84000000"/>
    <d v="2023-12-19T00:00:00"/>
    <d v="2023-01-20T00:00:00"/>
    <d v="2024-03-19T00:00:00"/>
    <n v="11"/>
    <s v="2 2. Meses"/>
    <s v="Vigente"/>
    <s v="SUBDIRECCION DE SERVICIOS FUNERARIOS Y ALUMBRADO PUBLICO"/>
    <m/>
    <m/>
    <m/>
    <n v="51"/>
    <d v="2023-01-10T00:00:00"/>
    <m/>
    <n v="46"/>
    <d v="2023-01-20T00:00:00"/>
    <s v="O23011603450000007652"/>
    <s v="1 1. Inversión"/>
    <m/>
    <m/>
    <m/>
    <s v="PROFESIONAL"/>
    <m/>
    <n v="20234000004683"/>
  </r>
  <r>
    <n v="1"/>
    <s v="UAESP-041-2023"/>
    <d v="2023-01-20T00:00:00"/>
    <s v="MONICA"/>
    <n v="5"/>
    <x v="0"/>
    <s v="PRESTACION DE SERVICIOS PROFESIONALES"/>
    <x v="0"/>
    <s v="N/A"/>
    <n v="80161500"/>
    <s v="https://community.secop.gov.co/Public/Tendering/OpportunityDetail/Index?noticeUID=CO1.NTC.3800159&amp;isFromPublicArea=True&amp;isModal=true&amp;asPopupView=true"/>
    <s v="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
    <s v="JHONATHANN EDUARDO SOTELO ORDOÑEZ"/>
    <n v="1010168970"/>
    <n v="9"/>
    <s v="N/A"/>
    <s v="N/A"/>
    <s v="N/A"/>
    <s v="N/A"/>
    <s v="N/A"/>
    <s v="N/A"/>
    <s v="N/A"/>
    <s v="N/A"/>
    <d v="1986-10-12T00:00:00"/>
    <s v="DIAG 182  20 71 BLQ 5 APTO 206"/>
    <n v="3014154126"/>
    <s v="JHONATHANN.SOTELO@GMAIL.COM"/>
    <s v="1 1. Natural "/>
    <s v="26 26-Persona Natural"/>
    <s v="MASCULINO"/>
    <s v="DERECHO"/>
    <s v="ESPECILIAZCION EN CONTRATACION ESTATAL"/>
    <s v="12 AÑOS 11 MESES"/>
    <s v="SANITAS EPS"/>
    <s v="COLPENSIONES"/>
    <s v="-"/>
    <n v="0"/>
    <m/>
    <n v="88000000"/>
    <n v="8000000"/>
    <s v="-"/>
    <n v="11"/>
    <n v="88000000"/>
    <d v="2023-12-22T00:00:00"/>
    <d v="2023-01-23T00:00:00"/>
    <d v="2023-12-22T00:00:00"/>
    <n v="11"/>
    <s v="2 2. Meses"/>
    <s v="TERMINADO"/>
    <s v="SUBDIRECCION DE ASUNTOS LEGALES"/>
    <m/>
    <m/>
    <m/>
    <n v="174"/>
    <m/>
    <m/>
    <n v="49"/>
    <d v="2023-01-20T00:00:00"/>
    <s v="O21202020080282199"/>
    <s v="2 2. Funcionamiento"/>
    <m/>
    <m/>
    <m/>
    <s v="PROFESIONAL"/>
    <m/>
    <n v="20236000004013"/>
  </r>
  <r>
    <n v="1"/>
    <s v="UAESP-042-2023"/>
    <d v="2023-01-20T00:00:00"/>
    <s v="MONICA"/>
    <n v="5"/>
    <x v="0"/>
    <s v="PRESTACION DE SERVICIOS PROFESIONALES"/>
    <x v="0"/>
    <s v="N/A"/>
    <n v="80161500"/>
    <s v="https://community.secop.gov.co/Public/Tendering/OpportunityDetail/Index?noticeUID=CO1.NTC.3800073&amp;isFromPublicArea=True&amp;isModal=true&amp;asPopupView=true"/>
    <s v="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
    <s v="JORGE LUIS BASTIDAS CRESPO"/>
    <n v="1065582620"/>
    <n v="0"/>
    <s v="N/A"/>
    <s v="N/A"/>
    <s v="N/A"/>
    <s v="N/A"/>
    <s v="N/A"/>
    <s v="N/A"/>
    <s v="N/A"/>
    <s v="N/A"/>
    <d v="1987-04-24T00:00:00"/>
    <s v="TRASV 76A 47 40"/>
    <n v="3003466704"/>
    <s v="CHECU100@HOTMAIL.COM"/>
    <s v="1 1. Natural "/>
    <s v="26 26-Persona Natural"/>
    <s v="MASCULINO"/>
    <s v="DERECHO"/>
    <s v="MAESTRIA EN DERECHO CONTRACTUAL PUBLICO Y PRIVADO"/>
    <s v="9 AÑOS 1 MES"/>
    <s v="SALUD TOTAL"/>
    <s v="PORVENIR"/>
    <s v="-"/>
    <n v="10933333"/>
    <m/>
    <n v="88000000"/>
    <n v="8000000"/>
    <s v="-"/>
    <n v="11"/>
    <n v="98933333"/>
    <d v="2023-12-19T00:00:00"/>
    <d v="2023-01-20T00:00:00"/>
    <d v="2024-01-30T00:00:00"/>
    <n v="11"/>
    <s v="2 2. Meses"/>
    <s v="Vigente"/>
    <s v="SUBDIRECCION DE ASUNTOS LEGALES"/>
    <m/>
    <m/>
    <m/>
    <n v="173"/>
    <m/>
    <m/>
    <n v="48"/>
    <d v="2023-01-20T00:00:00"/>
    <s v="O21202020080282199"/>
    <s v="2 2. Funcionamiento"/>
    <m/>
    <m/>
    <m/>
    <s v="PROFESIONAL"/>
    <m/>
    <n v="20236000004023"/>
  </r>
  <r>
    <n v="1"/>
    <s v="UAESP-043-2023"/>
    <d v="2023-01-19T00:00:00"/>
    <s v="MONICA"/>
    <n v="5"/>
    <x v="0"/>
    <s v="PRESTACION DE SERVICIOS PROFESIONALES"/>
    <x v="0"/>
    <s v="N/A"/>
    <n v="80161500"/>
    <s v="https://community.secop.gov.co/Public/Tendering/OpportunityDetail/Index?noticeUID=CO1.NTC.3800985&amp;isFromPublicArea=True&amp;isModal=true&amp;asPopupView=true"/>
    <s v="TIC-021 Prestar servicios profesionales en el desarrollo de actividades tendientes a los procesos de planeación, programación y seguimiento presupuestal, así como también realizar actividades en todo lo relacionado para elcumplimiento de la Política Gobierno Digital"/>
    <s v="GISELA AMINTA ARIAS SALAZAR"/>
    <n v="52847621"/>
    <n v="9"/>
    <s v="N/A"/>
    <s v="N/A"/>
    <s v="N/A"/>
    <s v="N/A"/>
    <s v="N/A"/>
    <s v="N/A"/>
    <s v="N/A"/>
    <s v="N/A"/>
    <d v="1979-10-07T00:00:00"/>
    <s v="CRA 69 # 2 58 CAJICA"/>
    <n v="3133090223"/>
    <s v="YIAMAR@HOTMAIL.COM"/>
    <s v="1 1. Natural "/>
    <s v="26 26-Persona Natural"/>
    <s v="FEMENINO"/>
    <s v="INGENIERIA DE SISTEMAS"/>
    <s v="ESPECIALIZACION EN GERENCIA DE PROYECTOS DE SISTEMAS"/>
    <s v="9 AÑOS 11 MESES"/>
    <s v="COMPENSAR EPS"/>
    <s v="COLPENSIONES"/>
    <s v="-"/>
    <n v="20720167"/>
    <m/>
    <n v="96305000"/>
    <n v="8755000"/>
    <s v="-"/>
    <n v="11"/>
    <n v="117025167"/>
    <d v="2023-12-19T00:00:00"/>
    <d v="2023-01-20T00:00:00"/>
    <d v="2024-02-29T00:00:00"/>
    <n v="11"/>
    <s v="2 2. Meses"/>
    <s v="Vigente"/>
    <s v="OFICINA DE TECNOLOGIAS DE LA INFORMACION Y LAS COMUNICACIONES"/>
    <m/>
    <m/>
    <m/>
    <n v="132"/>
    <m/>
    <m/>
    <n v="37"/>
    <d v="2023-01-20T00:00:00"/>
    <s v="O23011605560000007628"/>
    <s v="1 1. Inversión"/>
    <m/>
    <m/>
    <m/>
    <s v="PROFESIONAL"/>
    <m/>
    <n v="20231400003793"/>
  </r>
  <r>
    <n v="1"/>
    <s v="UAESP-044-2023"/>
    <d v="2023-01-19T00:00:00"/>
    <s v="CATALINA"/>
    <n v="5"/>
    <x v="1"/>
    <s v="APOYO A LA GESTION"/>
    <x v="0"/>
    <s v="N/A"/>
    <n v="80161500"/>
    <s v="https://community.secop.gov.co/Public/Tendering/OpportunityDetail/Index?noticeUID=CO1.NTC.3802941&amp;isFromPublicArea=True&amp;isModal=False"/>
    <s v="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
    <s v="TANIA CAROLINA MARTINEZ MARTINEZ"/>
    <n v="1031135260"/>
    <n v="2"/>
    <s v="N/A"/>
    <s v="N/A"/>
    <s v="N/A"/>
    <s v="N/A"/>
    <s v="N/A"/>
    <s v="N/A"/>
    <s v="N/A"/>
    <s v="N/A"/>
    <d v="1991-11-23T00:00:00"/>
    <s v="CRA 22A 40B 08 SUR"/>
    <n v="2054273"/>
    <s v="TCAROLINA23MM@HOTMAIL.COM"/>
    <s v="1 1. Natural "/>
    <s v="26 26-Persona Natural"/>
    <s v="FEMENINO"/>
    <s v="TECNOLOGIA EN GESTION DOCUMENTAL"/>
    <s v="N/A"/>
    <s v="8 AÑOS 7 MESES"/>
    <s v="SANITAS EPS"/>
    <s v="PORVENIR"/>
    <s v="-"/>
    <n v="12093025"/>
    <m/>
    <n v="33975641"/>
    <n v="3455150"/>
    <s v="-"/>
    <n v="10"/>
    <n v="46068666"/>
    <d v="2023-11-13T00:00:00"/>
    <d v="2023-01-20T00:00:00"/>
    <d v="2024-02-29T00:00:00"/>
    <s v="9 MESES 25 DIAS"/>
    <m/>
    <s v="Vigente"/>
    <s v="SUBDIRECCION ADMINISTRATIVA Y FINANCIERA"/>
    <m/>
    <m/>
    <m/>
    <n v="167"/>
    <d v="2023-01-16T00:00:00"/>
    <m/>
    <n v="43"/>
    <d v="2023-01-20T00:00:00"/>
    <s v="O23011605560000007628"/>
    <s v="1 1. Inversión"/>
    <m/>
    <m/>
    <m/>
    <s v="TECNICO"/>
    <m/>
    <n v="20237000005333"/>
  </r>
  <r>
    <n v="1"/>
    <s v="UAESP-045-2023"/>
    <d v="2023-01-20T00:00:00"/>
    <s v="MABEL"/>
    <n v="5"/>
    <x v="0"/>
    <s v="PRESTACION DE SERVICIOS PROFESIONALES"/>
    <x v="0"/>
    <s v="N/A"/>
    <n v="80161500"/>
    <s v="https://community.secop.gov.co/Public/Tendering/OpportunityDetail/Index?noticeUID=CO1.NTC.3807735&amp;isFromPublicArea=True&amp;isModal=true&amp;asPopupView=true"/>
    <s v="SAP-022 Prestar los servicios profesionales en el ámbito jurídico, para el desarrollo de actividades tendientes a la prestación del servicio de Alumbrado Público"/>
    <s v="JUAN FELIPE ARIAS RODRIGUEZ"/>
    <n v="1019098845"/>
    <n v="8"/>
    <s v="N/A"/>
    <s v="N/A"/>
    <s v="N/A"/>
    <s v="N/A"/>
    <s v="N/A"/>
    <s v="N/A"/>
    <s v="N/A"/>
    <s v="N/A"/>
    <d v="1994-07-16T00:00:00"/>
    <s v="CALLE 126A # 7C 44"/>
    <n v="3102907089"/>
    <s v="JUANFELIPEARIAS94@GMAIL.COM"/>
    <s v="1 1. Natural "/>
    <s v="26 26-Persona Natural"/>
    <s v="MASCULINO"/>
    <s v="DERECHO"/>
    <s v="N/A"/>
    <s v="1 AÑOS 7 MESES"/>
    <s v="SANITAS EPS"/>
    <s v="COLPENSIONES"/>
    <s v="-"/>
    <n v="21000000"/>
    <m/>
    <n v="60000000"/>
    <n v="6000000"/>
    <s v="-"/>
    <n v="10"/>
    <n v="81000000"/>
    <d v="2023-11-25T00:00:00"/>
    <d v="2023-01-26T00:00:00"/>
    <d v="2024-03-11T00:00:00"/>
    <n v="10"/>
    <s v="2 2. Meses"/>
    <s v="Vigente"/>
    <s v="SUBDIRECCION DE SERVICIOS FUNERARIOS Y ALUMBRADO PUBLICO"/>
    <m/>
    <m/>
    <m/>
    <n v="52"/>
    <d v="2023-01-10T00:00:00"/>
    <m/>
    <n v="61"/>
    <d v="2023-01-24T00:00:00"/>
    <s v="O23011603450000007652"/>
    <s v="1 1. Inversión"/>
    <m/>
    <m/>
    <m/>
    <s v="PROFESIONAL"/>
    <m/>
    <n v="20234000003903"/>
  </r>
  <r>
    <n v="1"/>
    <s v="UAESP-046-2023"/>
    <d v="2023-01-20T00:00:00"/>
    <s v="MARCELA"/>
    <n v="5"/>
    <x v="0"/>
    <s v="PRESTACION DE SERVICIOS PROFESIONALES"/>
    <x v="0"/>
    <s v="N/A"/>
    <n v="80161500"/>
    <s v="https://community.secop.gov.co/Public/Tendering/OpportunityDetail/Index?noticeUID=CO1.NTC.3808654&amp;isFromPublicArea=True&amp;isModal=true&amp;asPopupView=true"/>
    <s v="SDF-058 Prestar servicios profesionales en apoyo al seguimiento y control a la gestión de residuos en el componente de lixiviados en líneas de aducción, conducción y Pondajes en el Parque de Innovación Doña Juana-PIDJ a cargo de la Subdirección de Disposición final - UAESP."/>
    <s v="JHON JAIRO VERA BUITRAGO"/>
    <n v="1026287593"/>
    <n v="3"/>
    <s v="N/A"/>
    <s v="N/A"/>
    <s v="N/A"/>
    <s v="N/A"/>
    <s v="N/A"/>
    <s v="N/A"/>
    <s v="N/A"/>
    <s v="N/A"/>
    <d v="1994-03-02T00:00:00"/>
    <s v="CALLE 77A # 80A 28"/>
    <n v="2223638"/>
    <s v="JHONJ.VERA@GMAIL.COM"/>
    <s v="1 1. Natural "/>
    <s v="26 26-Persona Natural"/>
    <s v="MASCULINO"/>
    <s v="INGENIERIA QUIMICA"/>
    <s v="N/A"/>
    <s v="3 AÑOS 9 MESES"/>
    <s v="SANITAS EPS"/>
    <s v="COLFONDOS"/>
    <s v="-"/>
    <n v="12566667"/>
    <m/>
    <n v="52000000"/>
    <n v="6500000"/>
    <s v="-"/>
    <n v="8"/>
    <n v="64566667"/>
    <d v="2023-09-22T00:00:00"/>
    <d v="2023-01-23T00:00:00"/>
    <d v="2023-11-20T00:00:00"/>
    <n v="8"/>
    <s v="2 2. Meses"/>
    <s v="TERMINADO"/>
    <s v="SUBDIRECCION DE DISPOSICION FINAL"/>
    <m/>
    <m/>
    <m/>
    <n v="23"/>
    <d v="2023-01-06T00:00:00"/>
    <m/>
    <n v="55"/>
    <d v="2023-01-23T00:00:00"/>
    <s v="O23011602380000007569"/>
    <s v="1 1. Inversión"/>
    <m/>
    <m/>
    <m/>
    <s v="PROFESIONAL"/>
    <m/>
    <n v="20233000004443"/>
  </r>
  <r>
    <n v="1"/>
    <s v="UAESP-047-2023"/>
    <d v="2023-01-20T00:00:00"/>
    <s v="MARCELA"/>
    <n v="5"/>
    <x v="0"/>
    <s v="PRESTACION DE SERVICIOS PROFESIONALES"/>
    <x v="0"/>
    <s v="N/A"/>
    <n v="80161500"/>
    <s v="https://community.secop.gov.co/Public/Tendering/OpportunityDetail/Index?noticeUID=CO1.NTC.3809271&amp;isFromPublicArea=True&amp;isModal=true&amp;asPopupView=true"/>
    <s v="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
    <s v="CHRISTIAM MODESTO DIAZ GONZALEZ"/>
    <n v="1118561603"/>
    <n v="7"/>
    <s v="N/A"/>
    <s v="N/A"/>
    <s v="N/A"/>
    <s v="N/A"/>
    <s v="N/A"/>
    <s v="N/A"/>
    <s v="N/A"/>
    <s v="N/A"/>
    <d v="1995-06-06T00:00:00"/>
    <s v="CALLE 36C # 6 108 YOPAL"/>
    <n v="3214448235"/>
    <s v="CHRIISTIIAM1995@GMAIL.COM"/>
    <s v="1 1. Natural "/>
    <s v="26 26-Persona Natural"/>
    <s v="MASCULINO"/>
    <s v="INGENIERIA AMBIENTAL"/>
    <s v="ESPECIALIZACION EN AGUAS Y SANEAMIENTO AMBIENTAL"/>
    <s v="6 AÑOS 5 MESES"/>
    <s v="-"/>
    <s v="PROTECCION"/>
    <s v="-"/>
    <n v="19066667"/>
    <m/>
    <n v="45500000"/>
    <n v="6500000"/>
    <s v="-"/>
    <n v="7"/>
    <n v="64566667"/>
    <d v="2023-08-22T00:00:00"/>
    <d v="2023-01-23T00:00:00"/>
    <d v="2023-11-20T00:00:00"/>
    <n v="7"/>
    <s v="2 2. Meses"/>
    <s v="TERMINADO"/>
    <s v="SUBDIRECCION DE DISPOSICION FINAL"/>
    <m/>
    <m/>
    <m/>
    <n v="24"/>
    <d v="2023-01-06T00:00:00"/>
    <m/>
    <n v="56"/>
    <d v="2023-01-23T00:00:00"/>
    <s v="O23011602380000007569"/>
    <s v="1 1. Inversión"/>
    <m/>
    <m/>
    <m/>
    <s v="PROFESIONAL"/>
    <m/>
    <n v="20233000004133"/>
  </r>
  <r>
    <n v="1"/>
    <s v="UAESP-048-2023"/>
    <d v="2023-01-20T00:00:00"/>
    <s v="MARCELA"/>
    <n v="5"/>
    <x v="0"/>
    <s v="PRESTACION DE SERVICIOS PROFESIONALES"/>
    <x v="0"/>
    <s v="N/A"/>
    <n v="80161500"/>
    <s v="https://community.secop.gov.co/Public/Tendering/OpportunityDetail/Index?noticeUID=CO1.NTC.3809445&amp;isFromPublicArea=True&amp;isModal=true&amp;asPopupView=true"/>
    <s v="SDF-056 Prestar servicios profesionales en el seguimiento, control y operación de plantas y unidades que conforman los sistemas de tratamiento de lixiviados en el Parque de Innovación Doña Juana-PIDJ a cargo de la Subdirección de Disposición final - UAESP."/>
    <s v="JAIRO ALEXANDER GRANADOS OLARTE"/>
    <n v="80175584"/>
    <n v="1"/>
    <s v="N/A"/>
    <s v="N/A"/>
    <s v="N/A"/>
    <s v="N/A"/>
    <s v="N/A"/>
    <s v="N/A"/>
    <s v="N/A"/>
    <s v="N/A"/>
    <d v="1983-12-04T00:00:00"/>
    <s v="CALLE 65B # 71 69"/>
    <n v="2510150"/>
    <s v="ALEXPO90@HOTMAIL.COM"/>
    <s v="1 1. Natural "/>
    <s v="26 26-Persona Natural"/>
    <s v="MASCULINO"/>
    <s v="INGENIERIA AMBIENTAL"/>
    <s v="ESPECIALIZACION EN EVALUACION AMBIENTAL DE PROYECTOS"/>
    <s v="6 AÑOS 2 MESES"/>
    <s v="-"/>
    <s v="-"/>
    <s v="-"/>
    <n v="17013333"/>
    <m/>
    <n v="70400000"/>
    <n v="8800000"/>
    <s v="-"/>
    <n v="8"/>
    <n v="87413333"/>
    <d v="2023-09-22T00:00:00"/>
    <d v="2023-01-23T00:00:00"/>
    <d v="2023-11-20T00:00:00"/>
    <n v="8"/>
    <s v="2 2. Meses"/>
    <s v="TERMINADO"/>
    <s v="SUBDIRECCION DE DISPOSICION FINAL"/>
    <m/>
    <m/>
    <m/>
    <n v="21"/>
    <d v="2023-01-06T00:00:00"/>
    <m/>
    <n v="57"/>
    <d v="2023-01-23T00:00:00"/>
    <s v="O23011602380000007569"/>
    <s v="1 1. Inversión"/>
    <m/>
    <m/>
    <m/>
    <s v="PROFESIONAL"/>
    <m/>
    <n v="20233000004943"/>
  </r>
  <r>
    <n v="1"/>
    <s v="UAESP-049-2023"/>
    <d v="2023-01-20T00:00:00"/>
    <s v="MONICA"/>
    <n v="5"/>
    <x v="0"/>
    <s v="PRESTACION DE SERVICIOS PROFESIONALES"/>
    <x v="0"/>
    <s v="N/A"/>
    <n v="80161500"/>
    <s v="https://community.secop.gov.co/Public/Tendering/OpportunityDetail/Index?noticeUID=CO1.NTC.3811115&amp;isFromPublicArea=True&amp;isModal=true&amp;asPopupView=true"/>
    <s v="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
    <s v="KELLY JOHANNA AVILA RAVELO"/>
    <n v="1013586039"/>
    <n v="1"/>
    <s v="N/A"/>
    <s v="N/A"/>
    <s v="N/A"/>
    <s v="N/A"/>
    <s v="N/A"/>
    <s v="N/A"/>
    <s v="N/A"/>
    <s v="N/A"/>
    <d v="1987-03-07T00:00:00"/>
    <s v="CALLE 10B # 81F 20 T2 APTO 612"/>
    <n v="3067406"/>
    <s v="KELLYAVI@GMAIL.COM"/>
    <s v="1 1. Natural "/>
    <s v="26 26-Persona Natural"/>
    <s v="FEMENINO"/>
    <s v="PUBLICIDAD Y MARKETING CREATIVO"/>
    <s v="N/A"/>
    <s v="11 AÑOS 8 MESES"/>
    <s v="COMPENSAR EPS"/>
    <s v="COLPENSIONES"/>
    <s v="-"/>
    <n v="13846667"/>
    <m/>
    <n v="68200000"/>
    <n v="6200000"/>
    <s v="-"/>
    <n v="11"/>
    <n v="82046667"/>
    <d v="2023-12-22T00:00:00"/>
    <d v="2023-01-23T00:00:00"/>
    <d v="2024-02-29T00:00:00"/>
    <n v="11"/>
    <s v="2 2. Meses"/>
    <s v="Vigente"/>
    <s v="OFICINA ASESORA DE PLANEACION"/>
    <m/>
    <m/>
    <m/>
    <n v="120"/>
    <d v="2023-01-11T00:00:00"/>
    <m/>
    <n v="53"/>
    <d v="2023-01-20T00:00:00"/>
    <s v="O23011605560000007628"/>
    <s v="1 1. Inversión"/>
    <m/>
    <m/>
    <m/>
    <s v="PROFESIONAL"/>
    <m/>
    <n v="20231300005163"/>
  </r>
  <r>
    <n v="1"/>
    <s v="UAESP-050-2023"/>
    <d v="2023-01-25T00:00:00"/>
    <s v="MABEL"/>
    <n v="5"/>
    <x v="0"/>
    <s v="PRESTACION DE SERVICIOS PROFESIONALES"/>
    <x v="0"/>
    <s v="N/A"/>
    <n v="80161500"/>
    <s v="https://community.secop.gov.co/Public/Tendering/OpportunityDetail/Index?noticeUID=CO1.NTC.3808782&amp;isFromPublicArea=True&amp;isModal=true&amp;asPopupView=true"/>
    <s v="SAP-012 Prestar los servicios profesionales desde el ámbito de la ingeniería, orientados al desarrollo de gestiones y actividades técnicas, de seguimiento a la prestación del servicio de Alumbrado Público."/>
    <s v="ELVIS DAVILA"/>
    <n v="1118547959"/>
    <n v="5"/>
    <s v="N/A"/>
    <s v="N/A"/>
    <s v="N/A"/>
    <s v="N/A"/>
    <s v="N/A"/>
    <s v="N/A"/>
    <s v="N/A"/>
    <s v="N/A"/>
    <d v="1991-05-11T00:00:00"/>
    <s v="CALLE 77A # 80A 28"/>
    <n v="3125696335"/>
    <s v="elvisdavila2011@hotmail.com"/>
    <s v="1 1. Natural "/>
    <s v="26 26-Persona Natural"/>
    <s v="MASCULINO"/>
    <s v="INGENIERIA ELECTRONICA Y TELECOMUNICACIONES"/>
    <s v="N/A"/>
    <s v="7 AÑOS 10 MESES"/>
    <s v="SANITAS EPS"/>
    <s v="PORVENIR"/>
    <s v="-"/>
    <n v="19140000"/>
    <m/>
    <n v="70180000"/>
    <n v="6380000"/>
    <s v="-"/>
    <n v="11"/>
    <n v="89320000"/>
    <d v="2023-12-25T00:00:00"/>
    <d v="2023-01-26T00:00:00"/>
    <d v="2024-03-25T00:00:00"/>
    <n v="11"/>
    <s v="2 2. Meses"/>
    <s v="Vigente"/>
    <s v="SUBDIRECCION DE SERVICIOS FUNERARIOS Y ALUMBRADO PUBLICO"/>
    <m/>
    <m/>
    <m/>
    <n v="74"/>
    <d v="2023-01-10T00:00:00"/>
    <m/>
    <n v="86"/>
    <d v="2023-01-26T00:00:00"/>
    <s v="O23011603450000007652"/>
    <s v="1 1. Inversión"/>
    <m/>
    <m/>
    <m/>
    <s v="PROFESIONAL"/>
    <m/>
    <n v="20234000005373"/>
  </r>
  <r>
    <n v="1"/>
    <s v="UAESP-051-2023"/>
    <d v="2023-01-20T00:00:00"/>
    <s v="CARLOS"/>
    <n v="5"/>
    <x v="0"/>
    <s v="PRESTACION DE SERVICIOS PROFESIONALES"/>
    <x v="0"/>
    <s v="N/A"/>
    <n v="80161500"/>
    <s v="https://community.secop.gov.co/Public/Tendering/OpportunityDetail/Index?noticeUID=CO1.NTC.3808056&amp;isFromPublicArea=True&amp;isModal=true&amp;asPopupView=true"/>
    <s v="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
    <s v="EVANGELINA AMAYA SANTIAGO"/>
    <n v="37332210"/>
    <n v="1"/>
    <s v="N/A"/>
    <s v="N/A"/>
    <s v="N/A"/>
    <s v="N/A"/>
    <s v="N/A"/>
    <s v="N/A"/>
    <s v="N/A"/>
    <s v="N/A"/>
    <d v="1978-08-06T00:00:00"/>
    <s v="CRA 50A # 152 20 INT 4 APTO 115"/>
    <n v="3144543449"/>
    <s v="EVITASANTIAGO@HOTMAIL.COM"/>
    <s v="1 1. Natural "/>
    <s v="26 26-Persona Natural"/>
    <s v="FEMENINO"/>
    <s v="INGENIERIA AMBIENTAL"/>
    <s v="ESPECIALIZACION EN EVALUACION AMBIENTAL DE PROYECTOS"/>
    <s v="16 AÑOS 2 MESES"/>
    <s v="SURA EPS"/>
    <s v="COLPENSIONES"/>
    <s v="-"/>
    <n v="14933333"/>
    <m/>
    <n v="64000000"/>
    <n v="8000000"/>
    <s v="-"/>
    <n v="8"/>
    <n v="78933333"/>
    <d v="2023-09-24T00:00:00"/>
    <d v="2023-01-25T00:00:00"/>
    <d v="2023-11-20T00:00:00"/>
    <n v="8"/>
    <s v="2 2. Meses"/>
    <s v="TERMINADO"/>
    <s v="SUBDIRECCION DE DISPOSICION FINAL"/>
    <m/>
    <m/>
    <m/>
    <n v="25"/>
    <d v="2023-01-06T00:00:00"/>
    <m/>
    <n v="76"/>
    <d v="2023-01-25T00:00:00"/>
    <s v="O23011602380000007569"/>
    <s v="1 1. Inversión"/>
    <m/>
    <m/>
    <m/>
    <s v="PROFESIONAL"/>
    <m/>
    <n v="20233000005183"/>
  </r>
  <r>
    <n v="1"/>
    <s v="UAESP-052-2023"/>
    <d v="2023-01-20T00:00:00"/>
    <s v="MONICA"/>
    <n v="5"/>
    <x v="0"/>
    <s v="PRESTACION DE SERVICIOS PROFESIONALES"/>
    <x v="0"/>
    <s v="N/A"/>
    <n v="80161500"/>
    <s v="https://community.secop.gov.co/Public/Tendering/OpportunityDetail/Index?noticeUID=CO1.NTC.3808495&amp;isFromPublicArea=True&amp;isModal=true&amp;asPopupView=true"/>
    <s v="OACRI-012 Prestar servicios profesionales para crear contenidos y campañas digitales integrales que permitan divulgar efectivamente las actividades de la Unidad Administrativa Especial de Servicios Públicos, a través de las redes sociales"/>
    <s v="DAVID ALBERTO REYES DURANGO"/>
    <n v="1130610376"/>
    <n v="4"/>
    <s v="N/A"/>
    <s v="N/A"/>
    <s v="N/A"/>
    <s v="N/A"/>
    <s v="N/A"/>
    <s v="N/A"/>
    <s v="N/A"/>
    <s v="N/A"/>
    <d v="1987-01-06T00:00:00"/>
    <s v="CRA 6 # 54A 48"/>
    <s v="NO REGISTRA"/>
    <s v="DAVID82REYES@GMAIL.COM"/>
    <s v="1 1. Natural "/>
    <s v="26 26-Persona Natural"/>
    <s v="MASCULINO"/>
    <s v="COMUNICACIÓN SOCIAL - PERIODISMO"/>
    <s v="MAESTRIA ES GESTION SPCIAL EMPRESARIAL"/>
    <s v="6 AÑOS 8 MESES"/>
    <s v="SANITAS EPS"/>
    <s v="PORVENIR"/>
    <s v="-"/>
    <n v="5786666"/>
    <m/>
    <n v="68200000"/>
    <n v="6200000"/>
    <s v="-"/>
    <n v="11"/>
    <n v="73986666"/>
    <d v="2023-12-22T00:00:00"/>
    <d v="2023-01-23T00:00:00"/>
    <d v="2024-01-20T00:00:00"/>
    <n v="11"/>
    <s v="2 2. Meses"/>
    <s v="Vigente"/>
    <s v="OFICINA ASESORA DE COMUNICACIONES Y RELACIONES INTERINSTITUCIONALES"/>
    <m/>
    <m/>
    <m/>
    <n v="200"/>
    <d v="2023-01-18T00:00:00"/>
    <m/>
    <n v="54"/>
    <d v="2023-01-20T00:00:00"/>
    <s v="O23011605560000007628"/>
    <s v="1 1. Inversión"/>
    <m/>
    <m/>
    <m/>
    <s v="PROFESIONAL"/>
    <m/>
    <n v="20231200005683"/>
  </r>
  <r>
    <n v="1"/>
    <s v="UAESP-053-2023"/>
    <d v="2023-01-20T00:00:00"/>
    <s v="CATALINA"/>
    <n v="5"/>
    <x v="1"/>
    <s v="APOYO A LA GESTION"/>
    <x v="0"/>
    <s v="N/A"/>
    <n v="80161500"/>
    <s v="https://community.secop.gov.co/Public/Tendering/OpportunityDetail/Index?noticeUID=CO1.NTC.3808093&amp;isFromPublicArea=True&amp;isModal=true&amp;asPopupView=true"/>
    <s v="SAF-066 Prestar los servicios de apoyo a la gestión apoyando en las tareas de carácter administrativo desarrolladas en la Subdirección Administrativa y Financiera, para garantizar la aplicación correcta de los procedimientos técnicos operativos."/>
    <s v="ANDRES FERNANDO RAMIREZ GONZALEZ"/>
    <n v="1033804535"/>
    <n v="0"/>
    <s v="N/A"/>
    <s v="N/A"/>
    <s v="N/A"/>
    <s v="N/A"/>
    <s v="N/A"/>
    <s v="N/A"/>
    <s v="N/A"/>
    <s v="N/A"/>
    <d v="1997-12-09T00:00:00"/>
    <s v="AV CALLE 64C # 68B 98 "/>
    <n v="3115237684"/>
    <s v="ANDRES-RAMIREZ97@HOTMAIL.COM"/>
    <s v="1 1. Natural "/>
    <s v="26 26-Persona Natural"/>
    <s v="MASCULINO"/>
    <s v="BACHILLER"/>
    <s v="N/A"/>
    <s v="2 AÑOS 2 MESES"/>
    <s v="COMPENSAR EPS"/>
    <s v="PORVENIR"/>
    <s v="-"/>
    <n v="0"/>
    <m/>
    <n v="24253568"/>
    <n v="2655500"/>
    <s v="-"/>
    <n v="10"/>
    <n v="24253568"/>
    <d v="2023-10-26T00:00:00"/>
    <d v="2023-01-23T00:00:00"/>
    <d v="2023-10-26T00:00:00"/>
    <s v="9 MESES 4 DIAS"/>
    <m/>
    <s v="TERMINADO"/>
    <s v="SUBDIRECCION ADMINISTRATIVA Y FINANCIERA"/>
    <m/>
    <m/>
    <m/>
    <n v="165"/>
    <d v="2023-01-16T00:00:00"/>
    <m/>
    <n v="51"/>
    <d v="2023-01-20T00:00:00"/>
    <s v="O23011605560000007628"/>
    <s v="1 1. Inversión"/>
    <m/>
    <m/>
    <m/>
    <s v="ASISTENCIAL"/>
    <m/>
    <n v="20237000005613"/>
  </r>
  <r>
    <n v="1"/>
    <s v="UAESP-054-2023"/>
    <d v="2023-01-23T00:00:00"/>
    <s v="CARLOS"/>
    <n v="5"/>
    <x v="0"/>
    <s v="PRESTACION DE SERVICIOS PROFESIONALES"/>
    <x v="0"/>
    <s v="N/A"/>
    <n v="80161500"/>
    <s v="https://community.secop.gov.co/Public/Tendering/OpportunityDetail/Index?noticeUID=CO1.NTC.3820332&amp;isFromPublicArea=True&amp;isModal=true&amp;asPopupView=true"/>
    <s v="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
    <s v="CARLOS ANDRES ACERO BELTRAN"/>
    <n v="74382057"/>
    <n v="7"/>
    <s v="N/A"/>
    <s v="N/A"/>
    <s v="N/A"/>
    <s v="N/A"/>
    <s v="N/A"/>
    <s v="N/A"/>
    <s v="N/A"/>
    <s v="N/A"/>
    <d v="1985-11-12T00:00:00"/>
    <s v="DIAG 4B # 39B 90"/>
    <n v="3114573097"/>
    <s v="ANDRESB112@YAHOO.ES"/>
    <s v="1 1. Natural "/>
    <s v="26 26-Persona Natural"/>
    <s v="MASCULINO"/>
    <s v="INGENIERIA ELECTROMECANICA"/>
    <s v="ESPECIALIZACION EN GERENCIA DE LA PRODUCCION"/>
    <s v="7 AÑOS 3 MESES"/>
    <s v="NUEVA EPS"/>
    <s v="COLPENSIONES"/>
    <s v="-"/>
    <n v="14820000"/>
    <m/>
    <n v="62400000"/>
    <n v="7800000"/>
    <s v="-"/>
    <n v="8"/>
    <n v="77220000"/>
    <d v="2023-09-23T00:00:00"/>
    <d v="2023-01-24T00:00:00"/>
    <d v="2023-11-20T00:00:00"/>
    <n v="8"/>
    <s v="2 2. Meses"/>
    <s v="TERMINADO"/>
    <s v="SUBDIRECCION DE DISPOSICION FINAL"/>
    <m/>
    <m/>
    <m/>
    <n v="6"/>
    <d v="2023-01-06T00:00:00"/>
    <m/>
    <n v="67"/>
    <d v="2023-01-24T00:00:00"/>
    <s v="O23011602380000007569"/>
    <s v="1 1. Inversión"/>
    <m/>
    <m/>
    <m/>
    <s v="PROFESIONAL"/>
    <m/>
    <n v="20233000005723"/>
  </r>
  <r>
    <n v="1"/>
    <s v="UAESP-055-2023"/>
    <d v="2023-01-20T00:00:00"/>
    <s v="CATALINA"/>
    <n v="5"/>
    <x v="1"/>
    <s v="APOYO A LA GESTION"/>
    <x v="0"/>
    <s v="N/A"/>
    <n v="80161500"/>
    <s v="https://community.secop.gov.co/Public/Tendering/OpportunityDetail/Index?noticeUID=CO1.NTC.3809510&amp;isFromPublicArea=True&amp;isModal=true&amp;asPopupView=true"/>
    <s v="SAF-071 Prestar los servicios de apoyo a la gestión apoyando en las tareas de carácter administrativo desarrolladas en la Subdirección Administrativa y Financiera, para garantizar la aplicación correcta de los procedimientos técnicos operativos."/>
    <s v="LUIS HERNANDO PEREIRA FIGUEREDO"/>
    <n v="91242992"/>
    <n v="0"/>
    <s v="N/A"/>
    <s v="N/A"/>
    <s v="N/A"/>
    <s v="N/A"/>
    <s v="N/A"/>
    <s v="N/A"/>
    <s v="N/A"/>
    <s v="N/A"/>
    <d v="1965-12-18T00:00:00"/>
    <s v="CRA 57BIS 55 39 BLQ 56 APTO 101"/>
    <n v="3100544"/>
    <s v="NANDOBUCARO@HOTMAIL.COM"/>
    <s v="1 1. Natural "/>
    <s v="26 26-Persona Natural"/>
    <s v="MASCULINO"/>
    <s v="BACHILLER"/>
    <s v="N/A"/>
    <s v="8 AÑOS 9 MESES"/>
    <s v="MEDIMAS"/>
    <s v="PORVENIR"/>
    <s v="-"/>
    <n v="11949750"/>
    <m/>
    <n v="24253568"/>
    <n v="2655500"/>
    <s v="-"/>
    <n v="10"/>
    <n v="36203318"/>
    <d v="2023-10-26T00:00:00"/>
    <d v="2023-01-23T00:00:00"/>
    <d v="2024-03-12T00:00:00"/>
    <s v="9 MESES 4 DIAS"/>
    <m/>
    <s v="Vigente"/>
    <s v="SUBDIRECCION ADMINISTRATIVA Y FINANCIERA"/>
    <m/>
    <m/>
    <m/>
    <n v="168"/>
    <d v="2023-01-16T00:00:00"/>
    <m/>
    <n v="52"/>
    <d v="2023-01-20T00:00:00"/>
    <s v="O23011605560000007628"/>
    <s v="1 1. Inversión"/>
    <m/>
    <m/>
    <m/>
    <s v="ASISTENCIAL"/>
    <m/>
    <n v="20237000005763"/>
  </r>
  <r>
    <n v="1"/>
    <s v="UAESP-056-2023"/>
    <d v="2023-01-23T00:00:00"/>
    <s v="MONICA"/>
    <n v="5"/>
    <x v="0"/>
    <s v="PRESTACION DE SERVICIOS PROFESIONALES"/>
    <x v="0"/>
    <s v="N/A"/>
    <n v="80161500"/>
    <s v="https://community.secop.gov.co/Public/Tendering/OpportunityDetail/Index?noticeUID=CO1.NTC.3824749&amp;isFromPublicArea=True&amp;isModal=False"/>
    <s v="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
    <s v="SARHA VALENTINA FERNANDEZ TERRANOVA"/>
    <n v="1026592235"/>
    <n v="9"/>
    <s v="N/A"/>
    <s v="N/A"/>
    <s v="N/A"/>
    <s v="N/A"/>
    <s v="N/A"/>
    <s v="N/A"/>
    <s v="N/A"/>
    <s v="N/A"/>
    <d v="1997-10-14T00:00:00"/>
    <s v="CRA 96B 1# 19 30 TORRE B APTO 1203"/>
    <n v="8066510"/>
    <s v="SARHAVFT14@GMAIL.COM"/>
    <s v="1 1. Natural "/>
    <s v="26 26-Persona Natural"/>
    <s v="FEMENINO"/>
    <s v="DERECHO"/>
    <s v="N/A"/>
    <s v="1 AÑO 9 MESES"/>
    <s v="SANITAS EPS"/>
    <s v="PROTECCION"/>
    <s v="-"/>
    <n v="11000000"/>
    <m/>
    <n v="55000000"/>
    <n v="5000000"/>
    <s v="-"/>
    <n v="11"/>
    <n v="66000000"/>
    <d v="2023-12-23T00:00:00"/>
    <d v="2023-01-24T00:00:00"/>
    <d v="2024-02-29T00:00:00"/>
    <n v="11"/>
    <s v="2 2. Meses"/>
    <s v="Vigente"/>
    <s v="OFICINA ASESORA DE PLANEACION"/>
    <m/>
    <m/>
    <m/>
    <n v="121"/>
    <d v="2023-01-11T00:00:00"/>
    <m/>
    <n v="64"/>
    <d v="2023-01-24T00:00:00"/>
    <s v="O23011605560000007628"/>
    <s v="1 1. Inversión"/>
    <m/>
    <m/>
    <m/>
    <m/>
    <m/>
    <n v="20231300004753"/>
  </r>
  <r>
    <n v="1"/>
    <s v="UAESP-057-2023"/>
    <d v="2023-01-23T00:00:00"/>
    <s v="CATALINA"/>
    <n v="5"/>
    <x v="1"/>
    <s v="APOYO A LA GESTION"/>
    <x v="0"/>
    <s v="N/A"/>
    <n v="80161500"/>
    <s v="https://community.secop.gov.co/Public/Tendering/OpportunityDetail/Index?noticeUID=CO1.NTC.3821089&amp;isFromPublicArea=True&amp;isModal=true&amp;asPopupView=true"/>
    <s v="SAF-061 Prestar los servicios de apoyo a la gestión apoyando en las tareas de carácter administrativo desarrolladas en la Subdirección Administrativa y Financiera, para garantizar la aplicación correcta de los procedimientos técnicos operativos."/>
    <s v="OSCAR MAURICIO CONTRERAS GUERRERO"/>
    <n v="1015450069"/>
    <n v="3"/>
    <s v="N/A"/>
    <s v="N/A"/>
    <s v="N/A"/>
    <s v="N/A"/>
    <s v="N/A"/>
    <s v="N/A"/>
    <s v="N/A"/>
    <s v="N/A"/>
    <d v="1994-11-18T00:00:00"/>
    <s v="CALLE 7A BIS # 80B 24"/>
    <n v="3225983494"/>
    <s v="OSCAR_94KIMBO@HOTMAIL.COM"/>
    <s v="1 1. Natural "/>
    <s v="26 26-Persona Natural"/>
    <s v="MASCULINO"/>
    <s v="BACHILLER"/>
    <s v="N/A"/>
    <s v="5 AÑOS 9 MESES"/>
    <s v="NUEVA EPS"/>
    <s v="PORVENIR"/>
    <s v="-"/>
    <n v="0"/>
    <m/>
    <n v="19200000"/>
    <n v="3200000"/>
    <s v="-"/>
    <n v="6"/>
    <n v="19200000"/>
    <d v="2023-07-23T00:00:00"/>
    <d v="2023-01-24T00:00:00"/>
    <d v="2023-06-14T00:00:00"/>
    <n v="6"/>
    <s v="2 2. Meses"/>
    <s v="TERMINADO"/>
    <s v="SUBDIRECCION ADMINISTRATIVA Y FINANCIERA"/>
    <m/>
    <m/>
    <m/>
    <n v="170"/>
    <d v="2023-01-16T00:00:00"/>
    <m/>
    <n v="58"/>
    <d v="2023-01-23T00:00:00"/>
    <s v="O23011605560000007628"/>
    <s v="1 1. Inversión"/>
    <m/>
    <s v="TA"/>
    <d v="2023-06-16T00:00:00"/>
    <m/>
    <m/>
    <n v="20237000004253"/>
  </r>
  <r>
    <n v="1"/>
    <s v="UAESP-058-2023"/>
    <d v="2023-01-23T00:00:00"/>
    <s v="CATALINA"/>
    <n v="5"/>
    <x v="1"/>
    <s v="APOYO A LA GESTION"/>
    <x v="0"/>
    <s v="N/A"/>
    <n v="80161500"/>
    <s v="https://community.secop.gov.co/Public/Tendering/OpportunityDetail/Index?noticeUID=CO1.NTC.3822135&amp;isFromPublicArea=True&amp;isModal=true&amp;asPopupView=true"/>
    <s v="SAF-068 Prestar los servicios de apoyo a la gestión apoyando en las tareas de carácter administrativo desarrolladas en la Subdirección Administrativa y Financiera, para garantizar la aplicación correcta de los procedimientos técnicos operativos."/>
    <s v="GISELLA PELAEZ"/>
    <n v="52766365"/>
    <n v="1"/>
    <s v="N/A"/>
    <s v="N/A"/>
    <s v="N/A"/>
    <s v="N/A"/>
    <s v="N/A"/>
    <s v="N/A"/>
    <s v="N/A"/>
    <s v="N/A"/>
    <d v="1979-03-05T00:00:00"/>
    <s v="CRA 83 # 65 25 SUR"/>
    <n v="5778736"/>
    <s v="GISELLAPELAEZ.RH@GMAIL.COM"/>
    <s v="1 1. Natural "/>
    <s v="26 26-Persona Natural"/>
    <s v="FEMENINO"/>
    <s v="TECNICO EN ASISTENCIA ADMINISTRATIVA"/>
    <s v="N/A"/>
    <s v="5 AÑOS"/>
    <s v="SALUD TOTAL"/>
    <s v="PORVENIR"/>
    <s v="-"/>
    <n v="13620600"/>
    <m/>
    <n v="34051500"/>
    <n v="3405150"/>
    <s v="-"/>
    <n v="10"/>
    <n v="47672100"/>
    <d v="2023-11-23T00:00:00"/>
    <d v="2023-01-24T00:00:00"/>
    <d v="2024-03-23T00:00:00"/>
    <n v="10"/>
    <s v="2 2. Meses"/>
    <s v="Vigente"/>
    <s v="SUBDIRECCION ADMINISTRATIVA Y FINANCIERA"/>
    <m/>
    <m/>
    <m/>
    <n v="169"/>
    <d v="2023-01-16T00:00:00"/>
    <m/>
    <n v="60"/>
    <d v="2023-01-23T00:00:00"/>
    <s v="O23011605560000007628"/>
    <s v="1 1. Inversión"/>
    <m/>
    <m/>
    <m/>
    <m/>
    <m/>
    <n v="20237000003843"/>
  </r>
  <r>
    <n v="1"/>
    <s v="UAESP-059-2023"/>
    <d v="2023-01-23T00:00:00"/>
    <s v="CATALINA"/>
    <n v="5"/>
    <x v="1"/>
    <s v="APOYO A LA GESTION"/>
    <x v="0"/>
    <s v="N/A"/>
    <n v="80161500"/>
    <s v="https://community.secop.gov.co/Public/Tendering/OpportunityDetail/Index?noticeUID=CO1.NTC.3821938&amp;isFromPublicArea=True&amp;isModal=true&amp;asPopupView=true"/>
    <s v="SAF-064 Prestar los servicios de apoyo a la gestión apoyando en las tareas de carácter administrativo desarrolladas en la Subdirección Administrativa y Financiera, para garantizar la aplicación correcta de los procedimientos técnicos operativos."/>
    <s v="LUISA MARGARITA ESCOBAR CASTRO"/>
    <n v="52409213"/>
    <n v="9"/>
    <s v="N/A"/>
    <s v="N/A"/>
    <s v="N/A"/>
    <s v="N/A"/>
    <s v="N/A"/>
    <s v="N/A"/>
    <s v="N/A"/>
    <s v="N/A"/>
    <d v="1977-09-14T00:00:00"/>
    <s v="CRA 11A 190 12 T11"/>
    <n v="6940928"/>
    <s v="LUMARPO@HOTMAIL.COM"/>
    <s v="1 1. Natural "/>
    <s v="26 26-Persona Natural"/>
    <s v="FEMENINO"/>
    <s v="BACHILLER"/>
    <s v="N/A"/>
    <s v="7 AÑOS 7 MESES"/>
    <s v="SANITAS EPS"/>
    <s v="SKANDIA"/>
    <s v="-"/>
    <n v="14552140"/>
    <m/>
    <n v="29104280"/>
    <n v="3186600"/>
    <s v="-"/>
    <n v="10"/>
    <n v="43656420"/>
    <d v="2023-10-27T00:00:00"/>
    <d v="2023-01-24T00:00:00"/>
    <d v="2024-03-14T00:00:00"/>
    <s v="9 MESES 4 DIAS"/>
    <m/>
    <s v="Vigente"/>
    <s v="SUBDIRECCION ADMINISTRATIVA Y FINANCIERA"/>
    <m/>
    <m/>
    <m/>
    <n v="166"/>
    <d v="2023-01-16T00:00:00"/>
    <m/>
    <n v="59"/>
    <d v="2023-01-23T00:00:00"/>
    <s v="O23011605560000007628"/>
    <s v="1 1. Inversión"/>
    <m/>
    <m/>
    <m/>
    <m/>
    <m/>
    <n v="20237000005823"/>
  </r>
  <r>
    <n v="1"/>
    <s v="UAESP-060-2023"/>
    <d v="2023-01-23T00:00:00"/>
    <s v="MONICA"/>
    <n v="5"/>
    <x v="0"/>
    <s v="PRESTACION DE SERVICIOS PROFESIONALES"/>
    <x v="0"/>
    <s v="N/A"/>
    <n v="80161500"/>
    <s v="https://community.secop.gov.co/Public/Tendering/OpportunityDetail/Index?noticeUID=CO1.NTC.3823440&amp;isFromPublicArea=True&amp;isModal=true&amp;asPopupView=true"/>
    <s v="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
    <s v="FABIAN ANDRES LOZANO AGUILAR"/>
    <n v="1015995682"/>
    <n v="8"/>
    <s v="N/A"/>
    <s v="N/A"/>
    <s v="N/A"/>
    <s v="N/A"/>
    <s v="N/A"/>
    <s v="N/A"/>
    <s v="N/A"/>
    <s v="N/A"/>
    <d v="1986-07-19T00:00:00"/>
    <s v="cra 96b 19 60"/>
    <n v="4780225"/>
    <s v="fabianlozano1205@gmail.com"/>
    <s v="1 1. Natural "/>
    <s v="26 26-Persona Natural"/>
    <s v="MASCULINO"/>
    <s v="INGENIERIA ELECTRONICA"/>
    <s v="ESPECIALIZACION EN TELEINFORMATICA"/>
    <s v="8 AÑOS 5 MESES"/>
    <s v="SANITAS EPS"/>
    <s v="COLFONDOS"/>
    <s v="-"/>
    <n v="17420000"/>
    <m/>
    <n v="85800000"/>
    <n v="7800000"/>
    <s v="-"/>
    <n v="11"/>
    <n v="103220000"/>
    <d v="2023-12-23T00:00:00"/>
    <d v="2023-01-24T00:00:00"/>
    <d v="2024-02-29T00:00:00"/>
    <n v="11"/>
    <s v="2 2. Meses"/>
    <s v="Vigente"/>
    <s v="OFICINA DE TECNOLOGIAS DE LA INFORMACION Y LAS COMUNICACIONES"/>
    <m/>
    <m/>
    <m/>
    <n v="131"/>
    <d v="2023-01-12T00:00:00"/>
    <m/>
    <n v="65"/>
    <d v="2023-01-24T00:00:00"/>
    <s v="O23011605560000007628"/>
    <s v="1 1. Inversión"/>
    <m/>
    <m/>
    <m/>
    <m/>
    <m/>
    <n v="20231400004503"/>
  </r>
  <r>
    <n v="1"/>
    <s v="UAESP-061-2023"/>
    <d v="2023-01-23T00:00:00"/>
    <s v="CARLOS"/>
    <n v="5"/>
    <x v="0"/>
    <s v="PRESTACION DE SERVICIOS PROFESIONALES"/>
    <x v="0"/>
    <s v="N/A"/>
    <n v="80161500"/>
    <s v="https://community.secop.gov.co/Public/Tendering/OpportunityDetail/Index?noticeUID=CO1.NTC.3825608&amp;isFromPublicArea=True&amp;isModal=true&amp;asPopupView=true"/>
    <s v="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
    <s v="LINA PAOLA GARZON MARIN"/>
    <n v="52235999"/>
    <n v="0"/>
    <s v="N/A"/>
    <s v="N/A"/>
    <s v="N/A"/>
    <s v="N/A"/>
    <s v="N/A"/>
    <s v="N/A"/>
    <s v="N/A"/>
    <s v="N/A"/>
    <d v="1979-07-30T00:00:00"/>
    <s v="CRA 15B # 4C 40 SUR T18 APTO 504"/>
    <n v="8239945"/>
    <s v="LIPAGAMA79@GMAIL.COM"/>
    <s v="1 1. Natural "/>
    <s v="26 26-Persona Natural"/>
    <s v="FEMENINO"/>
    <s v="INGENIERIA AMBIENTAL"/>
    <s v="N/A"/>
    <s v="10 AÑOS 2 MESES"/>
    <s v="COMPENSAR EPS"/>
    <s v="COLPENSIONES"/>
    <s v="-"/>
    <n v="12133333"/>
    <m/>
    <n v="52000000"/>
    <n v="6500000"/>
    <s v="-"/>
    <n v="8"/>
    <n v="64133333"/>
    <d v="2023-09-24T00:00:00"/>
    <d v="2023-01-25T00:00:00"/>
    <d v="2023-11-20T00:00:00"/>
    <n v="8"/>
    <s v="2 2. Meses"/>
    <s v="TERMINADO"/>
    <s v="SUBDIRECCION DE DISPOSICION FINAL"/>
    <m/>
    <m/>
    <m/>
    <n v="10"/>
    <d v="2023-01-06T00:00:00"/>
    <m/>
    <n v="73"/>
    <d v="2023-01-25T00:00:00"/>
    <s v="O23011602380000007569"/>
    <s v="1 1. Inversión"/>
    <m/>
    <m/>
    <m/>
    <s v="PROFESIONAL"/>
    <m/>
    <n v="20233000005863"/>
  </r>
  <r>
    <n v="1"/>
    <s v="UAESP-062-2023"/>
    <d v="2023-01-24T00:00:00"/>
    <s v="CARLOS"/>
    <n v="5"/>
    <x v="0"/>
    <s v="PRESTACION DE SERVICIOS PROFESIONALES"/>
    <x v="0"/>
    <s v="N/A"/>
    <n v="80161500"/>
    <s v="https://community.secop.gov.co/Public/Tendering/OpportunityDetail/Index?noticeUID=CO1.NTC.3826106&amp;isFromPublicArea=True&amp;isModal=true&amp;asPopupView=true"/>
    <s v="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
    <s v="MARIBEL CASTELLANOS OVIEDO"/>
    <n v="52476800"/>
    <n v="8"/>
    <s v="N/A"/>
    <s v="N/A"/>
    <s v="N/A"/>
    <s v="N/A"/>
    <s v="N/A"/>
    <s v="N/A"/>
    <s v="N/A"/>
    <s v="N/A"/>
    <d v="1978-02-24T00:00:00"/>
    <s v="CALLE 19A # 80A 51 TORRE 5 504"/>
    <n v="7597090"/>
    <s v="MARIBELL476@GMAIL.COM"/>
    <s v="1 1. Natural "/>
    <s v="26 26-Persona Natural"/>
    <s v="FEMENINO"/>
    <s v="PSICOLOGIA EMPRESARIAL"/>
    <s v="ESPECIALIZACION EN GERENCIA EN SEGURIDAD Y SALUD EN EL TRABAJO"/>
    <s v="9 AÑOS 1 MES"/>
    <s v="FAMISANAR"/>
    <s v="COLPENSIONES"/>
    <s v="-"/>
    <n v="14560000"/>
    <m/>
    <n v="62400000"/>
    <n v="7800000"/>
    <s v="-"/>
    <n v="8"/>
    <n v="76960000"/>
    <d v="2023-09-24T00:00:00"/>
    <d v="2023-01-25T00:00:00"/>
    <d v="2023-11-20T00:00:00"/>
    <n v="8"/>
    <s v="2 2. Meses"/>
    <s v="TERMINADO"/>
    <s v="SUBDIRECCION DE DISPOSICION FINAL"/>
    <m/>
    <m/>
    <m/>
    <n v="7"/>
    <d v="2023-01-06T00:00:00"/>
    <m/>
    <n v="74"/>
    <d v="2023-01-25T00:00:00"/>
    <s v="O23011602380000007569"/>
    <s v="1 1. Inversión"/>
    <m/>
    <m/>
    <m/>
    <m/>
    <m/>
    <n v="20233000005713"/>
  </r>
  <r>
    <n v="1"/>
    <s v="UAESP-063-2023"/>
    <d v="2023-01-24T00:00:00"/>
    <s v="CARLOS"/>
    <n v="5"/>
    <x v="0"/>
    <s v="PRESTACION DE SERVICIOS PROFESIONALES"/>
    <x v="0"/>
    <s v="N/A"/>
    <n v="80161500"/>
    <s v="https://community.secop.gov.co/Public/Tendering/OpportunityDetail/Index?noticeUID=CO1.NTC.3826130&amp;isFromPublicArea=True&amp;isModal=true&amp;asPopupView=true"/>
    <s v="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
    <s v="CARLOS ESTEBAN CAPADOR SERENY"/>
    <n v="1071143911"/>
    <n v="8"/>
    <s v="N/A"/>
    <s v="N/A"/>
    <s v="N/A"/>
    <s v="N/A"/>
    <s v="N/A"/>
    <s v="N/A"/>
    <s v="N/A"/>
    <s v="N/A"/>
    <d v="1996-01-04T00:00:00"/>
    <s v="CALLE 183 # 17 32 APTO 511"/>
    <n v="3202184320"/>
    <s v="CAPADORSERENY4@GMAIL.COM"/>
    <s v="1 1. Natural "/>
    <s v="26 26-Persona Natural"/>
    <s v="MASCULINO"/>
    <s v="INGENIERIA AMBIENTAL"/>
    <s v="N/A"/>
    <s v="3 AÑOS "/>
    <s v="FAMISANAR"/>
    <s v="COLPENSIONES"/>
    <s v="-"/>
    <n v="12133333"/>
    <m/>
    <n v="52000000"/>
    <n v="6500000"/>
    <s v="-"/>
    <n v="8"/>
    <n v="64133333"/>
    <d v="2023-09-24T00:00:00"/>
    <d v="2023-01-25T00:00:00"/>
    <d v="2023-11-20T00:00:00"/>
    <n v="8"/>
    <s v="2 2. Meses"/>
    <s v="TERMINADO"/>
    <s v="SUBDIRECCION DE DISPOSICION FINAL"/>
    <m/>
    <m/>
    <m/>
    <n v="27"/>
    <d v="2023-01-06T00:00:00"/>
    <m/>
    <n v="75"/>
    <d v="2023-01-25T00:00:00"/>
    <s v="O23011602380000007569"/>
    <s v="1 1. Inversión"/>
    <m/>
    <m/>
    <m/>
    <s v="PROFESIONAL"/>
    <m/>
    <n v="20233000005743"/>
  </r>
  <r>
    <n v="1"/>
    <s v="UAESP-064-2023"/>
    <d v="2023-01-23T00:00:00"/>
    <s v="MONICA"/>
    <n v="5"/>
    <x v="0"/>
    <s v="PRESTACION DE SERVICIOS PROFESIONALES"/>
    <x v="0"/>
    <s v="N/A"/>
    <n v="80161500"/>
    <s v="https://community.secop.gov.co/Public/Tendering/OpportunityDetail/Index?noticeUID=CO1.NTC.3823498&amp;isFromPublicArea=True&amp;isModal=true&amp;asPopupView=true"/>
    <s v="OACRI-016 Prestar servicios profesionales para la generación de contenidos y campañas informativas y de divulgación para la ciudadanía sobre la gestión misional de la Unidad Administrativa Especial de Servicio Públicos."/>
    <s v="SERGIO GEOVANNY GRANDAS MEDINA"/>
    <n v="1018421521"/>
    <n v="9"/>
    <s v="N/A"/>
    <s v="N/A"/>
    <s v="N/A"/>
    <s v="N/A"/>
    <s v="N/A"/>
    <s v="N/A"/>
    <s v="N/A"/>
    <s v="N/A"/>
    <d v="1989-01-05T00:00:00"/>
    <s v="CRA 67 57V 09 SUR APTO 2216 T 2"/>
    <n v="6017659360"/>
    <s v="SERGIOGRANDAS_05@HOTMAIL.COM"/>
    <s v="1 1. Natural "/>
    <s v="26 26-Persona Natural"/>
    <s v="MASCULINO"/>
    <s v="COMUNICACIÓN SOCIAL - PERIODISMO"/>
    <s v="N/A"/>
    <s v="10 AÑOS 10 MESES"/>
    <s v="COMPENSAR EPS"/>
    <s v="COLPENSIONES"/>
    <s v="-"/>
    <n v="6000000"/>
    <m/>
    <n v="66000000"/>
    <n v="6000000"/>
    <s v="-"/>
    <n v="11"/>
    <n v="72000000"/>
    <d v="2023-12-24T00:00:00"/>
    <d v="2023-01-25T00:00:00"/>
    <d v="2024-01-24T00:00:00"/>
    <n v="11"/>
    <s v="2 2. Meses"/>
    <s v="Vigente"/>
    <s v="OFICINA ASESORA DE COMUNICACIONES Y RELACIONES INTERINSTITUCIONALES"/>
    <m/>
    <m/>
    <m/>
    <n v="198"/>
    <d v="2023-01-18T00:00:00"/>
    <m/>
    <n v="66"/>
    <d v="2023-01-24T00:00:00"/>
    <s v="O23011605560000007628"/>
    <s v="1 1. Inversión"/>
    <m/>
    <m/>
    <m/>
    <m/>
    <m/>
    <n v="20231200005693"/>
  </r>
  <r>
    <n v="1"/>
    <s v="UAESP-065-2023"/>
    <d v="2023-01-26T00:00:00"/>
    <s v="CAMILO"/>
    <n v="5"/>
    <x v="0"/>
    <s v="PRESTACION DE SERVICIOS PROFESIONALES"/>
    <x v="0"/>
    <s v="N/A"/>
    <n v="80161500"/>
    <s v="https://community.secop.gov.co/Public/Tendering/OpportunityDetail/Index?noticeUID=CO1.NTC.3846910&amp;isFromPublicArea=True&amp;isModal=true&amp;asPopupView=true"/>
    <s v="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
    <s v="SANDRA TATIANA CHAVES BARRERA"/>
    <n v="1015993028"/>
    <n v="1"/>
    <s v="N/A"/>
    <s v="N/A"/>
    <s v="N/A"/>
    <s v="N/A"/>
    <s v="N/A"/>
    <s v="N/A"/>
    <s v="N/A"/>
    <s v="N/A"/>
    <d v="1985-12-05T00:00:00"/>
    <s v="CRA 96H 17A 05"/>
    <n v="3213222575"/>
    <s v="TATIS016@GMAIL.COM"/>
    <s v="1 1. Natural "/>
    <s v="26 26-Persona Natural"/>
    <s v="FEMENINO"/>
    <s v="ADMINISTRACION DE EMPRESAS"/>
    <s v="ESPECIALIZACION EN GESTION EMPRESARIAL"/>
    <s v="9 AÑOS 1 MESES"/>
    <s v="SANITAS EPS"/>
    <s v="PORVENIR"/>
    <m/>
    <n v="0"/>
    <m/>
    <n v="81473000"/>
    <n v="7210000"/>
    <s v="-"/>
    <n v="10"/>
    <n v="81473000"/>
    <d v="2024-01-07T00:00:00"/>
    <d v="2023-01-30T00:00:00"/>
    <d v="2024-01-07T00:00:00"/>
    <s v="11 MESES 9 DIAS"/>
    <m/>
    <s v="TERMINADO"/>
    <s v="SUBDIRECCION DE RECOLECCION, BARRIDO Y LIMPIEZA"/>
    <m/>
    <m/>
    <m/>
    <n v="79"/>
    <d v="2023-01-10T00:00:00"/>
    <m/>
    <n v="85"/>
    <d v="2023-01-26T00:00:00"/>
    <s v="O23011602380000007569"/>
    <s v="1 1. Inversión"/>
    <m/>
    <m/>
    <m/>
    <m/>
    <m/>
    <n v="20232000005403"/>
  </r>
  <r>
    <n v="1"/>
    <s v="UAESP-066-2023"/>
    <d v="2023-01-27T00:00:00"/>
    <s v="CAMILO"/>
    <n v="5"/>
    <x v="0"/>
    <s v="PRESTACION DE SERVICIOS PROFESIONALES"/>
    <x v="0"/>
    <s v="N/A"/>
    <n v="80161500"/>
    <s v="https://community.secop.gov.co/Public/Tendering/OpportunityDetail/Index?noticeUID=CO1.NTC.3846923&amp;isFromPublicArea=True&amp;isModal=true&amp;asPopupView=true"/>
    <s v="RBL-007 Prestar los servicios profesionales a la Subdirección de Recolección, Barrido y Limpieza en aspectos técnicos, regulatorios y operativos inherentes al seguimiento de la prestación del servicio público de aseo en el Distrito Capital."/>
    <s v="ANDRES EDUARDO MANJARRES SALAS"/>
    <n v="1081760754"/>
    <n v="0"/>
    <s v="N/A"/>
    <s v="N/A"/>
    <s v="N/A"/>
    <s v="N/A"/>
    <s v="N/A"/>
    <s v="N/A"/>
    <s v="N/A"/>
    <s v="N/A"/>
    <d v="1989-04-18T00:00:00"/>
    <s v="CALLE 86 # 11 89"/>
    <n v="3018386"/>
    <s v="AEMANJARRES89@HOTMAIL.COM"/>
    <s v="1 1. Natural "/>
    <s v="26 26-Persona Natural"/>
    <s v="MASCULINO"/>
    <s v="INGENIERIA INDUSTRIAL"/>
    <s v="ESPECIALIZACION EN SERVISIO PUBLICOS DOMICILIARIOS"/>
    <s v="7 AÑOS 4 MESES"/>
    <s v="SURA EPS"/>
    <s v="PROTECCION"/>
    <s v="-"/>
    <n v="0"/>
    <m/>
    <n v="139661333"/>
    <n v="12620000"/>
    <s v="-"/>
    <n v="11"/>
    <n v="139661333"/>
    <d v="2024-01-01T00:00:00"/>
    <d v="2023-01-31T00:00:00"/>
    <d v="2024-01-01T00:00:00"/>
    <s v="11 MESES 2 DIAS"/>
    <m/>
    <s v="TERMINADO"/>
    <s v="SUBDIRECCION DE RECOLECCION, BARRIDO Y LIMPIEZA"/>
    <m/>
    <m/>
    <m/>
    <n v="42"/>
    <d v="2023-01-10T00:00:00"/>
    <m/>
    <n v="103"/>
    <d v="2023-01-27T00:00:00"/>
    <s v="O23011602380000007569"/>
    <s v="1 1. Inversión"/>
    <m/>
    <m/>
    <m/>
    <m/>
    <m/>
    <n v="20232000004923"/>
  </r>
  <r>
    <n v="1"/>
    <s v="UAESP-067-2023"/>
    <d v="2023-01-24T00:00:00"/>
    <s v="MARCELA"/>
    <n v="5"/>
    <x v="0"/>
    <s v="PRESTACION DE SERVICIOS PROFESIONALES"/>
    <x v="0"/>
    <s v="N/A"/>
    <n v="80161500"/>
    <s v="https://community.secop.gov.co/Public/Tendering/OpportunityDetail/Index?noticeUID=CO1.NTC.3832572&amp;isFromPublicArea=True&amp;isModal=true&amp;asPopupView=true"/>
    <s v="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
    <s v="CRISTIAN LEONARDO PINEDA VARGAS"/>
    <n v="1014246288"/>
    <n v="2"/>
    <s v="N/A"/>
    <s v="N/A"/>
    <s v="N/A"/>
    <s v="N/A"/>
    <s v="N/A"/>
    <s v="N/A"/>
    <s v="N/A"/>
    <s v="N/A"/>
    <d v="1993-08-23T00:00:00"/>
    <s v="CRA 102 # 86A 46 BLQ 18 APTO 602"/>
    <n v="9246892"/>
    <s v="CRISTIAN.1008@HOTMAIL.COM"/>
    <s v="1 1. Natural "/>
    <s v="26 26-Persona Natural"/>
    <s v="MASCULINO"/>
    <s v="INGENIERIA TOPOGRAFICA"/>
    <s v="N/A"/>
    <s v="1 AÑO 4 MESES"/>
    <s v="-"/>
    <s v="-"/>
    <s v="-"/>
    <n v="11013333"/>
    <m/>
    <n v="47200000"/>
    <n v="5900000"/>
    <s v="-"/>
    <n v="8"/>
    <n v="58213333"/>
    <d v="2023-09-24T00:00:00"/>
    <d v="2023-01-25T00:00:00"/>
    <d v="2023-11-20T00:00:00"/>
    <n v="8"/>
    <s v="2 2. Meses"/>
    <s v="TERMINADO"/>
    <s v="SUBDIRECCION DE DISPOSICION FINAL"/>
    <m/>
    <m/>
    <m/>
    <n v="12"/>
    <d v="2023-01-06T00:00:00"/>
    <m/>
    <n v="72"/>
    <d v="2023-01-25T00:00:00"/>
    <s v="O23011602380000007569"/>
    <s v="1 1. Inversión"/>
    <m/>
    <m/>
    <m/>
    <s v="PROFESIONAL"/>
    <m/>
    <n v="20233000005263"/>
  </r>
  <r>
    <n v="1"/>
    <s v="UAESP-068-2023"/>
    <d v="2023-01-24T00:00:00"/>
    <s v="MONICA"/>
    <n v="5"/>
    <x v="0"/>
    <s v="PRESTACION DE SERVICIOS PROFESIONALES"/>
    <x v="0"/>
    <s v="N/A"/>
    <n v="80161500"/>
    <s v="https://community.secop.gov.co/Public/Tendering/OpportunityDetail/Index?noticeUID=CO1.NTC.3832782&amp;isFromPublicArea=True&amp;isModal=true&amp;asPopupView=true"/>
    <s v="TIC-024 Prestar servicios profesionales de desarrollo y soporte para herramientas de apoyo administrativo en la Unidad Administrativa Especial de Servicios Públicos - UAESP"/>
    <s v="OLGER ELIAS GARAVITO MUÑOZ"/>
    <n v="80723573"/>
    <n v="2"/>
    <s v="N/A"/>
    <s v="N/A"/>
    <s v="N/A"/>
    <s v="N/A"/>
    <s v="N/A"/>
    <s v="N/A"/>
    <s v="N/A"/>
    <s v="N/A"/>
    <d v="1982-06-18T00:00:00"/>
    <s v="CRA 136A # 151B 52 INT 3 APTO 302"/>
    <n v="7576417"/>
    <s v="OLGERGARAVITO@GMAIL.COM"/>
    <s v="1 1. Natural "/>
    <s v="26 26-Persona Natural"/>
    <s v="MASCULINO"/>
    <s v="INGENIERIA DE SISTEMAS"/>
    <s v="N/A"/>
    <s v="9 AÑOS 3 MESES"/>
    <s v="COMPENSAR EPS"/>
    <s v="COLPENSIONES"/>
    <s v="-"/>
    <n v="11330000"/>
    <m/>
    <n v="56650000"/>
    <n v="5150000"/>
    <s v="-"/>
    <n v="11"/>
    <n v="67980000"/>
    <d v="2023-12-24T00:00:00"/>
    <d v="2023-01-25T00:00:00"/>
    <d v="2024-02-29T00:00:00"/>
    <n v="11"/>
    <s v="2 2. Meses"/>
    <s v="Vigente"/>
    <s v="OFICINA DE TECNOLOGIAS DE LA INFORMACION Y LAS COMUNICACIONES"/>
    <m/>
    <m/>
    <m/>
    <n v="133"/>
    <d v="2023-01-12T00:00:00"/>
    <m/>
    <n v="70"/>
    <d v="2023-01-25T00:00:00"/>
    <s v="O23011605560000007628"/>
    <s v="1 1. Inversión"/>
    <m/>
    <m/>
    <m/>
    <m/>
    <m/>
    <n v="20231400004983"/>
  </r>
  <r>
    <n v="1"/>
    <s v="UAESP-069-2023"/>
    <d v="2023-01-25T00:00:00"/>
    <s v="CARLOS"/>
    <n v="5"/>
    <x v="0"/>
    <s v="PRESTACION DE SERVICIOS PROFESIONALES"/>
    <x v="0"/>
    <s v="N/A"/>
    <n v="80161500"/>
    <s v="https://community.secop.gov.co/Public/Tendering/OpportunityDetail/Index?noticeUID=CO1.NTC.3834745&amp;isFromPublicArea=True&amp;isModal=true&amp;asPopupView=true"/>
    <s v="SDF-064 Prestar servicios profesionales en el área de Ingeniería Forestal, en asuntos relacionados con manejo de flora y arbolado de los proyectos asociados a la gestión de residuos en el Parque de Innovación Doña Juana y en los predios adquiridos por la UAESP"/>
    <s v="ARVEY DUBAN MEDINA CARVAJAL"/>
    <n v="1110505992"/>
    <m/>
    <s v="N/A"/>
    <s v="N/A"/>
    <s v="N/A"/>
    <s v="N/A"/>
    <s v="N/A"/>
    <s v="N/A"/>
    <s v="N/A"/>
    <s v="N/A"/>
    <d v="1990-12-11T00:00:00"/>
    <s v="CRA  145 150 64"/>
    <n v="3103822357"/>
    <s v="ARVEYMEDINA77@HOTMAIL.COM"/>
    <s v="1 1. Natural "/>
    <s v="26 26-Persona Natural"/>
    <s v="MASCULINO"/>
    <s v="INGENIERIA FORESTAL"/>
    <s v="N/A"/>
    <s v="2 AÑOS 8 MESES"/>
    <s v="MEDIMAS EPS"/>
    <s v="PORVENIR"/>
    <s v="-"/>
    <n v="0"/>
    <m/>
    <n v="44000000"/>
    <n v="5500000"/>
    <s v="-"/>
    <n v="8"/>
    <n v="44000000"/>
    <d v="2023-09-25T00:00:00"/>
    <d v="2023-01-26T00:00:00"/>
    <d v="2023-09-25T00:00:00"/>
    <n v="8"/>
    <s v="2 2. Meses"/>
    <s v="TERMINADO"/>
    <s v="SUBDIRECCION DE DISPOSICION FINAL"/>
    <m/>
    <m/>
    <m/>
    <n v="29"/>
    <d v="2023-01-06T00:00:00"/>
    <m/>
    <n v="83"/>
    <d v="2023-01-26T00:00:00"/>
    <s v="O23011602380000007569"/>
    <s v="1 1. Inversión"/>
    <m/>
    <m/>
    <m/>
    <m/>
    <m/>
    <n v="20233000006053"/>
  </r>
  <r>
    <n v="1"/>
    <s v="UAESP-070-2023"/>
    <d v="2023-01-25T00:00:00"/>
    <s v="CARLOS"/>
    <n v="5"/>
    <x v="0"/>
    <s v="PRESTACION DE SERVICIOS PROFESIONALES"/>
    <x v="0"/>
    <s v="N/A"/>
    <n v="80161500"/>
    <s v="https://community.secop.gov.co/Public/Tendering/OpportunityDetail/Index?noticeUID=CO1.NTC.3835029&amp;isFromPublicArea=True&amp;isModal=true&amp;asPopupView=true"/>
    <s v="SDF-072 Prestar servicios profesionales desde el componente jurídico en temas prediales, catastrales y ambientales asociados a la gestión de residuos en el Parque de Innovación Doña Juana-PIDJ a cargo de la Subdirección de Disposición final - UAESP"/>
    <s v="PEDRO OLIVERIO AVILA ROMERO"/>
    <n v="79381983"/>
    <n v="6"/>
    <s v="N/A"/>
    <s v="N/A"/>
    <s v="N/A"/>
    <s v="N/A"/>
    <s v="N/A"/>
    <s v="N/A"/>
    <s v="N/A"/>
    <s v="N/A"/>
    <d v="1966-03-28T00:00:00"/>
    <s v="CALLE 148 # 14 09"/>
    <n v="6423586"/>
    <s v="PAVILARFUAC@GMAIL.COM"/>
    <s v="1 1. Natural "/>
    <s v="26 26-Persona Natural"/>
    <s v="MASCULINO"/>
    <s v="DERECHO"/>
    <s v="ESPECIALIZACION EN DERECHO PROCESAL CIVIL"/>
    <s v="4 AÑOS 10 MESES"/>
    <s v="COMPENSAR EPS"/>
    <s v="COLPENSIONES"/>
    <s v="-"/>
    <n v="16133333"/>
    <m/>
    <n v="70400000"/>
    <n v="8800000"/>
    <s v="-"/>
    <n v="8"/>
    <n v="86533333"/>
    <d v="2023-09-25T00:00:00"/>
    <d v="2023-01-26T00:00:00"/>
    <d v="2023-11-20T00:00:00"/>
    <n v="8"/>
    <s v="2 2. Meses"/>
    <s v="TERMINADO"/>
    <s v="SUBDIRECCION DE DISPOSICION FINAL"/>
    <m/>
    <m/>
    <m/>
    <n v="37"/>
    <d v="2023-01-06T00:00:00"/>
    <m/>
    <n v="84"/>
    <d v="2023-01-26T00:00:00"/>
    <s v="O23011602380000007569"/>
    <s v="1 1. Inversión"/>
    <m/>
    <m/>
    <m/>
    <s v="PROFESIONAL"/>
    <m/>
    <n v="20233000006183"/>
  </r>
  <r>
    <n v="1"/>
    <s v="UAESP-071-2023"/>
    <d v="2023-01-24T00:00:00"/>
    <s v="MERCY"/>
    <n v="5"/>
    <x v="0"/>
    <s v="PRESTACION DE SERVICIOS PROFESIONALES"/>
    <x v="0"/>
    <s v="N/A"/>
    <n v="80161500"/>
    <s v="https://community.secop.gov.co/Public/Tendering/OpportunityDetail/Index?noticeUID=CO1.NTC.3831799&amp;isFromPublicArea=True&amp;isModal=true&amp;asPopupView=true"/>
    <s v="RBL-022 Prestar los servicios profesionales a la Subdirección de Recolección, Barrido y Limpieza de la Unidad Administrativa Especial de Servicios Públicos en aspectos presupuestales, de planeación y gestión de orden administrativo, presupuestal y financiero."/>
    <s v="GILBERTO ACOSTA PARRA"/>
    <n v="79577619"/>
    <n v="2"/>
    <s v="N/A"/>
    <s v="N/A"/>
    <s v="N/A"/>
    <s v="N/A"/>
    <s v="N/A"/>
    <s v="N/A"/>
    <s v="N/A"/>
    <s v="N/A"/>
    <d v="1971-04-07T00:00:00"/>
    <s v="CALLE 142 # 12B 80 APTO 405"/>
    <n v="7588263"/>
    <s v="GILBERTOACOSTAP71@GMAIL.COM"/>
    <s v="1 1. Natural "/>
    <s v="26 26-Persona Natural"/>
    <s v="MASCULINO"/>
    <s v="ADMINISTRACIÓN DE EMPRESAS"/>
    <s v="ESPECIALIZACION EN FINANZAS"/>
    <s v="23 AÑOS 3 MESES"/>
    <s v="SANITAS EPS"/>
    <s v="COLPENSIONES"/>
    <s v="-"/>
    <n v="22335000"/>
    <m/>
    <n v="164782666"/>
    <n v="14890000"/>
    <s v="-"/>
    <n v="12"/>
    <n v="187117666"/>
    <d v="2023-12-31T00:00:00"/>
    <d v="2023-01-30T00:00:00"/>
    <d v="2024-02-15T00:00:00"/>
    <s v="11 MESES 2 DIAS"/>
    <m/>
    <s v="Vigente"/>
    <s v="SUBDIRECCION DE RECOLECCION, BARRIDO Y LIMPIEZA"/>
    <m/>
    <m/>
    <m/>
    <n v="40"/>
    <d v="2023-01-10T00:00:00"/>
    <m/>
    <n v="77"/>
    <d v="2023-01-25T00:00:00"/>
    <s v="O23011602380000007569"/>
    <s v="1 1. Inversión"/>
    <m/>
    <m/>
    <m/>
    <m/>
    <m/>
    <n v="20232000005753"/>
  </r>
  <r>
    <n v="1"/>
    <s v="UAESP-072-2023"/>
    <d v="2023-01-25T00:00:00"/>
    <s v="MERCY"/>
    <n v="5"/>
    <x v="0"/>
    <s v="PRESTACION DE SERVICIOS PROFESIONALES"/>
    <x v="0"/>
    <s v="N/A"/>
    <n v="80161500"/>
    <s v="https://community.secop.gov.co/Public/Tendering/OpportunityDetail/Index?noticeUID=CO1.NTC.3835876&amp;isFromPublicArea=True&amp;isModal=true&amp;asPopupView=true"/>
    <s v="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SERGIO NICOLAS CARDENAS BARRERA"/>
    <n v="1014262560"/>
    <n v="9"/>
    <s v="N/A"/>
    <s v="N/A"/>
    <s v="N/A"/>
    <s v="N/A"/>
    <s v="N/A"/>
    <s v="N/A"/>
    <s v="N/A"/>
    <s v="N/A"/>
    <d v="1995-01-31T00:00:00"/>
    <s v="diago 87bis # 79a 93"/>
    <n v="5832720"/>
    <s v="SERGIONICOLASC@YAHOO.COM"/>
    <s v="1 1. Natural "/>
    <s v="26 26-Persona Natural"/>
    <s v="MASCULINO"/>
    <s v="ADMINISTRACION DE EMPRESAS"/>
    <s v="ESPECIALIZACION EN DOCENCIA UNIVERSITARIA"/>
    <s v="4 AÑOS 10 MESES"/>
    <s v="FAMISANAR"/>
    <s v="COLFONDOS"/>
    <s v="-"/>
    <n v="9270000"/>
    <m/>
    <n v="51294000"/>
    <n v="4635000"/>
    <s v="-"/>
    <n v="12"/>
    <n v="60564000"/>
    <d v="2023-12-31T00:00:00"/>
    <d v="2023-01-30T00:00:00"/>
    <d v="2024-03-01T00:00:00"/>
    <s v="11 MESES 2 DIAS"/>
    <m/>
    <s v="Vigente"/>
    <s v="SUBDIRECCION DE RECOLECCION, BARRIDO Y LIMPIEZA"/>
    <m/>
    <m/>
    <m/>
    <n v="65"/>
    <d v="2023-01-10T00:00:00"/>
    <m/>
    <n v="78"/>
    <d v="2023-01-25T00:00:00"/>
    <s v="O23011602380000007569"/>
    <s v="1 1. Inversión"/>
    <m/>
    <m/>
    <m/>
    <m/>
    <m/>
    <n v="20232000005793"/>
  </r>
  <r>
    <n v="1"/>
    <s v="UAESP-073-2023"/>
    <d v="2023-01-25T00:00:00"/>
    <s v="MERCY"/>
    <n v="5"/>
    <x v="0"/>
    <s v="PRESTACION DE SERVICIOS PROFESIONALES"/>
    <x v="0"/>
    <s v="N/A"/>
    <n v="80161500"/>
    <s v="https://community.secop.gov.co/Public/Tendering/OpportunityDetail/Index?noticeUID=CO1.NTC.3832901&amp;isFromPublicArea=True&amp;isModal=true&amp;asPopupView=true"/>
    <s v="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INGRID LISSETH QUINTERO GONZALEZ"/>
    <n v="1013606051"/>
    <n v="6"/>
    <s v="N/A"/>
    <s v="N/A"/>
    <s v="N/A"/>
    <s v="N/A"/>
    <s v="N/A"/>
    <s v="N/A"/>
    <s v="N/A"/>
    <s v="N/A"/>
    <d v="1989-08-02T00:00:00"/>
    <s v="TRAV 5G # 48B 36"/>
    <n v="3102038233"/>
    <s v="INGRIDLISSETHQUINTERO@GMAIL.COM"/>
    <s v="1 1. Natural "/>
    <s v="26 26-Persona Natural"/>
    <s v="FEMENINO"/>
    <s v="TRABAJO SOCIAL"/>
    <s v="N/A"/>
    <s v="7 AÑOS 6 MESES"/>
    <s v="FAMISANAR"/>
    <s v="COLFONDOS"/>
    <s v="-"/>
    <n v="0"/>
    <m/>
    <n v="30450000"/>
    <n v="4350000"/>
    <s v="-"/>
    <n v="7"/>
    <n v="30450000"/>
    <d v="2023-08-25T00:00:00"/>
    <d v="2023-01-26T00:00:00"/>
    <d v="2023-08-25T00:00:00"/>
    <n v="7"/>
    <s v="2 2. Meses"/>
    <s v="TERMINADO"/>
    <s v="SUBDIRECCION DE RECOLECCION, BARRIDO Y LIMPIEZA"/>
    <m/>
    <m/>
    <m/>
    <n v="83"/>
    <d v="2023-01-10T00:00:00"/>
    <m/>
    <n v="79"/>
    <d v="2023-01-25T00:00:00"/>
    <s v="O23011602380000007569"/>
    <s v="1 1. Inversión"/>
    <m/>
    <m/>
    <m/>
    <m/>
    <m/>
    <n v="20232000005883"/>
  </r>
  <r>
    <n v="1"/>
    <s v="UAESP-074-2023"/>
    <d v="2023-01-24T00:00:00"/>
    <s v="MARCELA"/>
    <n v="5"/>
    <x v="0"/>
    <s v="PRESTACION DE SERVICIOS PROFESIONALES"/>
    <x v="0"/>
    <s v="N/A"/>
    <n v="80161500"/>
    <s v="https://community.secop.gov.co/Public/Tendering/OpportunityDetail/Index?noticeUID=CO1.NTC.3831711&amp;isFromPublicArea=True&amp;isModal=true&amp;asPopupView=true"/>
    <s v="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
    <s v="MARIBEL PATACON PEDRAZA"/>
    <n v="47439734"/>
    <n v="4"/>
    <s v="N/A"/>
    <s v="N/A"/>
    <s v="N/A"/>
    <s v="N/A"/>
    <s v="N/A"/>
    <s v="N/A"/>
    <s v="N/A"/>
    <s v="N/A"/>
    <d v="1982-04-08T00:00:00"/>
    <s v="CALLE 56 3 16 76"/>
    <n v="3552333"/>
    <s v="MARIBELPATACONPEDRAZA@GMAIL.COM"/>
    <s v="1 1. Natural "/>
    <s v="26 26-Persona Natural"/>
    <s v="FEMENINO"/>
    <s v="INGENIERIA QUIMICA"/>
    <s v="ESPECIALIZACION EN GERENCIA SOCIAL"/>
    <s v="11 AÑOS 7 MESES"/>
    <s v="-"/>
    <s v="-"/>
    <s v="-"/>
    <n v="20346667"/>
    <m/>
    <n v="87200000"/>
    <n v="10900000"/>
    <s v="-"/>
    <n v="8"/>
    <n v="107546667"/>
    <d v="2023-09-24T00:00:00"/>
    <d v="2023-01-25T00:00:00"/>
    <d v="2023-11-20T00:00:00"/>
    <n v="8"/>
    <s v="2 2. Meses"/>
    <s v="TERMINADO"/>
    <s v="SUBDIRECCION DE DISPOSICION FINAL"/>
    <m/>
    <m/>
    <m/>
    <n v="20"/>
    <d v="2023-01-06T00:00:00"/>
    <m/>
    <n v="71"/>
    <d v="2023-01-25T00:00:00"/>
    <s v="O23011602380000007569"/>
    <s v="1 1. Inversión"/>
    <m/>
    <m/>
    <m/>
    <s v="PROFESIONAL"/>
    <m/>
    <n v="20233000004903"/>
  </r>
  <r>
    <n v="1"/>
    <s v="UAESP-075-2023"/>
    <d v="2023-01-24T00:00:00"/>
    <s v="LAURA"/>
    <n v="5"/>
    <x v="1"/>
    <s v="APOYO A LA GESTION"/>
    <x v="0"/>
    <s v="N/A"/>
    <n v="80161500"/>
    <s v="https://community.secop.gov.co/Public/Tendering/OpportunityDetail/Index?noticeUID=CO1.NTC.3831823&amp;isFromPublicArea=True&amp;isModal=true&amp;asPopupView=true"/>
    <s v="SAF-026 Prestar servicios de apoyo a la gestión de la Subdirección Administrativa y Financiera de la UAESP, desarrollando actividades operativas y logísticas, que contribuyan a la gestión administrativa de la Unidad."/>
    <s v="LAURA LUCIA JIMENEZ ROA"/>
    <n v="1000284757"/>
    <n v="6"/>
    <s v="N/A"/>
    <s v="N/A"/>
    <s v="N/A"/>
    <s v="N/A"/>
    <s v="N/A"/>
    <s v="N/A"/>
    <s v="N/A"/>
    <s v="N/A"/>
    <d v="2000-04-07T00:00:00"/>
    <s v="CRA 79 # 16F 17"/>
    <n v="4246054"/>
    <s v="LAURA82.ROA@HOTMAIL.COM"/>
    <s v="1 1. Natural "/>
    <s v="26 26-Persona Natural"/>
    <s v="FEMENINO"/>
    <s v="ESTUDIOS UNIVERSITARIOS"/>
    <s v="N/A"/>
    <s v="3 AÑOS 2 MESES"/>
    <s v="SANITAS EPS"/>
    <s v="PORVENIR"/>
    <s v="-"/>
    <n v="0"/>
    <m/>
    <n v="39900000"/>
    <n v="4200000"/>
    <s v="-"/>
    <n v="10"/>
    <n v="39900000"/>
    <d v="2023-11-10T00:00:00"/>
    <d v="2023-01-26T00:00:00"/>
    <d v="2023-11-10T00:00:00"/>
    <s v="9 MESES 15 DIAS"/>
    <m/>
    <s v="TERMINADO"/>
    <s v="SUBDIRECCION ADMINISTRATIVA Y FINANCIERA"/>
    <m/>
    <m/>
    <m/>
    <n v="188"/>
    <d v="2023-01-18T00:00:00"/>
    <m/>
    <n v="68"/>
    <d v="2023-01-24T00:00:00"/>
    <s v="O23011605560000007628"/>
    <s v="1 1. Inversión"/>
    <m/>
    <m/>
    <m/>
    <m/>
    <m/>
    <n v="20237000004673"/>
  </r>
  <r>
    <n v="1"/>
    <s v="UAESP-076-2023"/>
    <d v="2023-01-25T00:00:00"/>
    <s v="MABEL"/>
    <n v="5"/>
    <x v="0"/>
    <s v="PRESTACION DE SERVICIOS PROFESIONALES"/>
    <x v="0"/>
    <s v="N/A"/>
    <n v="80161500"/>
    <s v="https://community.secop.gov.co/Public/Tendering/OpportunityDetail/Index?noticeUID=CO1.NTC.3841778&amp;isFromPublicArea=True&amp;isModal=true&amp;asPopupView=true"/>
    <s v="SSF-012 Prestar los servicios profesionales a la Subdirección de Servicios Funerarios y Alumbrado Público, desde el ámbito jurídico y administrativo en lo relacionado con la prestación del serviciofunerario."/>
    <s v="DIANA JULIETH CORREDOR AVELLANEDA"/>
    <n v="1024557996"/>
    <n v="1"/>
    <s v="N/A"/>
    <s v="N/A"/>
    <s v="N/A"/>
    <s v="N/A"/>
    <s v="N/A"/>
    <s v="N/A"/>
    <s v="N/A"/>
    <s v="N/A"/>
    <d v="1994-11-17T00:00:00"/>
    <s v="CALLE 66A # 71C 22 SUR"/>
    <n v="9077385"/>
    <s v="CORREDORDIANA1994@GMAIL.COM"/>
    <s v="1 1. Natural "/>
    <s v="26 26-Persona Natural"/>
    <s v="FEMENINO"/>
    <s v="DERECHO"/>
    <s v="ESPECIALIZACION EN DERECHO ADMINISTRATIVO"/>
    <s v="2 AÑOS 1 MES"/>
    <s v="SANITAS EPS"/>
    <s v="COLFONDOS"/>
    <s v="-"/>
    <n v="0"/>
    <m/>
    <n v="28000000"/>
    <n v="7000000"/>
    <s v="-"/>
    <n v="4"/>
    <n v="28000000"/>
    <d v="2023-05-25T00:00:00"/>
    <d v="2023-01-26T00:00:00"/>
    <d v="2023-05-25T00:00:00"/>
    <n v="4"/>
    <s v="2 2. Meses"/>
    <s v="TERMINADO"/>
    <s v="SUBDIRECCION DE SERVICIOS FUNERARIOS Y ALUMBRADO PUBLICO"/>
    <m/>
    <m/>
    <m/>
    <n v="148"/>
    <d v="2023-01-13T00:00:00"/>
    <m/>
    <n v="81"/>
    <d v="2023-01-26T00:00:00"/>
    <s v="O23011602370000007644"/>
    <s v="1 1. Inversión"/>
    <m/>
    <m/>
    <m/>
    <m/>
    <m/>
    <n v="20234000005813"/>
  </r>
  <r>
    <n v="1"/>
    <s v="UAESP-077-2023"/>
    <d v="2023-01-26T00:00:00"/>
    <s v="CAMILO"/>
    <n v="5"/>
    <x v="0"/>
    <s v="PRESTACION DE SERVICIOS PROFESIONALES"/>
    <x v="0"/>
    <s v="N/A"/>
    <n v="80161500"/>
    <s v="https://community.secop.gov.co/Public/Tendering/OpportunityDetail/Index?noticeUID=CO1.NTC.3852842&amp;isFromPublicArea=True&amp;isModal=true&amp;asPopupView=true"/>
    <s v="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MARIA CLARA DEL PILAR MOJICA"/>
    <n v="52516294"/>
    <n v="3"/>
    <s v="N/A"/>
    <s v="N/A"/>
    <s v="N/A"/>
    <s v="N/A"/>
    <s v="N/A"/>
    <s v="N/A"/>
    <s v="N/A"/>
    <s v="N/A"/>
    <d v="1980-07-23T00:00:00"/>
    <s v="CRA 66 98 52 APTO 402"/>
    <n v="3035505"/>
    <s v="MARIACLARAMOJICA@HOTMAIL.COM"/>
    <s v="1 1. Natural "/>
    <s v="26 26-Persona Natural"/>
    <s v="FEMENINO"/>
    <s v="DERECHO"/>
    <s v="ESPECIALIZACION EN CONTRATACION ESTATAL"/>
    <s v="13 AÑOS 4 MESES"/>
    <s v="ALIANSALUD"/>
    <s v="COLPENSIONES"/>
    <s v="-"/>
    <n v="10500000"/>
    <m/>
    <n v="115500000"/>
    <n v="10500000"/>
    <s v="-"/>
    <n v="11"/>
    <n v="126000000"/>
    <d v="2023-12-26T00:00:00"/>
    <d v="2023-01-27T00:00:00"/>
    <d v="2024-01-26T00:00:00"/>
    <n v="11"/>
    <s v="2 2. Meses"/>
    <s v="Vigente"/>
    <s v="SUBDIRECCION DE RECOLECCION, BARRIDO Y LIMPIEZA"/>
    <m/>
    <m/>
    <m/>
    <n v="44"/>
    <d v="2023-01-10T00:00:00"/>
    <m/>
    <n v="92"/>
    <d v="2023-01-27T00:00:00"/>
    <s v="O23011602380000007569"/>
    <s v="1 1. Inversión"/>
    <m/>
    <m/>
    <m/>
    <m/>
    <m/>
    <n v="20232000006473"/>
  </r>
  <r>
    <n v="1"/>
    <s v="UAESP-078-2023"/>
    <d v="2023-01-25T00:00:00"/>
    <s v="MABEL"/>
    <n v="5"/>
    <x v="0"/>
    <s v="PRESTACION DE SERVICIOS PROFESIONALES"/>
    <x v="0"/>
    <s v="N/A"/>
    <n v="80161500"/>
    <s v="https://community.secop.gov.co/Public/Tendering/OpportunityDetail/Index?noticeUID=CO1.NTC.3842203&amp;isFromPublicArea=True&amp;isModal=true&amp;asPopupView=true"/>
    <s v="SAP-021 Prestar los servicios profesionales especializados, desde el ámbito jurídico en lo relacionado con la prestación del servicio de alumbrado público de Bogotá."/>
    <s v="PAOLA MARGARITA RUIZ MANOTAS"/>
    <n v="22491701"/>
    <n v="0"/>
    <s v="N/A"/>
    <s v="N/A"/>
    <s v="N/A"/>
    <s v="N/A"/>
    <s v="N/A"/>
    <s v="N/A"/>
    <s v="N/A"/>
    <s v="N/A"/>
    <d v="1979-05-30T00:00:00"/>
    <s v="CRA 45A # 122 48 APTO 401"/>
    <n v="2173344"/>
    <s v="PMRM30@HOTMAIL.COM"/>
    <s v="1 1. Natural "/>
    <s v="26 26-Persona Natural"/>
    <s v="FEMENINO"/>
    <s v="DERECHO"/>
    <s v="MAESTRIA EN DERECHO"/>
    <s v="8 AÑOS 2 MESES"/>
    <s v="SANITAS EPS"/>
    <s v="COLPENSIONES"/>
    <s v="-"/>
    <n v="27810000"/>
    <m/>
    <n v="101970000"/>
    <n v="9270000"/>
    <s v="-"/>
    <n v="11"/>
    <n v="129780000"/>
    <d v="2023-12-25T00:00:00"/>
    <d v="2023-01-26T00:00:00"/>
    <d v="2024-03-25T00:00:00"/>
    <n v="11"/>
    <s v="2 2. Meses"/>
    <s v="Vigente"/>
    <s v="SUBDIRECCION DE SERVICIOS FUNERARIOS Y ALUMBRADO PUBLICO"/>
    <m/>
    <m/>
    <m/>
    <n v="78"/>
    <d v="2023-01-10T00:00:00"/>
    <m/>
    <n v="82"/>
    <d v="2023-01-26T00:00:00"/>
    <s v="O23011603450000007652"/>
    <s v="1 1. Inversión"/>
    <m/>
    <m/>
    <m/>
    <m/>
    <m/>
    <n v="20234000007323"/>
  </r>
  <r>
    <n v="1"/>
    <s v="UAESP-079-2023"/>
    <d v="2023-01-26T00:00:00"/>
    <s v="MERCY"/>
    <n v="5"/>
    <x v="0"/>
    <s v="PRESTACION DE SERVICIOS PROFESIONALES"/>
    <x v="0"/>
    <s v="N/A"/>
    <n v="80161500"/>
    <s v="https://community.secop.gov.co/Public/Tendering/OpportunityDetail/Index?noticeUID=CO1.NTC.3853500&amp;isFromPublicArea=True&amp;isModal=true&amp;asPopupView=true"/>
    <s v="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LUISA FERNANDA MORALES SIERRA"/>
    <n v="1010238072"/>
    <n v="0"/>
    <s v="N/A"/>
    <s v="N/A"/>
    <s v="N/A"/>
    <s v="N/A"/>
    <s v="N/A"/>
    <s v="N/A"/>
    <s v="N/A"/>
    <s v="N/A"/>
    <d v="1998-02-18T00:00:00"/>
    <s v="CALLE 25 # 34 10"/>
    <n v="2698142"/>
    <s v="FERNANDAMORALES98@HOTMAIL.COM"/>
    <s v="1 1. Natural "/>
    <s v="26 26-Persona Natural"/>
    <s v="FEMENINO"/>
    <s v="INGENIERIA CIVIL"/>
    <s v="N/A"/>
    <s v="1 AÑO 9 MESES"/>
    <s v="SURA EPS"/>
    <s v="COLPENSIONES"/>
    <s v="-"/>
    <n v="5223000"/>
    <m/>
    <n v="57453000"/>
    <n v="5223000"/>
    <s v="-"/>
    <n v="11"/>
    <n v="62676000"/>
    <d v="2023-12-31T00:00:00"/>
    <d v="2023-02-01T00:00:00"/>
    <d v="2024-01-31T00:00:00"/>
    <n v="11"/>
    <s v="2 2. Meses"/>
    <s v="Vigente"/>
    <s v="SUBDIRECCION DE RECOLECCION, BARRIDO Y LIMPIEZA"/>
    <m/>
    <m/>
    <m/>
    <n v="67"/>
    <d v="2023-01-10T00:00:00"/>
    <m/>
    <n v="93"/>
    <d v="2023-01-27T00:00:00"/>
    <s v="O23011602380000007569"/>
    <s v="1 1. Inversión"/>
    <m/>
    <m/>
    <m/>
    <m/>
    <m/>
    <n v="20232000007143"/>
  </r>
  <r>
    <n v="1"/>
    <s v="UAESP-080-2023"/>
    <d v="2023-01-26T00:00:00"/>
    <s v="MERCY"/>
    <n v="5"/>
    <x v="0"/>
    <s v="PRESTACION DE SERVICIOS PROFESIONALES"/>
    <x v="0"/>
    <s v="N/A"/>
    <n v="80161500"/>
    <s v="https://community.secop.gov.co/Public/Tendering/OpportunityDetail/Index?noticeUID=CO1.NTC.3854065&amp;isFromPublicArea=True&amp;isModal=true&amp;asPopupView=true"/>
    <s v="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DAVID SANTIAGO GAITAN MOYA"/>
    <n v="1019132466"/>
    <n v="5"/>
    <s v="N/A"/>
    <s v="N/A"/>
    <s v="N/A"/>
    <s v="N/A"/>
    <s v="N/A"/>
    <s v="N/A"/>
    <s v="N/A"/>
    <s v="N/A"/>
    <d v="1997-08-04T00:00:00"/>
    <s v="CALLE 96 # 45A 40"/>
    <n v="2870522"/>
    <s v="DSGAITANM@HOTMAIL.COM"/>
    <s v="1 1. Natural "/>
    <s v="26 26-Persona Natural"/>
    <s v="MASCULINO"/>
    <s v="INGENIERIA AMBIENTAL"/>
    <s v="N/A"/>
    <s v="8 MESES"/>
    <s v="COMPENSAR EPS"/>
    <s v="COLPENSIONES"/>
    <s v="-"/>
    <n v="6489000"/>
    <m/>
    <n v="47586000"/>
    <n v="4326000"/>
    <s v="-"/>
    <n v="11"/>
    <n v="54075000"/>
    <d v="2023-12-31T00:00:00"/>
    <d v="2023-02-01T00:00:00"/>
    <d v="2024-02-15T00:00:00"/>
    <n v="11"/>
    <s v="2 2. Meses"/>
    <s v="Vigente"/>
    <s v="SUBDIRECCION DE RECOLECCION, BARRIDO Y LIMPIEZA"/>
    <m/>
    <m/>
    <m/>
    <n v="64"/>
    <d v="2023-01-10T00:00:00"/>
    <m/>
    <n v="94"/>
    <d v="2023-01-27T00:00:00"/>
    <s v="O23011602380000007569"/>
    <s v="1 1. Inversión"/>
    <m/>
    <m/>
    <m/>
    <n v="10"/>
    <s v="PROFESIONAL"/>
    <n v="20232000007213"/>
  </r>
  <r>
    <n v="1"/>
    <s v="UAESP-081-2023"/>
    <d v="2023-01-26T00:00:00"/>
    <s v="MERCY"/>
    <n v="5"/>
    <x v="0"/>
    <s v="PRESTACION DE SERVICIOS PROFESIONALES"/>
    <x v="0"/>
    <s v="N/A"/>
    <n v="80161500"/>
    <s v="https://community.secop.gov.co/Public/Tendering/OpportunityDetail/Index?noticeUID=CO1.NTC.3855373&amp;isFromPublicArea=True&amp;isModal=true&amp;asPopupView=true"/>
    <s v="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KELLY MARCELA TORRES RISCANEVO"/>
    <n v="52783545"/>
    <n v="0"/>
    <s v="N/A"/>
    <s v="N/A"/>
    <s v="N/A"/>
    <s v="N/A"/>
    <s v="N/A"/>
    <s v="N/A"/>
    <s v="N/A"/>
    <s v="N/A"/>
    <d v="1982-01-20T00:00:00"/>
    <s v="CRA 14B # 106 45 APTO 503"/>
    <n v="3213716532"/>
    <s v="KELLYMTORRES@HOTMAIL.COM"/>
    <s v="1 1. Natural "/>
    <s v="26 26-Persona Natural"/>
    <s v="FEMENINO"/>
    <s v="ADMINISTRACION DE EMPRESAS"/>
    <s v="ESPECIALIZACION EN GOBIERNO GERENCIA Y ASUNTOS PUBLICOS"/>
    <s v="10 AÑOS 7 MESES"/>
    <s v="SURA EPS"/>
    <s v="COLPENSIONES"/>
    <s v="-"/>
    <n v="0"/>
    <m/>
    <n v="60711000"/>
    <n v="8673000"/>
    <s v="-"/>
    <n v="7"/>
    <n v="60711000"/>
    <d v="2023-08-26T00:00:00"/>
    <d v="2023-01-27T00:00:00"/>
    <d v="2023-08-26T00:00:00"/>
    <n v="7"/>
    <s v="2 2. Meses"/>
    <s v="TERMINADO"/>
    <s v="SUBDIRECCION DE RECOLECCION, BARRIDO Y LIMPIEZA"/>
    <m/>
    <m/>
    <m/>
    <n v="100"/>
    <d v="2023-01-10T00:00:00"/>
    <m/>
    <n v="95"/>
    <d v="2023-01-27T00:00:00"/>
    <s v="O23011602380000007569"/>
    <s v="1 1. Inversión"/>
    <m/>
    <m/>
    <m/>
    <s v="PROFESIONAL"/>
    <m/>
    <n v="20232000005783"/>
  </r>
  <r>
    <n v="1"/>
    <s v="UAESP-082-2023"/>
    <d v="2023-01-26T00:00:00"/>
    <s v="MERCY"/>
    <n v="5"/>
    <x v="1"/>
    <s v="APOYO A LA GESTION"/>
    <x v="0"/>
    <s v="N/A"/>
    <n v="80161500"/>
    <s v="https://community.secop.gov.co/Public/Tendering/OpportunityDetail/Index?noticeUID=CO1.NTC.3855748&amp;isFromPublicArea=True&amp;isModal=true&amp;asPopupView=true"/>
    <s v="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MARYURIS EMILIA MOJICA CARVAJAL"/>
    <n v="40880762"/>
    <n v="4"/>
    <s v="N/A"/>
    <s v="N/A"/>
    <s v="N/A"/>
    <s v="N/A"/>
    <s v="N/A"/>
    <s v="N/A"/>
    <s v="N/A"/>
    <s v="N/A"/>
    <d v="1983-05-18T00:00:00"/>
    <s v="CRA 95 # 42G 34 SUR"/>
    <n v="8133244"/>
    <s v="NIKOMAREMI_01@HOTMAIL.COM"/>
    <s v="1 1. Natural "/>
    <s v="26 26-Persona Natural"/>
    <s v="FEMENINO"/>
    <s v="BACHILLER"/>
    <s v="N/A"/>
    <s v="3 AÑOS 4 MESES"/>
    <s v="FAMISANAR"/>
    <s v="PROTECCION"/>
    <s v="-"/>
    <n v="0"/>
    <m/>
    <n v="16856000"/>
    <n v="2408000"/>
    <s v="-"/>
    <n v="7"/>
    <n v="16856000"/>
    <d v="2023-08-26T00:00:00"/>
    <d v="2023-01-27T00:00:00"/>
    <d v="2023-08-26T00:00:00"/>
    <n v="7"/>
    <s v="2 2. Meses"/>
    <s v="TERMINADO"/>
    <s v="SUBDIRECCION DE RECOLECCION, BARRIDO Y LIMPIEZA"/>
    <m/>
    <m/>
    <m/>
    <n v="47"/>
    <d v="2023-01-10T00:00:00"/>
    <m/>
    <n v="96"/>
    <d v="2023-01-27T00:00:00"/>
    <s v="O23011602380000007569"/>
    <s v="1 1. Inversión"/>
    <m/>
    <m/>
    <m/>
    <s v="ASISTENCIAL"/>
    <m/>
    <n v="20232000007203"/>
  </r>
  <r>
    <n v="1"/>
    <s v="UAESP-083-2023"/>
    <d v="2023-01-27T00:00:00"/>
    <s v="MABEL"/>
    <n v="5"/>
    <x v="0"/>
    <s v="PRESTACION DE SERVICIOS PROFESIONALES"/>
    <x v="0"/>
    <s v="N/A"/>
    <n v="80161500"/>
    <s v="https://community.secop.gov.co/Public/Tendering/OpportunityDetail/Index?noticeUID=CO1.NTC.3852450&amp;isFromPublicArea=True&amp;isModal=true&amp;asPopupView=true"/>
    <s v="SSF-019 Prestar los servicios profesionales desde el ámbito financiero y estadístico al área de servicios funerarios"/>
    <s v="GILMA MARIA ORJUELA RODRIGUEZ"/>
    <n v="1026270734"/>
    <n v="0"/>
    <s v="N/A"/>
    <s v="N/A"/>
    <s v="N/A"/>
    <s v="N/A"/>
    <s v="N/A"/>
    <s v="N/A"/>
    <s v="N/A"/>
    <s v="N/A"/>
    <d v="1990-10-12T00:00:00"/>
    <s v="CRA 30 # 53 89"/>
    <n v="3878814"/>
    <s v="MARIA.ORJUELA@GMAIL.COM"/>
    <s v="1 1. Natural "/>
    <s v="26 26-Persona Natural"/>
    <s v="FEMENINO"/>
    <s v="ADMINISTRACION PUBLICA"/>
    <s v="N/A"/>
    <s v="4 AÑOS 2 MESES"/>
    <s v="COMPENSAR EPS"/>
    <s v="COLFONDOS"/>
    <s v="-"/>
    <n v="0"/>
    <m/>
    <n v="61800000"/>
    <n v="6180000"/>
    <s v="-"/>
    <n v="10"/>
    <n v="61800000"/>
    <d v="2023-11-26T00:00:00"/>
    <d v="2023-01-27T00:00:00"/>
    <d v="2023-12-22T00:00:00"/>
    <n v="10"/>
    <s v="2 2. Meses"/>
    <s v="TERMINADO"/>
    <s v="SUBDIRECCION DE SERVICIOS FUNERARIOS Y ALUMBRADO PUBLICO"/>
    <m/>
    <m/>
    <m/>
    <n v="178"/>
    <d v="2023-01-17T00:00:00"/>
    <m/>
    <n v="89"/>
    <d v="2023-01-27T00:00:00"/>
    <s v="O23011602370000007644"/>
    <s v="1 1. Inversión"/>
    <m/>
    <m/>
    <m/>
    <n v="11"/>
    <s v="PROFESIONAL"/>
    <n v="20234000007563"/>
  </r>
  <r>
    <n v="1"/>
    <s v="UAESP-084-2023"/>
    <d v="2023-01-26T00:00:00"/>
    <s v="MABEL"/>
    <n v="5"/>
    <x v="0"/>
    <s v="PRESTACION DE SERVICIOS PROFESIONALES"/>
    <x v="0"/>
    <s v="N/A"/>
    <n v="80161500"/>
    <s v="https://community.secop.gov.co/Public/Tendering/OpportunityDetail/Index?noticeUID=CO1.NTC.3852286&amp;isFromPublicArea=True&amp;isModal=true&amp;asPopupView=true"/>
    <s v="SAP-015 Prestar servicios profesionales desde el ámbito de la ingeniería eléctrica y/o electricista para el desarrollo de las actividades relacionadas con la prestación del servicio de alumbrado público en Bogotá."/>
    <s v="ANDRES JULIAN ARIZA CASTELLANOS"/>
    <n v="1101177083"/>
    <n v="9"/>
    <s v="N/A"/>
    <s v="N/A"/>
    <s v="N/A"/>
    <s v="N/A"/>
    <s v="N/A"/>
    <s v="N/A"/>
    <s v="N/A"/>
    <s v="N/A"/>
    <d v="1993-01-26T00:00:00"/>
    <s v="CRA 69K # 70 22"/>
    <n v="7291425"/>
    <s v="ARCAN705@GMAIL.COM"/>
    <s v="1 1. Natural "/>
    <s v="26 26-Persona Natural"/>
    <s v="MASCULINO"/>
    <s v="INGENIERIA ELECTRICA"/>
    <s v="N/A"/>
    <s v="4 AÑOS 11 MESES"/>
    <s v="SANITAS EPS"/>
    <s v="COLFONDOS"/>
    <s v="-"/>
    <n v="22620000"/>
    <m/>
    <n v="82940000"/>
    <n v="7540000"/>
    <s v="-"/>
    <n v="11"/>
    <n v="105560000"/>
    <d v="2023-12-26T00:00:00"/>
    <d v="2023-01-27T00:00:00"/>
    <d v="2024-03-26T00:00:00"/>
    <n v="11"/>
    <s v="2 2. Meses"/>
    <s v="Vigente"/>
    <s v="SUBDIRECCION DE SERVICIOS FUNERARIOS Y ALUMBRADO PUBLICO"/>
    <m/>
    <m/>
    <m/>
    <n v="76"/>
    <d v="2023-01-10T00:00:00"/>
    <m/>
    <n v="90"/>
    <d v="2023-01-27T00:00:00"/>
    <s v="O23011603450000007652"/>
    <s v="1 1. Inversión"/>
    <m/>
    <m/>
    <m/>
    <n v="13"/>
    <s v="PROFESIONAL"/>
    <n v="20234000007333"/>
  </r>
  <r>
    <n v="1"/>
    <s v="UAESP-085-2023"/>
    <d v="2023-01-26T00:00:00"/>
    <s v="LAURA"/>
    <n v="5"/>
    <x v="0"/>
    <s v="PRESTACION DE SERVICIOS PROFESIONALES"/>
    <x v="0"/>
    <s v="N/A"/>
    <n v="80161500"/>
    <s v="https://community.secop.gov.co/Public/Tendering/OpportunityDetail/Index?noticeUID=CO1.NTC.3852394&amp;isFromPublicArea=True&amp;isModal=true&amp;asPopupView=true"/>
    <s v="SAF-007 Prestar los servicios profesionales en la Subdirección Administrativa y Financiera, para la Administración, actualizacion y ejecución de las actividades del Sistema de Gestión de Seguridad y Salud en el Trabajo - SGSST de la Unidad."/>
    <s v="LEYDI YURLEY CORREA SOLARTE"/>
    <n v="1118536543"/>
    <n v="8"/>
    <s v="N/A"/>
    <s v="N/A"/>
    <s v="N/A"/>
    <s v="N/A"/>
    <s v="N/A"/>
    <s v="N/A"/>
    <s v="N/A"/>
    <s v="N/A"/>
    <d v="1987-10-27T00:00:00"/>
    <s v="CALLE 68A 68D 30"/>
    <n v="3185218910"/>
    <s v="LEYDIC278@GMAIL.COM"/>
    <s v="1 1. Natural "/>
    <s v="26 26-Persona Natural"/>
    <s v="FEMENINO"/>
    <s v="INGENIERIA EN SEGURIDAD INDUSTRIAL E HIGIENE OCUPACIONAL"/>
    <s v="N/A"/>
    <s v="4 AÑOS 6 MESES"/>
    <s v="FAMISANAR"/>
    <s v="COLPENSIONES"/>
    <s v="-"/>
    <n v="31033333"/>
    <m/>
    <n v="62066666"/>
    <n v="7000000"/>
    <s v="-"/>
    <n v="9"/>
    <n v="93099999"/>
    <d v="2023-10-25T00:00:00"/>
    <d v="2023-01-30T00:00:00"/>
    <d v="2023-12-31T00:00:00"/>
    <s v="8 MESES 26 DIAS"/>
    <m/>
    <s v="TERMINADO"/>
    <s v="SUBDIRECCION ADMINISTRATIVA Y FINANCIERA"/>
    <m/>
    <m/>
    <m/>
    <n v="179"/>
    <d v="2023-01-16T00:00:00"/>
    <m/>
    <n v="87"/>
    <d v="2023-01-27T00:00:00"/>
    <s v="O23011605560000007628"/>
    <s v="1 1. Inversión"/>
    <m/>
    <s v="TA"/>
    <d v="2023-12-29T00:00:00"/>
    <n v="12"/>
    <s v="PROFESIONAL"/>
    <n v="20237000006983"/>
  </r>
  <r>
    <n v="1"/>
    <s v="UAESP-086-2023"/>
    <d v="2023-01-27T00:00:00"/>
    <s v="CAMILO"/>
    <n v="5"/>
    <x v="1"/>
    <s v="APOYO A LA GESTION"/>
    <x v="0"/>
    <s v="N/A"/>
    <n v="80161500"/>
    <s v="https://community.secop.gov.co/Public/Tendering/OpportunityDetail/Index?noticeUID=CO1.NTC.3857410&amp;isFromPublicArea=True&amp;isModal=true&amp;asPopupView=true"/>
    <s v="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JULIO CESAR CABRERA SABOGAL"/>
    <n v="11315729"/>
    <n v="3"/>
    <s v="N/A"/>
    <s v="N/A"/>
    <s v="N/A"/>
    <s v="N/A"/>
    <s v="N/A"/>
    <s v="N/A"/>
    <s v="N/A"/>
    <s v="N/A"/>
    <d v="1968-05-23T00:00:00"/>
    <s v="CALLE 35 SUR # 52 22"/>
    <n v="3162225314"/>
    <s v="JULIOC1526@HOTMAIL.COM"/>
    <s v="1 1. Natural "/>
    <s v="26 26-Persona Natural"/>
    <s v="MASCULINO"/>
    <s v="BACHILLER"/>
    <s v="N/A"/>
    <s v="5 AÑOS 10 MESES"/>
    <s v="SANITAS EPS"/>
    <s v="PORVENIR"/>
    <s v="-"/>
    <n v="0"/>
    <m/>
    <n v="20237000"/>
    <n v="2891000"/>
    <s v="-"/>
    <n v="7"/>
    <n v="20237000"/>
    <d v="2023-08-27T00:00:00"/>
    <d v="2023-01-28T00:00:00"/>
    <d v="2023-08-27T00:00:00"/>
    <n v="7"/>
    <s v="2 2. Meses"/>
    <s v="TERMINADO"/>
    <s v="SUBDIRECCION DE RECOLECCION, BARRIDO Y LIMPIEZA"/>
    <m/>
    <m/>
    <m/>
    <n v="85"/>
    <d v="2023-01-10T00:00:00"/>
    <m/>
    <n v="99"/>
    <d v="2023-01-27T00:00:00"/>
    <s v="O23011602380000007569"/>
    <s v="1 1. Inversión"/>
    <m/>
    <m/>
    <m/>
    <s v="ASISTENCIAL"/>
    <m/>
    <n v="20232000007233"/>
  </r>
  <r>
    <n v="1"/>
    <s v="UAESP-087-2023"/>
    <d v="2023-01-27T00:00:00"/>
    <s v="CAMILO"/>
    <n v="5"/>
    <x v="1"/>
    <s v="APOYO A LA GESTION"/>
    <x v="0"/>
    <s v="UAESP-2023"/>
    <n v="80161500"/>
    <s v="https://community.secop.gov.co/Public/Tendering/OpportunityDetail/Index?noticeUID=CO1.NTC.3857257&amp;isFromPublicArea=True&amp;isModal=true&amp;asPopupView=true"/>
    <s v="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GINETH POLA CUBIDES VILLARRAGA"/>
    <n v="1072198156"/>
    <n v="3"/>
    <s v="N/A"/>
    <s v="N/A"/>
    <s v="N/A"/>
    <s v="N/A"/>
    <s v="N/A"/>
    <s v="N/A"/>
    <s v="N/A"/>
    <s v="N/A"/>
    <d v="1999-05-20T00:00:00"/>
    <s v="CALLE 57R 69A 30"/>
    <n v="4034599"/>
    <s v="GPCUBIDES@MISENA.EDU.CO"/>
    <s v="1 1. Natural "/>
    <s v="26 26-Persona Natural"/>
    <s v="FEMENINO"/>
    <s v="BACHILLER"/>
    <s v="N/A"/>
    <s v="3 AÑOS"/>
    <s v="FAMISANAR"/>
    <s v="PORVENIR"/>
    <s v="-"/>
    <n v="0"/>
    <m/>
    <n v="13496000"/>
    <n v="1928000"/>
    <s v="-"/>
    <n v="7"/>
    <n v="13496000"/>
    <d v="2023-08-27T00:00:00"/>
    <d v="2023-01-28T00:00:00"/>
    <d v="2023-08-27T00:00:00"/>
    <n v="7"/>
    <s v="2 2. Meses"/>
    <s v="TERMINADO"/>
    <s v="SUBDIRECCION DE RECOLECCION, BARRIDO Y LIMPIEZA"/>
    <m/>
    <m/>
    <m/>
    <n v="88"/>
    <d v="2023-01-10T00:00:00"/>
    <m/>
    <n v="101"/>
    <d v="2023-01-27T00:00:00"/>
    <s v="O23011602380000007569"/>
    <s v="1 1. Inversión"/>
    <m/>
    <m/>
    <m/>
    <s v="ASISTENCIAL"/>
    <m/>
    <n v="20232000007223"/>
  </r>
  <r>
    <n v="1"/>
    <s v="UAESP-088-2023"/>
    <d v="2023-01-27T00:00:00"/>
    <s v="CAMILO"/>
    <n v="5"/>
    <x v="1"/>
    <s v="APOYO A LA GESTION"/>
    <x v="0"/>
    <s v="N/A"/>
    <n v="80161500"/>
    <s v="https://community.secop.gov.co/Public/Tendering/OpportunityDetail/Index?noticeUID=CO1.NTC.3857449&amp;isFromPublicArea=True&amp;isModal=true&amp;asPopupView=true"/>
    <s v="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MARYI DINEY ROMERO SUTACHAN"/>
    <n v="1003523224"/>
    <n v="1"/>
    <s v="N/A"/>
    <s v="N/A"/>
    <s v="N/A"/>
    <s v="N/A"/>
    <s v="N/A"/>
    <s v="N/A"/>
    <s v="N/A"/>
    <s v="N/A"/>
    <d v="2000-11-02T00:00:00"/>
    <s v="CRA 119B # 73 12"/>
    <n v="3212258440"/>
    <s v="MARYIROMERO.2016@GMAIL.COM"/>
    <s v="1 1. Natural "/>
    <s v="26 26-Persona Natural"/>
    <s v="FEMENINO"/>
    <s v="BACHILLER"/>
    <s v="N/A"/>
    <s v="2 AÑOS 7 MESES"/>
    <s v="COMPENSAR EPS"/>
    <s v="PORVENIR"/>
    <s v="-"/>
    <n v="20244000"/>
    <m/>
    <n v="13496000"/>
    <n v="1928000"/>
    <s v="-"/>
    <n v="7"/>
    <n v="33740000"/>
    <d v="2023-09-06T00:00:00"/>
    <d v="2023-02-07T00:00:00"/>
    <d v="2023-12-21T00:00:00"/>
    <n v="7"/>
    <s v="2 2. Meses"/>
    <s v="TERMINADO"/>
    <s v="SUBDIRECCION DE RECOLECCION, BARRIDO Y LIMPIEZA"/>
    <m/>
    <m/>
    <m/>
    <n v="89"/>
    <d v="2023-01-10T00:00:00"/>
    <m/>
    <n v="129"/>
    <d v="2023-02-07T00:00:00"/>
    <s v="O23011602380000007569"/>
    <s v="1 1. Inversión"/>
    <m/>
    <m/>
    <m/>
    <n v="4"/>
    <s v="ASISTENCIAL"/>
    <n v="20232000007503"/>
  </r>
  <r>
    <n v="1"/>
    <s v="UAESP-089-2023"/>
    <d v="2023-01-30T00:00:00"/>
    <s v="ESTEFANIA"/>
    <n v="5"/>
    <x v="0"/>
    <s v="PRESTACION DE SERVICIOS PROFESIONALES"/>
    <x v="0"/>
    <s v="N/A"/>
    <n v="80161500"/>
    <s v="https://community.secop.gov.co/Public/Tendering/OpportunityDetail/Index?noticeUID=CO1.NTC.3877150&amp;isFromPublicArea=True&amp;isModal=true&amp;asPopupView=true"/>
    <s v="OACRI-011 Prestar servicios profesionales para realizar contenidos informativos relacionados con la UAESP para su divulgación, así como, la creación de campañas de posicionamiento y cultura ciudadana de la entidad"/>
    <s v="JHON ALVARO CLAVIJO CASTAÑEDA"/>
    <n v="1032431211"/>
    <s v="N/A"/>
    <s v="N/A"/>
    <s v="N/A"/>
    <s v="N/A"/>
    <s v="N/A"/>
    <s v="N/A"/>
    <s v="N/A"/>
    <s v="N/A"/>
    <s v="N/A"/>
    <d v="1989-08-07T00:00:00"/>
    <s v="CALLE 97 61 28"/>
    <n v="3174279331"/>
    <s v="JHONCLA7@GMAIL.COM"/>
    <s v="1 1. Natural "/>
    <s v="26 26-Persona Natural"/>
    <s v="MASCULINO"/>
    <s v="COMUNICACIÓN SOCIAL"/>
    <s v="N/A"/>
    <s v="4 AÑOS 7 MESES"/>
    <s v="-"/>
    <s v="-"/>
    <s v="-"/>
    <n v="0"/>
    <m/>
    <n v="55800000"/>
    <n v="6200000"/>
    <s v="-"/>
    <n v="9"/>
    <n v="55800000"/>
    <d v="2023-10-29T00:00:00"/>
    <d v="2023-01-30T00:00:00"/>
    <d v="2023-10-29T00:00:00"/>
    <n v="9"/>
    <s v="2 2. Meses"/>
    <s v="TERMINADO"/>
    <s v="OFICINA ASESORA DE COMUNICACIONES Y RELACIONES INTERINSTITUCIONALES"/>
    <m/>
    <m/>
    <m/>
    <n v="233"/>
    <d v="2023-01-25T00:00:00"/>
    <m/>
    <n v="108"/>
    <d v="2023-01-30T00:00:00"/>
    <s v="O23011605560000007628"/>
    <s v="1 1. Inversión"/>
    <m/>
    <m/>
    <m/>
    <n v="12"/>
    <s v="PROFESIONAL"/>
    <n v="20231200007813"/>
  </r>
  <r>
    <n v="1"/>
    <s v="UAESP-090-2023"/>
    <d v="2023-01-26T00:00:00"/>
    <s v="MABEL"/>
    <n v="5"/>
    <x v="0"/>
    <s v="PRESTACION DE SERVICIOS PROFESIONALES"/>
    <x v="0"/>
    <s v="N/A"/>
    <n v="80161500"/>
    <s v="https://community.secop.gov.co/Public/Tendering/OpportunityDetail/Index?noticeUID=CO1.NTC.3854501&amp;isFromPublicArea=True&amp;isModal=true&amp;asPopupView=true"/>
    <s v="SAP-014 Prestar servicios profesionales desde el ámbito de la ingeniería eléctrica y/o electricista para el desarrollo de las actividades relacionadas con la prestación del servicio de alumbrado público en Bogotá."/>
    <s v="GERMAN NAVARRO ACEVEDO"/>
    <n v="79284479"/>
    <n v="1"/>
    <s v="N/A"/>
    <s v="N/A"/>
    <s v="N/A"/>
    <s v="N/A"/>
    <s v="N/A"/>
    <s v="N/A"/>
    <s v="N/A"/>
    <s v="N/A"/>
    <d v="1963-06-02T00:00:00"/>
    <s v="CALLE 44C # 45 53 INT 4 APTO 404"/>
    <n v="2223487"/>
    <s v="GYNINGENIEROS@GMAIL.COM"/>
    <s v="1 1. Natural "/>
    <s v="26 26-Persona Natural"/>
    <s v="MASCULINO"/>
    <s v="INGENIERIA ELECTRICA"/>
    <s v="ESPECIALIZACION EN TELECOMUNICACIONES"/>
    <s v="22 AÑOS 11 MESES"/>
    <s v="FAMISANAR"/>
    <s v="COLPENSIONES"/>
    <s v="-"/>
    <n v="24720000"/>
    <m/>
    <n v="82400000"/>
    <n v="8240000"/>
    <s v="-"/>
    <n v="10"/>
    <n v="107120000"/>
    <d v="2023-11-26T00:00:00"/>
    <d v="2023-01-27T00:00:00"/>
    <d v="2024-02-26T00:00:00"/>
    <n v="10"/>
    <s v="2 2. Meses"/>
    <s v="Vigente"/>
    <s v="SUBDIRECCION DE SERVICIOS FUNERARIOS Y ALUMBRADO PUBLICO"/>
    <m/>
    <m/>
    <m/>
    <n v="75"/>
    <d v="2023-01-10T00:00:00"/>
    <m/>
    <n v="91"/>
    <d v="2023-01-27T00:00:00"/>
    <s v="O23011603450000007652"/>
    <s v="1 1. Inversión"/>
    <m/>
    <m/>
    <m/>
    <n v="11"/>
    <s v="PROFESIONAL"/>
    <n v="20234000007763"/>
  </r>
  <r>
    <n v="1"/>
    <s v="UAESP-091-2023"/>
    <d v="2023-01-26T00:00:00"/>
    <s v="MERCY"/>
    <n v="5"/>
    <x v="0"/>
    <s v="PRESTACION DE SERVICIOS PROFESIONALES"/>
    <x v="0"/>
    <s v="N/A"/>
    <n v="80161500"/>
    <s v="https://community.secop.gov.co/Public/Tendering/OpportunityDetail/Index?noticeUID=CO1.NTC.3856155&amp;isFromPublicArea=True&amp;isModal=true&amp;asPopupView=true"/>
    <s v="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LADY DIANA PARRA GARCIA"/>
    <n v="1033693552"/>
    <n v="8"/>
    <s v="N/A"/>
    <s v="N/A"/>
    <s v="N/A"/>
    <s v="N/A"/>
    <s v="N/A"/>
    <s v="N/A"/>
    <s v="N/A"/>
    <s v="N/A"/>
    <d v="1987-12-22T00:00:00"/>
    <s v="calle 49b sur 9a 56 blq 20 int 204"/>
    <n v="5517339"/>
    <s v="LADYPAG@GMAIL.COM"/>
    <s v="1 1. Natural "/>
    <s v="26 26-Persona Natural"/>
    <s v="FEMENINO"/>
    <m/>
    <m/>
    <m/>
    <m/>
    <m/>
    <m/>
    <n v="0"/>
    <m/>
    <n v="30450000"/>
    <n v="4350000"/>
    <s v="-"/>
    <n v="7"/>
    <n v="30450000"/>
    <d v="2023-08-26T00:00:00"/>
    <d v="2023-01-27T00:00:00"/>
    <d v="2023-08-26T00:00:00"/>
    <n v="7"/>
    <s v="2 2. Meses"/>
    <s v="TERMINADO"/>
    <s v="SUBDIRECCION DE RECOLECCION, BARRIDO Y LIMPIEZA"/>
    <m/>
    <m/>
    <m/>
    <n v="59"/>
    <d v="2023-01-10T00:00:00"/>
    <m/>
    <n v="97"/>
    <d v="2023-01-27T00:00:00"/>
    <s v="O23011602380000007569"/>
    <s v="1 1. Inversión"/>
    <m/>
    <m/>
    <m/>
    <m/>
    <m/>
    <n v="20232000007053"/>
  </r>
  <r>
    <n v="1"/>
    <s v="UAESP-092-2023"/>
    <d v="2023-01-27T00:00:00"/>
    <s v="CAMILO"/>
    <n v="5"/>
    <x v="0"/>
    <s v="PRESTACION DE SERVICIOS PROFESIONALES"/>
    <x v="0"/>
    <s v="N/A"/>
    <n v="80161500"/>
    <s v="https://community.secop.gov.co/Public/Tendering/OpportunityDetail/Index?noticeUID=CO1.NTC.3858027&amp;isFromPublicArea=True&amp;isModal=true&amp;asPopupView=true"/>
    <s v="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ANDREA TATIANA PINO RODRIGUEZ"/>
    <n v="53093666"/>
    <n v="6"/>
    <s v="N/A"/>
    <s v="N/A"/>
    <s v="N/A"/>
    <s v="N/A"/>
    <s v="N/A"/>
    <s v="N/A"/>
    <s v="N/A"/>
    <s v="N/A"/>
    <d v="1985-03-19T00:00:00"/>
    <s v="CALLE 19 # 4 74 APTO 1703"/>
    <n v="7611435"/>
    <s v="TITIANAPINO@GMAIL.COM"/>
    <s v="1 1. Natural "/>
    <s v="26 26-Persona Natural"/>
    <s v="FEMENINO"/>
    <s v="INGENIERIA FORESTAL"/>
    <s v="ESPECIALISTA EN DESARROLLO RURAL"/>
    <s v="7 AÑOS 8 MESES"/>
    <s v="FAMISANAR"/>
    <s v="COLFONDOS"/>
    <s v="-"/>
    <n v="0"/>
    <m/>
    <n v="65472000"/>
    <n v="5952000"/>
    <s v="-"/>
    <n v="11"/>
    <n v="65472000"/>
    <d v="2024-01-06T00:00:00"/>
    <d v="2023-02-07T00:00:00"/>
    <d v="2024-01-06T00:00:00"/>
    <n v="11"/>
    <s v="2 2. Meses"/>
    <s v="TERMINADO"/>
    <s v="SUBDIRECCION DE RECOLECCION, BARRIDO Y LIMPIEZA"/>
    <m/>
    <m/>
    <m/>
    <n v="62"/>
    <d v="2023-01-10T00:00:00"/>
    <m/>
    <n v="128"/>
    <d v="2023-02-07T00:00:00"/>
    <s v="O23011602380000007569"/>
    <s v="1 1. Inversión"/>
    <m/>
    <m/>
    <m/>
    <n v="12"/>
    <s v="PROFESIONAL"/>
    <n v="20232000007843"/>
  </r>
  <r>
    <n v="1"/>
    <s v="UAESP-093-2023"/>
    <d v="2023-01-27T00:00:00"/>
    <s v="CAMILO"/>
    <n v="5"/>
    <x v="0"/>
    <s v="PRESTACION DE SERVICIOS PROFESIONALES"/>
    <x v="0"/>
    <s v="N/A"/>
    <n v="80161500"/>
    <s v="https://community.secop.gov.co/Public/Tendering/OpportunityDetail/Index?noticeUID=CO1.NTC.3857978&amp;isFromPublicArea=True&amp;isModal=true&amp;asPopupView=true"/>
    <s v="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
    <s v="MARIA FERNANDA JARAMILLO TRUJILLO"/>
    <n v="24337567"/>
    <n v="9"/>
    <s v="N/A"/>
    <s v="N/A"/>
    <s v="N/A"/>
    <s v="N/A"/>
    <s v="N/A"/>
    <s v="N/A"/>
    <s v="N/A"/>
    <s v="N/A"/>
    <d v="1985-03-18T00:00:00"/>
    <s v="CRA 97 24B 35"/>
    <n v="6026500"/>
    <s v="OCMAFE@HOTMAIL.COM"/>
    <s v="1 1. Natural "/>
    <s v="26 26-Persona Natural"/>
    <s v="FEMENINO"/>
    <s v="BIOLOGIA"/>
    <s v="MAESTRIA EN CIENCIAS BIOLOGICAS"/>
    <s v="11 AÑOS 5 MESES"/>
    <s v="SURA EPS"/>
    <s v="PORVENIR"/>
    <s v="-"/>
    <n v="0"/>
    <m/>
    <n v="145893000"/>
    <n v="13263000"/>
    <s v="-"/>
    <n v="11"/>
    <n v="145893000"/>
    <d v="2023-12-31T00:00:00"/>
    <d v="2023-02-01T00:00:00"/>
    <d v="2023-12-31T00:00:00"/>
    <n v="11"/>
    <s v="2 2. Meses"/>
    <s v="TERMINADO"/>
    <s v="SUBDIRECCION DE RECOLECCION, BARRIDO Y LIMPIEZA"/>
    <m/>
    <m/>
    <m/>
    <n v="43"/>
    <d v="2023-01-10T00:00:00"/>
    <m/>
    <n v="102"/>
    <d v="2023-01-27T00:00:00"/>
    <s v="O23011602380000007569"/>
    <s v="1 1. Inversión"/>
    <m/>
    <m/>
    <m/>
    <n v="19"/>
    <s v="PROFESIONAL"/>
    <n v="20232000008043"/>
  </r>
  <r>
    <n v="1"/>
    <s v="UAESP-094-2023"/>
    <d v="2023-01-27T00:00:00"/>
    <s v="LAURA"/>
    <n v="5"/>
    <x v="0"/>
    <s v="PRESTACION DE SERVICIOS PROFESIONALES"/>
    <x v="0"/>
    <s v="N/A"/>
    <n v="80161500"/>
    <s v="https://community.secop.gov.co/Public/Tendering/OpportunityDetail/Index?noticeUID=CO1.NTC.3860230&amp;isFromPublicArea=True&amp;isModal=true&amp;asPopupView=true"/>
    <s v="OAP-010 Prestar servicios profesionales requeridos en la Oficina Asesora de Planeación en las actividades de formulación, seguimiento y mantenimiento del componente ambiental del Modelo Integrado de Planeación y Gestión - MIPG."/>
    <s v="OLGA YAMILE BONILLA GONZALEZ"/>
    <n v="1010160872"/>
    <n v="9"/>
    <s v="N/A"/>
    <s v="N/A"/>
    <s v="N/A"/>
    <s v="N/A"/>
    <s v="N/A"/>
    <s v="N/A"/>
    <s v="N/A"/>
    <s v="N/A"/>
    <d v="1985-09-10T00:00:00"/>
    <s v="DIAG 69 BIS SUR 14 T23"/>
    <n v="7614681"/>
    <s v="OLGUIS2673@HOTMAIL.COM"/>
    <s v="1 1. Natural "/>
    <s v="26 26-Persona Natural"/>
    <s v="FEMENINO"/>
    <s v="ADMINISTRACION AMBIENTAL"/>
    <s v="ESPECIALIZACION EN AMBIENTE Y DESARROLLO LOCAL"/>
    <s v="8  AÑOS 8 MESES"/>
    <s v="SURA EPS"/>
    <s v="COLFONDOS"/>
    <s v="-"/>
    <n v="0"/>
    <m/>
    <n v="56000000"/>
    <n v="5600000"/>
    <s v="-"/>
    <n v="10"/>
    <n v="56000000"/>
    <d v="2023-11-29T00:00:00"/>
    <d v="2023-01-30T00:00:00"/>
    <d v="2023-11-29T00:00:00"/>
    <n v="10"/>
    <s v="2 2. Meses"/>
    <s v="TERMINADO"/>
    <s v="OFICINA ASESORA DE PLANEACION"/>
    <m/>
    <m/>
    <m/>
    <n v="119"/>
    <d v="2023-01-11T00:00:00"/>
    <m/>
    <n v="98"/>
    <d v="2023-01-27T00:00:00"/>
    <s v="O23011605560000007628"/>
    <s v="1 1. Inversión"/>
    <m/>
    <m/>
    <m/>
    <s v="PROFESIONAL"/>
    <m/>
    <n v="20231300007953"/>
  </r>
  <r>
    <n v="1"/>
    <s v="UAESP-095-2023"/>
    <d v="2023-01-27T00:00:00"/>
    <s v="MONICA"/>
    <n v="5"/>
    <x v="0"/>
    <s v="PRESTACION DE SERVICIOS PROFESIONALES"/>
    <x v="0"/>
    <s v="N/A"/>
    <n v="80161500"/>
    <s v="https://community.secop.gov.co/Public/Tendering/OpportunityDetail/Index?noticeUID=CO1.NTC.3860185&amp;isFromPublicArea=True&amp;isModal=true&amp;asPopupView=true"/>
    <s v="OACRI-004 Prestar servicios profesionales a la Oficina de Comunicaciones, en el seguimiento y control de los flujos de información, la elaboración de matrices e indicadores de gestión requeridas por los entes de control internos y externos."/>
    <s v="SARA GABRIELA ORTEGA BELTRAN"/>
    <n v="52833154"/>
    <n v="1"/>
    <s v="N/A"/>
    <s v="N/A"/>
    <s v="N/A"/>
    <s v="N/A"/>
    <s v="N/A"/>
    <s v="N/A"/>
    <s v="N/A"/>
    <s v="N/A"/>
    <d v="1980-03-25T00:00:00"/>
    <s v="trav 74 # 11a 15"/>
    <n v="9213005"/>
    <s v="SAGAORBE@HOTMAIL.COM"/>
    <s v="1 1. Natural "/>
    <s v="26 26-Persona Natural"/>
    <s v="FEMENINO"/>
    <s v="PSICOLOGIA"/>
    <s v="ESPECIALIZACION EN PSICOLOGIA SOCIAL COOPERACION Y GESTION"/>
    <s v="13 AÑOS 5 MESES"/>
    <s v="COMPENSAR EPS"/>
    <s v="COLPENSIONES"/>
    <s v="-"/>
    <n v="0"/>
    <m/>
    <n v="57200000"/>
    <n v="5200000"/>
    <s v="-"/>
    <n v="11"/>
    <n v="57200000"/>
    <d v="2023-12-29T00:00:00"/>
    <d v="2023-01-30T00:00:00"/>
    <d v="2023-12-29T00:00:00"/>
    <n v="11"/>
    <s v="2 2. Meses"/>
    <s v="TERMINADO"/>
    <s v="OFICINA ASESORA DE COMUNICACIONES Y RELACIONES INTERINSTITUCIONALES"/>
    <m/>
    <m/>
    <m/>
    <n v="199"/>
    <d v="2023-01-18T00:00:00"/>
    <m/>
    <n v="100"/>
    <d v="2023-01-27T00:00:00"/>
    <s v="O23011605560000007628"/>
    <s v="1 1. Inversión"/>
    <m/>
    <m/>
    <m/>
    <n v="10"/>
    <s v="PROFESIONAL"/>
    <n v="20231200007483"/>
  </r>
  <r>
    <n v="1"/>
    <s v="UAESP-096-2023"/>
    <d v="2023-01-30T00:00:00"/>
    <s v="CARLOS"/>
    <n v="5"/>
    <x v="0"/>
    <s v="PRESTACION DE SERVICIOS PROFESIONALES"/>
    <x v="0"/>
    <s v="N/A"/>
    <n v="80161500"/>
    <s v="https://community.secop.gov.co/Public/Tendering/OpportunityDetail/Index?noticeUID=CO1.NTC.3867203&amp;isFromPublicArea=True&amp;isModal=true&amp;asPopupView=true"/>
    <s v="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
    <s v="ZULMA LORENA AVILA LOPEZ"/>
    <n v="33367158"/>
    <n v="0"/>
    <s v="N/A"/>
    <s v="N/A"/>
    <s v="N/A"/>
    <s v="N/A"/>
    <s v="N/A"/>
    <s v="N/A"/>
    <s v="N/A"/>
    <s v="N/A"/>
    <d v="1982-03-29T00:00:00"/>
    <s v="CALLE 68C # 61 01 TORRE 5 APTO 12-01"/>
    <n v="3212323424"/>
    <s v="LORENA.AVILA.LOPEZ@GMAIL.COM"/>
    <s v="1 1. Natural "/>
    <s v="26 26-Persona Natural"/>
    <s v="FEMENINO"/>
    <s v="INGENIERIA SANITARIA"/>
    <s v="MAESTRIA EN GESTION AMBIENTAL"/>
    <s v="12 AÑOS 7 MESES"/>
    <s v="SURA EPS"/>
    <s v="COLPENSIONES"/>
    <s v="-"/>
    <n v="0"/>
    <m/>
    <n v="60000000"/>
    <n v="15000000"/>
    <s v="-"/>
    <n v="4"/>
    <n v="60000000"/>
    <d v="2023-05-29T00:00:00"/>
    <d v="2023-01-30T00:00:00"/>
    <d v="2023-05-29T00:00:00"/>
    <n v="4"/>
    <s v="2 2. Meses"/>
    <s v="TERMINADO"/>
    <s v="SUBDIRECCION DE DISPOSICION FINAL"/>
    <m/>
    <m/>
    <m/>
    <n v="18"/>
    <d v="2023-01-06T00:00:00"/>
    <m/>
    <n v="104"/>
    <d v="2023-01-30T00:00:00"/>
    <s v="O23011602380000007569"/>
    <s v="1 1. Inversión"/>
    <m/>
    <m/>
    <m/>
    <s v="PROFESIONAL"/>
    <m/>
    <n v="20233000008383"/>
  </r>
  <r>
    <n v="1"/>
    <s v="UAESP-097-2023"/>
    <d v="2023-01-30T00:00:00"/>
    <s v="CARLOS"/>
    <n v="5"/>
    <x v="0"/>
    <s v="PRESTACION DE SERVICIOS PROFESIONALES"/>
    <x v="0"/>
    <s v="N/A"/>
    <n v="80161500"/>
    <s v="https://community.secop.gov.co/Public/Tendering/OpportunityDetail/Index?noticeUID=CO1.NTC.3876040&amp;isFromPublicArea=True&amp;isModal=true&amp;asPopupView=true"/>
    <s v="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
    <s v="SANTIAGO GONZALEZ ECHEVERRY"/>
    <n v="8027343"/>
    <n v="8"/>
    <s v="N/A"/>
    <s v="N/A"/>
    <s v="N/A"/>
    <s v="N/A"/>
    <s v="N/A"/>
    <s v="N/A"/>
    <s v="N/A"/>
    <s v="N/A"/>
    <d v="1985-02-04T00:00:00"/>
    <s v="CALLE 170 # 69 47"/>
    <n v="5784389"/>
    <s v="GONZALEZSANTIAGO@GMAIL.COM"/>
    <s v="1 1. Natural "/>
    <s v="26 26-Persona Natural"/>
    <s v="MASCULINO"/>
    <s v="INGENIERIA AMBIENTAL"/>
    <s v="ESPECIALIZACION EN GERENCIA DE PROYECTOS"/>
    <s v="13 AÑOS 5 MESES"/>
    <s v="SALUD TOTAL"/>
    <s v="PROTECCION"/>
    <s v="-"/>
    <n v="0"/>
    <m/>
    <n v="60000000"/>
    <n v="15000000"/>
    <s v="-"/>
    <n v="4"/>
    <n v="60000000"/>
    <d v="2023-06-01T00:00:00"/>
    <d v="2023-02-02T00:00:00"/>
    <d v="2023-06-01T00:00:00"/>
    <n v="4"/>
    <s v="2 2. Meses"/>
    <s v="TERMINADO"/>
    <s v="SUBDIRECCION DE DISPOSICION FINAL"/>
    <m/>
    <m/>
    <m/>
    <n v="19"/>
    <d v="2023-01-06T00:00:00"/>
    <m/>
    <n v="113"/>
    <d v="2023-02-02T00:00:00"/>
    <s v="O23011602380000007569"/>
    <s v="1 1. Inversión"/>
    <m/>
    <m/>
    <m/>
    <n v="20"/>
    <s v="PROFESIONAL"/>
    <n v="20233000008393"/>
  </r>
  <r>
    <n v="1"/>
    <s v="UAESP-098-2023"/>
    <d v="2023-01-30T00:00:00"/>
    <s v="CARLOS"/>
    <n v="5"/>
    <x v="0"/>
    <s v="PRESTACION DE SERVICIOS PROFESIONALES"/>
    <x v="0"/>
    <s v="N/A"/>
    <n v="80161500"/>
    <s v="https://community.secop.gov.co/Public/Tendering/OpportunityDetail/Index?noticeUID=CO1.NTC.3875670&amp;isFromPublicArea=True&amp;isModal=true&amp;asPopupView=true"/>
    <s v="SDF-052 Prestar servicios profesionales como especialista Financiero en actividades de elaboración y seguimiento de modelos financieros asociados a la gestión de residuos en el Parque de Innovación Doña Juana-PIDJ a cargo de la Subdirección de Disposición final - UAESP."/>
    <s v="EMILIO CARDONA MAGNE"/>
    <n v="79787600"/>
    <n v="4"/>
    <s v="N/A"/>
    <s v="N/A"/>
    <s v="N/A"/>
    <s v="N/A"/>
    <s v="N/A"/>
    <s v="N/A"/>
    <s v="N/A"/>
    <s v="N/A"/>
    <d v="1976-08-12T00:00:00"/>
    <s v="KM 18 BOGOTA SOPO PARCELACION APOSENTOS BROSEÑO"/>
    <n v="3017854978"/>
    <s v="E-CARDON@UNIANDES.EDU.CO"/>
    <s v="1 1. Natural "/>
    <s v="26 26-Persona Natural"/>
    <s v="MASCULINO"/>
    <s v="INGENIERIA UNDUSTRIAL"/>
    <s v="MAESTRIA EN INGENIERIA INDUSTRIAL"/>
    <s v="18 AÑOS 11 MESES"/>
    <s v="SANITAS EPS"/>
    <s v="COLFONDOS"/>
    <s v="-"/>
    <n v="0"/>
    <m/>
    <n v="60000000"/>
    <n v="15000000"/>
    <s v="-"/>
    <n v="4"/>
    <n v="60000000"/>
    <d v="2023-06-01T00:00:00"/>
    <d v="2023-02-02T00:00:00"/>
    <d v="2023-06-01T00:00:00"/>
    <n v="4"/>
    <s v="2 2. Meses"/>
    <s v="TERMINADO"/>
    <s v="SUBDIRECCION DE DISPOSICION FINAL"/>
    <m/>
    <m/>
    <m/>
    <n v="17"/>
    <d v="2023-01-06T00:00:00"/>
    <m/>
    <n v="117"/>
    <d v="2023-02-02T00:00:00"/>
    <s v="O23011602380000007569"/>
    <s v="1 1. Inversión"/>
    <m/>
    <m/>
    <m/>
    <n v="20"/>
    <s v="PROFESIONAL"/>
    <n v="20233000008373"/>
  </r>
  <r>
    <n v="1"/>
    <s v="UAESP-099-2023"/>
    <d v="2023-01-30T00:00:00"/>
    <s v="CARLOS"/>
    <n v="5"/>
    <x v="0"/>
    <s v="PRESTACION DE SERVICIOS PROFESIONALES"/>
    <x v="0"/>
    <s v="N/A"/>
    <n v="80161500"/>
    <s v="https://community.secop.gov.co/Public/Tendering/OpportunityDetail/Index?noticeUID=CO1.NTC.3876045&amp;isFromPublicArea=True&amp;isModal=true&amp;asPopupView=true"/>
    <s v="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
    <s v="NEIMAR ARLEY CASTAÑO PELAEZ"/>
    <n v="79758293"/>
    <n v="2"/>
    <s v="N/A"/>
    <s v="N/A"/>
    <s v="N/A"/>
    <s v="N/A"/>
    <s v="N/A"/>
    <s v="N/A"/>
    <s v="N/A"/>
    <s v="N/A"/>
    <d v="1975-04-15T00:00:00"/>
    <s v="CRA 15 # 17 81 CHIA"/>
    <n v="3138969604"/>
    <s v="NEIMARCAS@GMAIL.COM"/>
    <s v="1 1. Natural "/>
    <s v="26 26-Persona Natural"/>
    <s v="MASCULINO"/>
    <s v="INGENIERIA CIVIL"/>
    <s v="MAESTRIA EN INGENIERIA GEOTECNIA"/>
    <s v="21 AÑOS 7 MESES"/>
    <s v="SURA EPS"/>
    <s v="PROTECCION"/>
    <s v="-"/>
    <n v="0"/>
    <m/>
    <n v="60000000"/>
    <n v="15000000"/>
    <s v="-"/>
    <n v="4"/>
    <n v="60000000"/>
    <d v="2023-06-01T00:00:00"/>
    <d v="2023-02-02T00:00:00"/>
    <d v="2023-06-01T00:00:00"/>
    <n v="4"/>
    <s v="2 2. Meses"/>
    <s v="TERMINADO"/>
    <s v="SUBDIRECCION DE DISPOSICION FINAL"/>
    <m/>
    <m/>
    <m/>
    <n v="16"/>
    <d v="2023-01-06T00:00:00"/>
    <m/>
    <n v="115"/>
    <d v="2023-02-02T00:00:00"/>
    <s v="O23011602380000007569"/>
    <s v="1 1. Inversión"/>
    <m/>
    <m/>
    <m/>
    <n v="20"/>
    <s v="PROFESIONAL"/>
    <n v="20233000008403"/>
  </r>
  <r>
    <n v="1"/>
    <s v="UAESP-100-2023"/>
    <d v="2023-01-30T00:00:00"/>
    <s v="ESTEFANIA"/>
    <n v="5"/>
    <x v="0"/>
    <s v="PRESTACION DE SERVICIOS PROFESIONALES"/>
    <x v="0"/>
    <s v="N/A"/>
    <n v="80161500"/>
    <s v="https://community.secop.gov.co/Public/Tendering/OpportunityDetail/Index?noticeUID=CO1.NTC.3867039&amp;isFromPublicArea=True&amp;isModal=true&amp;asPopupView=true"/>
    <s v="TIC-022 Prestar servicios profesionales en el desarrollo para la creación y soporte técnico de los productos digitales de la Unidad Administrativa Especial de Servicios Públicos"/>
    <s v="YHEISON JAVIER GAMBA RONCANCIO"/>
    <n v="80058485"/>
    <n v="1"/>
    <s v="N/A"/>
    <s v="N/A"/>
    <s v="N/A"/>
    <s v="N/A"/>
    <s v="N/A"/>
    <s v="N/A"/>
    <s v="N/A"/>
    <s v="N/A"/>
    <d v="1980-10-04T00:00:00"/>
    <s v="CRA 87B # 38C 39 SUR"/>
    <n v="2939325"/>
    <s v="YHEISONGAMBA@GMAIL.COM"/>
    <s v="1 1. Natural "/>
    <s v="26 26-Persona Natural"/>
    <s v="MASCULINO"/>
    <s v="INGENIERIA DE SISTEMAS"/>
    <s v="ESPECIALIZACION EN INGENIERIA DE SOTWARE"/>
    <s v="6 AÑOS "/>
    <s v="SURA EPS"/>
    <s v="PORVENIR"/>
    <s v="-"/>
    <n v="9424500"/>
    <m/>
    <n v="50895000"/>
    <n v="4635000"/>
    <s v="-"/>
    <n v="11"/>
    <n v="60319500"/>
    <d v="2023-12-29T00:00:00"/>
    <d v="2023-01-30T00:00:00"/>
    <d v="2024-02-29T00:00:00"/>
    <n v="11"/>
    <s v="2 2. Meses"/>
    <s v="Vigente"/>
    <s v="OFICINA DE TECNOLOGIAS DE LA INFORMACION Y LAS COMUNICACIONES"/>
    <m/>
    <m/>
    <m/>
    <n v="211"/>
    <d v="2023-01-19T00:00:00"/>
    <m/>
    <n v="105"/>
    <d v="2023-01-30T00:00:00"/>
    <s v="O23011605560000007628"/>
    <s v="1 1. Inversión"/>
    <m/>
    <m/>
    <m/>
    <n v="10"/>
    <s v="PROFESIONAL"/>
    <n v="20231400007383"/>
  </r>
  <r>
    <n v="1"/>
    <s v="UAESP-101-2023"/>
    <d v="2023-01-27T00:00:00"/>
    <s v="MERCY"/>
    <n v="5"/>
    <x v="0"/>
    <s v="PRESTACION DE SERVICIOS PROFESIONALES"/>
    <x v="0"/>
    <s v="N/A"/>
    <n v="80161500"/>
    <s v="https://community.secop.gov.co/Public/Tendering/OpportunityDetail/Index?noticeUID=CO1.NTC.3867246&amp;isFromPublicArea=True&amp;isModal=true&amp;asPopupView=true"/>
    <s v="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FIDEL LEONARDO CHAVEZ  CARVAJAL"/>
    <n v="80921100"/>
    <n v="1"/>
    <s v="N/A"/>
    <s v="N/A"/>
    <s v="N/A"/>
    <s v="N/A"/>
    <s v="N/A"/>
    <s v="N/A"/>
    <s v="N/A"/>
    <s v="N/A"/>
    <d v="1985-11-17T00:00:00"/>
    <s v="CRA 91 # 7 24 SUR"/>
    <n v="3124322726"/>
    <s v="FIDELCHAVEZ26@GMAIL.COM"/>
    <s v="1 1. Natural "/>
    <s v="26 26-Persona Natural"/>
    <s v="MASCULINO"/>
    <s v="INGENIERIA FORESTAL"/>
    <s v="N/A"/>
    <s v="9 AÑOS 1 MES"/>
    <s v="COMPENSAR EPS"/>
    <s v="PORVENIR"/>
    <s v="-"/>
    <n v="0"/>
    <m/>
    <n v="65472000"/>
    <n v="5952000"/>
    <s v="-"/>
    <n v="11"/>
    <n v="65472000"/>
    <d v="2024-01-02T00:00:00"/>
    <d v="2023-02-03T00:00:00"/>
    <d v="2024-01-02T00:00:00"/>
    <n v="11"/>
    <s v="2 2. Meses"/>
    <s v="TERMINADO"/>
    <s v="SUBDIRECCION DE RECOLECCION, BARRIDO Y LIMPIEZA"/>
    <m/>
    <m/>
    <m/>
    <n v="63"/>
    <d v="2023-01-10T00:00:00"/>
    <m/>
    <n v="107"/>
    <d v="2023-01-30T00:00:00"/>
    <s v="O23011602380000007569"/>
    <s v="1 1. Inversión"/>
    <m/>
    <m/>
    <m/>
    <n v="11"/>
    <s v="PROFESIONAL"/>
    <n v="20232000007873"/>
  </r>
  <r>
    <n v="1"/>
    <s v="UAESP-102-2023"/>
    <d v="2023-01-30T00:00:00"/>
    <s v="ESTEFANIA"/>
    <n v="5"/>
    <x v="0"/>
    <s v="PRESTACION DE SERVICIOS PROFESIONALES"/>
    <x v="0"/>
    <s v="N/A"/>
    <n v="80161500"/>
    <s v="https://community.secop.gov.co/Public/Tendering/OpportunityDetail/Index?noticeUID=CO1.NTC.3867522&amp;isFromPublicArea=True&amp;isModal=true&amp;asPopupView=true"/>
    <s v="TIC 014 - Prestar servicios profesionales de soporte técnico, desarrollo e implementación de nuevas funcionalidades y ajustes en el sistema de información SICAPITAL en los modulos de Tesorería, Predis y Limay"/>
    <s v="SERGIO ALFONSO RODRIGUEZ GUERRERO"/>
    <n v="13171587"/>
    <n v="1"/>
    <s v="N/A"/>
    <s v="N/A"/>
    <s v="N/A"/>
    <s v="N/A"/>
    <s v="N/A"/>
    <s v="N/A"/>
    <s v="N/A"/>
    <s v="N/A"/>
    <d v="1964-10-18T00:00:00"/>
    <s v="CRA 53 # 127 70 APTO 410"/>
    <n v="3125447987"/>
    <s v="SERGIO.RODRIGUEZ56@GMAIL.COM"/>
    <s v="1 1. Natural "/>
    <s v="26 26-Persona Natural"/>
    <s v="MASCULINO"/>
    <s v="INGENIERIA DE SISTEMAS"/>
    <s v="ESPECIALIZACION EN GESTION TECNOLOGICA"/>
    <s v="16 AÑOS 3 MESES"/>
    <s v="SANITAS EPS"/>
    <s v="PORVENIR"/>
    <s v="-"/>
    <n v="27825112"/>
    <m/>
    <n v="100904254"/>
    <n v="9173114"/>
    <s v="-"/>
    <n v="11"/>
    <n v="128729366"/>
    <d v="2023-12-29T00:00:00"/>
    <d v="2023-01-30T00:00:00"/>
    <d v="2024-03-30T00:00:00"/>
    <n v="11"/>
    <s v="2 2. Meses"/>
    <s v="Vigente"/>
    <s v="OFICINA DE TECNOLOGIAS DE LA INFORMACION Y LAS COMUNICACIONES"/>
    <m/>
    <m/>
    <m/>
    <n v="232"/>
    <d v="2023-01-24T00:00:00"/>
    <m/>
    <n v="106"/>
    <d v="2023-01-30T00:00:00"/>
    <s v="O23011605560000007628"/>
    <s v="1 1. Inversión"/>
    <m/>
    <m/>
    <m/>
    <n v="16"/>
    <s v="PROFESIONAL"/>
    <n v="20231400007403"/>
  </r>
  <r>
    <n v="1"/>
    <s v="UAESP-103-2023"/>
    <d v="2023-01-30T00:00:00"/>
    <s v="ESTEFANIA"/>
    <n v="5"/>
    <x v="0"/>
    <s v="PRESTACION DE SERVICIOS PROFESIONALES"/>
    <x v="0"/>
    <s v="N/A"/>
    <n v="80161500"/>
    <s v="https://community.secop.gov.co/Public/Tendering/OpportunityDetail/Index?noticeUID=CO1.NTC.3875399&amp;isFromPublicArea=True&amp;isModal=true&amp;asPopupView=true"/>
    <s v="TIC-015 - Prestar servicios profesionales de soporte técnico, desarrollo e implementación de nuevas funcionalidades y ajustes en el sistema de información SICAPITAL en los modulos PERNO, SAE, SAI y Terceros"/>
    <s v="JOHN KENNEDY LEON CASTIBLANCO"/>
    <n v="80100229"/>
    <n v="1"/>
    <s v="N/A"/>
    <s v="N/A"/>
    <s v="N/A"/>
    <s v="N/A"/>
    <s v="N/A"/>
    <s v="N/A"/>
    <s v="N/A"/>
    <s v="N/A"/>
    <d v="1983-10-12T00:00:00"/>
    <s v="CALLE 12A # 71C 21 TORRE 9 303"/>
    <n v="4244696"/>
    <s v="JHONLEON1@HOTMAIL.COM"/>
    <s v="1 1. Natural "/>
    <s v="26 26-Persona Natural"/>
    <s v="MASCULINO"/>
    <s v="INGENIERIA DE SISTEMAS CON ENFASIS EN TELECOMUNICACIONES"/>
    <s v="ESPECIALIZACION EN SEGURIDAD DE REDES"/>
    <s v="7 AÑOS 2 MESES"/>
    <s v="FAMISANAR"/>
    <s v="PROTECCION"/>
    <s v="-"/>
    <n v="0"/>
    <m/>
    <n v="89944074"/>
    <n v="8176734"/>
    <s v="-"/>
    <n v="11"/>
    <n v="89944074"/>
    <d v="2024-01-05T00:00:00"/>
    <d v="2023-02-06T00:00:00"/>
    <d v="2023-12-14T00:00:00"/>
    <n v="11"/>
    <s v="2 2. Meses"/>
    <s v="TERMINADO"/>
    <s v="OFICINA DE TECNOLOGIAS DE LA INFORMACION Y LAS COMUNICACIONES"/>
    <m/>
    <m/>
    <m/>
    <n v="231"/>
    <d v="2023-01-24T00:00:00"/>
    <m/>
    <n v="116"/>
    <d v="2023-02-02T00:00:00"/>
    <s v="O23011605560000007628"/>
    <s v="1 1. Inversión"/>
    <m/>
    <s v="TA"/>
    <d v="2023-12-15T00:00:00"/>
    <s v="PROFESIONAL"/>
    <m/>
    <n v="20231400007673"/>
  </r>
  <r>
    <n v="1"/>
    <s v="UAESP-104-2023"/>
    <d v="2023-02-08T00:00:00"/>
    <s v="CAMILO"/>
    <n v="5"/>
    <x v="0"/>
    <s v="PRESTACION DE SERVICIOS PROFESIONALES"/>
    <x v="0"/>
    <s v="N/A"/>
    <n v="80161500"/>
    <s v="https://community.secop.gov.co/Public/Tendering/OpportunityDetail/Index?noticeUID=CO1.NTC.3953287&amp;isFromPublicArea=True&amp;isModal=False"/>
    <s v="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
    <s v="ANA MARIA AGUDELO FONTECHA"/>
    <n v="1090472275"/>
    <n v="1"/>
    <s v="N/A"/>
    <s v="N/A"/>
    <s v="GABRIEL ALEJANDRO SUAREZ"/>
    <s v="GABRIEL ALEJANDRO SUAREZ LUGO"/>
    <d v="2023-08-01T00:00:00"/>
    <s v="N/A"/>
    <s v="N/A"/>
    <s v="N/A"/>
    <d v="1993-11-14T00:00:00"/>
    <s v="CALLE 174 8 90 "/>
    <n v="3143752248"/>
    <s v="ANITAMAF.17@GMAIL.COM"/>
    <s v="1 1. Natural "/>
    <s v="26 26-Persona Natural"/>
    <s v="FEMENINO"/>
    <s v="BACTERIOLOGIA Y LABORATORIO CLINICO"/>
    <s v="ESPECIALIZACION EN AUDITORIA DE SALUD"/>
    <s v="3 AÑOS 6 MESES"/>
    <s v="SURA EPS"/>
    <s v="COLFONDOS"/>
    <s v="-"/>
    <n v="14986500"/>
    <m/>
    <n v="32445000"/>
    <n v="4635000"/>
    <s v="-"/>
    <n v="7"/>
    <n v="47431500"/>
    <d v="2023-09-08T00:00:00"/>
    <d v="2023-02-09T00:00:00"/>
    <d v="2023-12-15T00:00:00"/>
    <n v="7"/>
    <s v="2 2. Meses"/>
    <s v="TERMINADO"/>
    <s v="SUBDIRECCION DE RECOLECCION, BARRIDO Y LIMPIEZA"/>
    <m/>
    <m/>
    <m/>
    <n v="106"/>
    <d v="2023-01-10T00:00:00"/>
    <m/>
    <n v="146"/>
    <d v="2023-02-09T00:00:00"/>
    <s v="O23011602380000007569"/>
    <s v="1 1. Inversión"/>
    <m/>
    <m/>
    <m/>
    <n v="10"/>
    <s v="PROFESIONAL"/>
    <n v="20232000005543"/>
  </r>
  <r>
    <n v="1"/>
    <s v="UAESP-105-2023"/>
    <d v="2023-01-30T00:00:00"/>
    <s v="MABEL"/>
    <n v="5"/>
    <x v="0"/>
    <s v="PRESTACION DE SERVICIOS PROFESIONALES"/>
    <x v="0"/>
    <s v="N/A"/>
    <n v="80161500"/>
    <s v="https://community.secop.gov.co/Public/Tendering/OpportunityDetail/Index?noticeUID=CO1.NTC.3876729&amp;isFromPublicArea=True&amp;isModal=true&amp;asPopupView=true"/>
    <s v="SAP-002 Prestar los servicios profesionales a la SSFAP desde el componente social, como interlocutor entre el operador, interventoría, UAESP y comunidad para garantizar la correcta prestación del servicio de alumbrado público."/>
    <s v="FABIAN ALBERTO RODRIGUEZ HURTADO"/>
    <n v="1022381682"/>
    <n v="8"/>
    <s v="N/A"/>
    <s v="N/A"/>
    <s v="N/A"/>
    <s v="N/A"/>
    <s v="N/A"/>
    <s v="N/A"/>
    <s v="N/A"/>
    <s v="N/A"/>
    <d v="1993-02-06T00:00:00"/>
    <s v="TRASV 16BIS # 46 33"/>
    <n v="7223349"/>
    <s v="RHURTADOFABIAN@HOTMAIL.COM"/>
    <s v="1 1. Natural "/>
    <s v="26 26-Persona Natural"/>
    <s v="MASCULINO"/>
    <s v="COMUNICACIÓN SOCIAL - PERIODISMO"/>
    <s v="N/A"/>
    <s v="9 AÑOS 4 MESES"/>
    <s v="SANITAS EPS"/>
    <s v="COLFONDOS"/>
    <s v="-"/>
    <n v="22500000"/>
    <m/>
    <n v="82500000"/>
    <n v="7500000"/>
    <s v="-"/>
    <n v="11"/>
    <n v="105000000"/>
    <d v="2023-12-30T00:00:00"/>
    <d v="2023-01-31T00:00:00"/>
    <d v="2024-03-30T00:00:00"/>
    <n v="11"/>
    <s v="2 2. Meses"/>
    <s v="Vigente"/>
    <s v="SUBDIRECCION DE SERVICIOS FUNERARIOS Y ALUMBRADO PUBLICO"/>
    <m/>
    <m/>
    <m/>
    <n v="69"/>
    <d v="2023-01-10T00:00:00"/>
    <m/>
    <n v="109"/>
    <d v="2023-01-31T00:00:00"/>
    <s v="O23011603450000007652"/>
    <s v="1 1. Inversión"/>
    <m/>
    <m/>
    <m/>
    <n v="14"/>
    <s v="PROFESIONAL"/>
    <n v="20234000005223"/>
  </r>
  <r>
    <n v="1"/>
    <s v="UAESP-106-2023"/>
    <d v="2023-01-30T00:00:00"/>
    <s v="ESTEFANIA"/>
    <n v="5"/>
    <x v="0"/>
    <s v="PRESTACION DE SERVICIOS PROFESIONALES"/>
    <x v="0"/>
    <s v="N/A"/>
    <n v="80161500"/>
    <s v="https://community.secop.gov.co/Public/Tendering/OpportunityDetail/Index?noticeUID=CO1.NTC.3878751&amp;isFromPublicArea=True&amp;isModal=true&amp;asPopupView=true"/>
    <s v="OACRI-002 Prestar servicios profesionales para realizar la producción y post producción de los contenidos audiovisuales y fotográficos, así como la gestión y organización del archivo audiovisual de la oficina de comunicaciones de la UAESP."/>
    <s v="ANDREA CAROLINA GARZÓN MANRIQUE"/>
    <n v="52964083"/>
    <n v="7"/>
    <s v="N/A"/>
    <s v="N/A"/>
    <s v="N/A"/>
    <s v="N/A"/>
    <s v="N/A"/>
    <s v="N/A"/>
    <s v="N/A"/>
    <s v="N/A"/>
    <d v="1983-06-18T00:00:00"/>
    <s v="CALLE 47 # 13 33"/>
    <n v="3047141"/>
    <s v="ANDREACGM83@YAHOO.ES"/>
    <s v="1 1. Natural "/>
    <s v="26 26-Persona Natural"/>
    <s v="FEMENINO"/>
    <s v="PROFESIONAL EN MEDIOS AUDIOVISUALES"/>
    <s v="N/A"/>
    <s v="9 AÑOS 1 MES"/>
    <s v="SANITAS EPS"/>
    <s v="COLFONDOS"/>
    <s v="-"/>
    <n v="0"/>
    <m/>
    <n v="68200000"/>
    <n v="6200000"/>
    <s v="-"/>
    <n v="11"/>
    <n v="68200000"/>
    <s v="NO SE EJECUTO"/>
    <s v="NO SE EJECUTO"/>
    <s v="NO SE EJECUTO"/>
    <n v="11"/>
    <s v="2 2. Meses"/>
    <s v="TERMINADO"/>
    <s v="OFICINA ASESORA DE COMUNICACIONES Y RELACIONES INTERINSTITUCIONALES"/>
    <m/>
    <m/>
    <m/>
    <n v="201"/>
    <d v="2023-01-18T00:00:00"/>
    <m/>
    <m/>
    <m/>
    <m/>
    <m/>
    <m/>
    <m/>
    <m/>
    <n v="12"/>
    <s v="PROFESIONAL"/>
    <n v="20231200008683"/>
  </r>
  <r>
    <n v="1"/>
    <s v="UAESP-107-2023"/>
    <d v="2023-01-30T00:00:00"/>
    <s v="MERCY"/>
    <n v="5"/>
    <x v="1"/>
    <s v="APOYO A LA GESTION"/>
    <x v="0"/>
    <s v="N/A"/>
    <n v="80161500"/>
    <s v="https://community.secop.gov.co/Public/Tendering/OpportunityDetail/Index?noticeUID=CO1.NTC.3879044&amp;isFromPublicArea=True&amp;isModal=true&amp;asPopupView=true"/>
    <s v="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
    <s v="CRISTIAN DAVID AREVALO PEREZ"/>
    <n v="1019132863"/>
    <n v="6"/>
    <s v="N/A"/>
    <s v="N/A"/>
    <s v="N/A"/>
    <s v="N/A"/>
    <s v="N/A"/>
    <s v="N/A"/>
    <s v="N/A"/>
    <s v="N/A"/>
    <d v="1997-08-12T00:00:00"/>
    <s v="calle 130 126 96"/>
    <n v="3123906456"/>
    <s v="cristian.arevalo1997@gmail.com"/>
    <s v="1 1. Natural "/>
    <s v="26 26-Persona Natural"/>
    <s v="MASCULINO"/>
    <s v="MERCADEO"/>
    <s v="N/A"/>
    <s v="4 AÑOS 8 MESES"/>
    <s v="-"/>
    <s v="-"/>
    <s v="-"/>
    <n v="0"/>
    <m/>
    <n v="28217000"/>
    <n v="4031000"/>
    <s v="-"/>
    <n v="7"/>
    <n v="28217000"/>
    <d v="2023-09-02T00:00:00"/>
    <d v="2023-02-03T00:00:00"/>
    <d v="2023-09-02T00:00:00"/>
    <n v="7"/>
    <s v="2 2. Meses"/>
    <s v="TERMINADO"/>
    <s v="SUBDIRECCION DE RECOLECCION, BARRIDO Y LIMPIEZA"/>
    <m/>
    <m/>
    <m/>
    <n v="84"/>
    <d v="2023-01-10T00:00:00"/>
    <m/>
    <n v="114"/>
    <d v="2023-02-02T00:00:00"/>
    <s v="O23011602380000007569"/>
    <s v="1 1. Inversión"/>
    <m/>
    <m/>
    <m/>
    <m/>
    <m/>
    <n v="20232000007883"/>
  </r>
  <r>
    <n v="1"/>
    <s v="UAESP-108-2023"/>
    <d v="2023-02-02T00:00:00"/>
    <s v="LAURA"/>
    <n v="5"/>
    <x v="0"/>
    <s v="PRESTACION DE SERVICIOS PROFESIONALES"/>
    <x v="0"/>
    <s v="N/A"/>
    <n v="80161500"/>
    <s v="https://community.secop.gov.co/Public/Tendering/OpportunityDetail/Index?noticeUID=CO1.NTC.3914638&amp;isFromPublicArea=True&amp;isModal=true&amp;asPopupView=true"/>
    <s v="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
    <s v="JENNY MARCELA BONILLA RICO"/>
    <n v="52791822"/>
    <n v="1"/>
    <s v="N/A"/>
    <s v="N/A"/>
    <s v="N/A"/>
    <s v="N/A"/>
    <s v="N/A"/>
    <s v="N/A"/>
    <s v="N/A"/>
    <s v="N/A"/>
    <d v="1981-02-07T00:00:00"/>
    <s v="DIAG 77B # 116B 42 INT 6 T1"/>
    <n v="2760555"/>
    <s v="BONILLAMARCE@HOTMAIL.COM"/>
    <s v="1 1. Natural "/>
    <s v="26 26-Persona Natural"/>
    <s v="FEMENINO"/>
    <s v="ADMINISTRACION DE EMPRESAS"/>
    <s v="ESPECIALIZACION EN GERENCIA FINANCIERA"/>
    <s v="7 AÑOS 1 MES"/>
    <s v="FAMISANAR"/>
    <s v="COLFONDOS"/>
    <s v="-"/>
    <n v="0"/>
    <m/>
    <n v="99000000"/>
    <n v="9000000"/>
    <s v="-"/>
    <n v="11"/>
    <n v="99000000"/>
    <d v="2024-01-02T00:00:00"/>
    <d v="2023-02-03T00:00:00"/>
    <d v="2024-01-02T00:00:00"/>
    <n v="11"/>
    <s v="2 2. Meses"/>
    <s v="TERMINADO"/>
    <s v="OFICINA ASESORA DE PLANEACION"/>
    <m/>
    <m/>
    <m/>
    <n v="153"/>
    <d v="2023-01-13T00:00:00"/>
    <m/>
    <n v="118"/>
    <d v="2023-02-02T00:00:00"/>
    <s v="O23011605560000007628"/>
    <s v="1 1. Inversión"/>
    <m/>
    <s v="TA"/>
    <d v="2023-12-05T00:00:00"/>
    <s v="PROFESIONAL"/>
    <m/>
    <n v="20231300008573"/>
  </r>
  <r>
    <n v="1"/>
    <s v="UAESP-109-2023"/>
    <d v="2023-02-02T00:00:00"/>
    <s v="ESTEFANIA"/>
    <n v="5"/>
    <x v="0"/>
    <s v="PRESTACION DE SERVICIOS PROFESIONALES"/>
    <x v="0"/>
    <s v="N/A"/>
    <n v="80161500"/>
    <s v="https://community.secop.gov.co/Public/Tendering/OpportunityDetail/Index?noticeUID=CO1.NTC.3915722&amp;isFromPublicArea=True&amp;isModal=true&amp;asPopupView=true"/>
    <s v="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
    <s v="PAULA CAMILA VEGA BUSTOS"/>
    <n v="1019060772"/>
    <n v="4"/>
    <s v="N/A"/>
    <s v="N/A"/>
    <s v="N/A"/>
    <s v="N/A"/>
    <s v="N/A"/>
    <s v="N/A"/>
    <s v="N/A"/>
    <s v="N/A"/>
    <d v="1991-06-11T00:00:00"/>
    <s v="CALLE 23 B BIS 82 38"/>
    <n v="3212564944"/>
    <s v="PAULAVEGA9111@GMAIL.COM"/>
    <s v="1 1. Natural "/>
    <s v="26 26-Persona Natural"/>
    <s v="FEMENINO"/>
    <s v="RELACIONES INTERNACIONALES Y ESTUDIOS POLITICOS"/>
    <s v="N/A"/>
    <s v=" 1 AÑO 11 MESES"/>
    <s v="MEDIMAS"/>
    <s v="COLFONDOS"/>
    <s v="-"/>
    <n v="0"/>
    <m/>
    <n v="20587200"/>
    <n v="5146800"/>
    <s v="-"/>
    <n v="4"/>
    <n v="20587200"/>
    <d v="2023-06-06T00:00:00"/>
    <d v="2023-02-07T00:00:00"/>
    <d v="2023-06-06T00:00:00"/>
    <n v="4"/>
    <s v="2 2. Meses"/>
    <s v="TERMINADO"/>
    <s v="OFICINA ASESORA DE COMUNICACIONES Y RELACIONES INTERINSTITUCIONALES"/>
    <m/>
    <m/>
    <m/>
    <n v="270"/>
    <d v="2023-01-30T00:00:00"/>
    <m/>
    <n v="120"/>
    <d v="2023-02-03T00:00:00"/>
    <s v="O23011605560000007628"/>
    <s v="1 1. Inversión"/>
    <m/>
    <m/>
    <m/>
    <s v="PROFESIONAL"/>
    <m/>
    <n v="20231200009733"/>
  </r>
  <r>
    <n v="1"/>
    <s v="UAESP-110-2023"/>
    <d v="2023-02-02T00:00:00"/>
    <s v="ESTEFANIA"/>
    <n v="5"/>
    <x v="0"/>
    <s v="PRESTACION DE SERVICIOS PROFESIONALES"/>
    <x v="0"/>
    <s v="N/A"/>
    <n v="80161500"/>
    <s v="https://community.secop.gov.co/Public/Tendering/OpportunityDetail/Index?noticeUID=CO1.NTC.3916758&amp;isFromPublicArea=True&amp;isModal=true&amp;asPopupView=true"/>
    <s v="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
    <s v="KAREN ISABEL MURCIA MATALLANA"/>
    <n v="1053326007"/>
    <n v="5"/>
    <s v="N/A"/>
    <s v="N/A"/>
    <s v="N/A"/>
    <s v="N/A"/>
    <s v="N/A"/>
    <s v="N/A"/>
    <s v="N/A"/>
    <s v="N/A"/>
    <d v="1986-11-24T00:00:00"/>
    <s v="CRA 20 185 58"/>
    <n v="3107641117"/>
    <s v="KAREN_MURCIAM@HOTMAIL.COM"/>
    <s v="1 1. Natural "/>
    <s v="26 26-Persona Natural"/>
    <s v="FEMENINO"/>
    <s v="RELACIONES INTERNACIONALES Y ESTUDIOS POLITICOS"/>
    <s v="ESPECIALIZACION EN GOBIERNO Y GESTION PUBLICA TERRITORIALES"/>
    <s v="7 AÑOS 10 MESES"/>
    <s v="SANITAS EPS"/>
    <s v="PORVENIR"/>
    <s v="-"/>
    <n v="0"/>
    <m/>
    <n v="29664000"/>
    <n v="7416000"/>
    <s v="-"/>
    <n v="4"/>
    <n v="29664000"/>
    <d v="2023-06-06T00:00:00"/>
    <d v="2023-02-07T00:00:00"/>
    <d v="2023-06-06T00:00:00"/>
    <n v="4"/>
    <s v="2 2. Meses"/>
    <s v="TERMINADO"/>
    <s v="OFICINA ASESORA DE COMUNICACIONES Y RELACIONES INTERINSTITUCIONALES"/>
    <m/>
    <m/>
    <m/>
    <n v="269"/>
    <d v="2023-01-30T00:00:00"/>
    <m/>
    <n v="119"/>
    <d v="2023-02-03T00:00:00"/>
    <s v="O23011605560000007628"/>
    <s v="1 1. Inversión"/>
    <m/>
    <m/>
    <m/>
    <s v="PROFESIONAL"/>
    <m/>
    <n v="20231200009773"/>
  </r>
  <r>
    <n v="1"/>
    <s v="UAESP-111-2023"/>
    <d v="2023-01-31T00:00:00"/>
    <s v="MARCELA"/>
    <n v="5"/>
    <x v="0"/>
    <s v="PRESTACION DE SERVICIOS PROFESIONALES"/>
    <x v="0"/>
    <s v="N/A"/>
    <n v="80161500"/>
    <s v="https://community.secop.gov.co/Public/Tendering/OpportunityDetail/Index?noticeUID=CO1.NTC.3893925&amp;isFromPublicArea=True&amp;isModal=true&amp;asPopupView=true"/>
    <s v="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
    <s v="GUSTAVO ANDRES LOBO GARRIDO"/>
    <n v="1015426153"/>
    <n v="3"/>
    <s v="N/A"/>
    <s v="N/A"/>
    <s v="N/A"/>
    <s v="N/A"/>
    <s v="N/A"/>
    <s v="N/A"/>
    <s v="N/A"/>
    <s v="N/A"/>
    <d v="1991-09-20T00:00:00"/>
    <s v="CALLE 126 51 80 "/>
    <n v="3212833612"/>
    <s v="GUSTAVOLOBO20@GMAIL.COM"/>
    <s v="1 1. Natural "/>
    <s v="26 26-Persona Natural"/>
    <s v="MASCULINO"/>
    <s v="DERECHO"/>
    <s v="MAESTRIA EN DERECHO CONTRACTUAL PUBLICO Y PRIVADO"/>
    <s v="9 AÑOS 4 MESES"/>
    <s v="-"/>
    <s v="-"/>
    <s v="-"/>
    <n v="0"/>
    <m/>
    <n v="110000000"/>
    <n v="10000000"/>
    <s v="-"/>
    <n v="11"/>
    <n v="110000000"/>
    <d v="2024-01-01T00:00:00"/>
    <d v="2023-02-02T00:00:00"/>
    <d v="2024-01-01T00:00:00"/>
    <n v="11"/>
    <s v="2 2. Meses"/>
    <s v="TERMINADO"/>
    <s v="SUBDIRECCION DE ASUNTOS LEGALES"/>
    <m/>
    <m/>
    <m/>
    <n v="266"/>
    <d v="2023-01-30T00:00:00"/>
    <m/>
    <n v="110"/>
    <d v="2023-02-02T00:00:00"/>
    <s v="O21202020080282199"/>
    <s v="2 2. Funcionamiento"/>
    <m/>
    <m/>
    <m/>
    <s v="PROFESIONAL"/>
    <m/>
    <n v="20236000009303"/>
  </r>
  <r>
    <n v="1"/>
    <s v="UAESP-112-2023"/>
    <d v="2023-01-31T00:00:00"/>
    <s v="MARCELA"/>
    <n v="5"/>
    <x v="0"/>
    <s v="PRESTACION DE SERVICIOS PROFESIONALES"/>
    <x v="0"/>
    <s v="N/A"/>
    <n v="80161500"/>
    <s v="https://community.secop.gov.co/Public/Tendering/OpportunityDetail/Index?noticeUID=CO1.NTC.3893933&amp;isFromPublicArea=True&amp;isModal=true&amp;asPopupView=true"/>
    <s v="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
    <s v="JOSE LUIS DIAZ FONTALVO"/>
    <n v="72219519"/>
    <m/>
    <m/>
    <m/>
    <m/>
    <m/>
    <m/>
    <m/>
    <m/>
    <m/>
    <d v="1975-12-08T00:00:00"/>
    <s v="CALLE 160 58 75 T13 APTO 402"/>
    <n v="3053499987"/>
    <s v="JOSEJR1208@GMAIL.COM"/>
    <s v="1 1. Natural "/>
    <s v="26 26-Persona Natural"/>
    <s v="MASCULINO"/>
    <m/>
    <m/>
    <m/>
    <m/>
    <m/>
    <m/>
    <n v="0"/>
    <m/>
    <n v="85800000"/>
    <n v="7800000"/>
    <s v="-"/>
    <n v="11"/>
    <n v="85800000"/>
    <d v="2024-01-01T00:00:00"/>
    <d v="2023-02-02T00:00:00"/>
    <d v="2024-01-01T00:00:00"/>
    <n v="11"/>
    <s v="2 2. Meses"/>
    <s v="TERMINADO"/>
    <s v="SUBDIRECCION DE ASUNTOS LEGALES"/>
    <m/>
    <m/>
    <m/>
    <n v="268"/>
    <d v="2023-01-30T00:00:00"/>
    <m/>
    <n v="111"/>
    <d v="2023-02-02T00:00:00"/>
    <s v="O21202020080282199"/>
    <s v="2 2. Funcionamiento"/>
    <m/>
    <m/>
    <m/>
    <m/>
    <m/>
    <n v="20236000009323"/>
  </r>
  <r>
    <n v="1"/>
    <s v="UAESP-113-2023"/>
    <d v="2023-01-31T00:00:00"/>
    <s v="MARCELA"/>
    <n v="5"/>
    <x v="0"/>
    <s v="PRESTACION DE SERVICIOS PROFESIONALES"/>
    <x v="0"/>
    <s v="N/A"/>
    <n v="80161500"/>
    <s v="https://community.secop.gov.co/Public/Tendering/OpportunityDetail/Index?noticeUID=CO1.NTC.3893970&amp;isFromPublicArea=True&amp;isModal=true&amp;asPopupView=true"/>
    <s v="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
    <s v="JOSE GREGORIO DE JESUS MOJICA PACHECO"/>
    <n v="80505605"/>
    <m/>
    <m/>
    <m/>
    <m/>
    <m/>
    <m/>
    <m/>
    <m/>
    <m/>
    <d v="1973-10-30T00:00:00"/>
    <s v="CALLE 166 9 70 "/>
    <n v="3146450617"/>
    <s v="JGMOJICAP@GMAIL.COM"/>
    <s v="1 1. Natural "/>
    <s v="26 26-Persona Natural"/>
    <s v="MASCULINO"/>
    <s v="DERECHO"/>
    <m/>
    <m/>
    <m/>
    <m/>
    <m/>
    <n v="0"/>
    <m/>
    <n v="104500000"/>
    <n v="9500000"/>
    <s v="-"/>
    <n v="11"/>
    <n v="104500000"/>
    <d v="2024-01-01T00:00:00"/>
    <d v="2023-02-02T00:00:00"/>
    <d v="2024-01-01T00:00:00"/>
    <n v="11"/>
    <s v="2 2. Meses"/>
    <s v="TERMINADO"/>
    <s v="SUBDIRECCION DE ASUNTOS LEGALES"/>
    <m/>
    <m/>
    <m/>
    <n v="267"/>
    <d v="2023-01-30T00:00:00"/>
    <m/>
    <n v="112"/>
    <d v="2023-02-02T00:00:00"/>
    <s v="O21202020080282199"/>
    <s v="2 2. Funcionamiento"/>
    <m/>
    <m/>
    <m/>
    <m/>
    <m/>
    <n v="20236000009343"/>
  </r>
  <r>
    <n v="1"/>
    <s v="UAESP-114-2023"/>
    <d v="2023-02-07T00:00:00"/>
    <s v="MABEL"/>
    <n v="5"/>
    <x v="0"/>
    <s v="PRESTACION DE SERVICIOS PROFESIONALES"/>
    <x v="0"/>
    <s v="N/A"/>
    <n v="80161500"/>
    <s v="https://community.secop.gov.co/Public/Tendering/OpportunityDetail/Index?noticeUID=CO1.NTC.3936762&amp;isFromPublicArea=True&amp;isModal=true&amp;asPopupView=true"/>
    <s v="SAP-003 Prestar los servicios profesionales desde el componente social, en el relacionamiento interinstitucional y comunitario que garantice escenarios de participación de la Entidad."/>
    <s v="ANGELICA CASTAÑEDA CASTELLANOS"/>
    <n v="1012370019"/>
    <n v="0"/>
    <s v="N/A"/>
    <s v="N/A"/>
    <s v="N/A"/>
    <s v="N/A"/>
    <s v="N/A"/>
    <s v="N/A"/>
    <s v="N/A"/>
    <s v="N/A"/>
    <d v="1990-09-23T00:00:00"/>
    <s v="CRA 82 # 70B 40 SUR"/>
    <n v="3053313"/>
    <s v="TRABAJOSOCIAL.T.S@OUTLOOK.COM"/>
    <s v="1 1. Natural "/>
    <s v="26 26-Persona Natural"/>
    <s v="FEMENINO"/>
    <s v="TRABAJO SOCIAL"/>
    <s v="ESPECIALIZACION EN GERENCIA SOCIAL"/>
    <s v="4 AÑOS 11 MESES"/>
    <s v="FAMISANAR"/>
    <s v="PROTECCION"/>
    <s v="-"/>
    <n v="0"/>
    <m/>
    <n v="26000000"/>
    <n v="6500000"/>
    <s v="-"/>
    <n v="4"/>
    <n v="26000000"/>
    <d v="2023-06-09T00:00:00"/>
    <d v="2023-02-10T00:00:00"/>
    <d v="2023-06-09T00:00:00"/>
    <n v="4"/>
    <s v="2 2. Meses"/>
    <s v="TERMINADO"/>
    <s v="SUBDIRECCION DE SERVICIOS FUNERARIOS Y ALUMBRADO PUBLICO"/>
    <m/>
    <m/>
    <m/>
    <n v="70"/>
    <d v="2023-01-10T00:00:00"/>
    <m/>
    <n v="192"/>
    <d v="2023-02-10T00:00:00"/>
    <s v="O23011603450000007652"/>
    <s v="1 1. Inversión"/>
    <m/>
    <m/>
    <m/>
    <s v="PROFESIONAL"/>
    <m/>
    <n v="20234000006173"/>
  </r>
  <r>
    <n v="1"/>
    <s v="UAESP-115-2023"/>
    <d v="2023-02-07T00:00:00"/>
    <s v="MABEL"/>
    <n v="5"/>
    <x v="0"/>
    <s v="PRESTACION DE SERVICIOS PROFESIONALES"/>
    <x v="0"/>
    <s v="N/A"/>
    <n v="80161500"/>
    <s v="https://community.secop.gov.co/Public/Tendering/OpportunityDetail/Index?noticeUID=CO1.NTC.3921791&amp;isFromPublicArea=True&amp;isModal=true&amp;asPopupView=true"/>
    <s v="SAP-008 Prestar los servicios profesionales desde el componente social, en el relacionamiento interinstitucional y comunitario que garantice escenarios de participación y la correcta prestación del servicio de alumbrado público."/>
    <s v="YAJAIRA ESTPHEFANE TARAZONA NIETO"/>
    <n v="1140414919"/>
    <n v="1"/>
    <s v="N/A"/>
    <s v="N/A"/>
    <s v="N/A"/>
    <s v="N/A"/>
    <s v="N/A"/>
    <s v="N/A"/>
    <s v="N/A"/>
    <s v="N/A"/>
    <d v="1993-09-14T00:00:00"/>
    <s v="CALLE 14B # 116 70"/>
    <n v="4048710"/>
    <s v="STEFANY1593@HOTMAIL.COM"/>
    <s v="1 1. Natural "/>
    <s v="26 26-Persona Natural"/>
    <s v="FEMENINO"/>
    <s v="COMUNICACIÓN SOCIAL"/>
    <s v="N/A"/>
    <s v="2 AÑOS 5 MESES"/>
    <s v="FAMISANAR"/>
    <s v="PROTECCION"/>
    <s v="-"/>
    <n v="0"/>
    <m/>
    <n v="21200000"/>
    <n v="5300000"/>
    <s v="-"/>
    <n v="4"/>
    <n v="21200000"/>
    <d v="2023-06-09T00:00:00"/>
    <d v="2023-02-10T00:00:00"/>
    <d v="2023-06-09T00:00:00"/>
    <n v="4"/>
    <s v="2 2. Meses"/>
    <s v="TERMINADO"/>
    <s v="SUBDIRECCION DE SERVICIOS FUNERARIOS Y ALUMBRADO PUBLICO"/>
    <m/>
    <m/>
    <m/>
    <n v="73"/>
    <d v="2023-01-10T00:00:00"/>
    <m/>
    <n v="193"/>
    <d v="2023-02-10T00:00:00"/>
    <s v="O23011603450000007652"/>
    <s v="1 1. Inversión"/>
    <m/>
    <m/>
    <m/>
    <s v="PROFESIONAL"/>
    <m/>
    <n v="20234000009953"/>
  </r>
  <r>
    <n v="1"/>
    <s v="UAESP-116-2023"/>
    <d v="2023-02-08T00:00:00"/>
    <s v="CAMILO"/>
    <n v="5"/>
    <x v="0"/>
    <s v="PRESTACION DE SERVICIOS PROFESIONALES"/>
    <x v="0"/>
    <s v="N/A"/>
    <n v="80161500"/>
    <s v="https://community.secop.gov.co/Public/Tendering/OpportunityDetail/Index?noticeUID=CO1.NTC.3953729&amp;isFromPublicArea=True&amp;isModal=true&amp;asPopupView=true"/>
    <s v="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
    <s v="ANA MARIA ROMERO JIMENEZ"/>
    <n v="1049632456"/>
    <n v="6"/>
    <s v="N/A"/>
    <s v="N/A"/>
    <s v="N/A"/>
    <s v="N/A"/>
    <s v="N/A"/>
    <s v="N/A"/>
    <s v="N/A"/>
    <s v="N/A"/>
    <d v="1992-12-16T00:00:00"/>
    <s v="cra 22 # 122 56"/>
    <n v="3208432034"/>
    <s v="anamromeroj@gmail.com"/>
    <s v="1 1. Natural "/>
    <s v="26 26-Persona Natural"/>
    <s v="FEMENINO"/>
    <s v="INGENIERIA AMBIENTAL"/>
    <s v="MAESTRIA EN GESTION EMPRESARIAL AMBIENTAL"/>
    <s v="6 AÑOS 8 MESES"/>
    <s v="COMPENSAR EPS"/>
    <s v="PROTECCION"/>
    <s v="-"/>
    <n v="0"/>
    <m/>
    <n v="34090000"/>
    <n v="4870000"/>
    <s v="-"/>
    <n v="7"/>
    <n v="34090000"/>
    <d v="2023-09-09T00:00:00"/>
    <d v="2023-02-10T00:00:00"/>
    <d v="2023-09-09T00:00:00"/>
    <n v="7"/>
    <s v="2 2. Meses"/>
    <s v="TERMINADO"/>
    <s v="SUBDIRECCION DE RECOLECCION, BARRIDO Y LIMPIEZA"/>
    <m/>
    <m/>
    <m/>
    <n v="61"/>
    <d v="2023-01-10T00:00:00"/>
    <m/>
    <n v="147"/>
    <d v="2023-02-09T00:00:00"/>
    <s v="O23011602380000007569"/>
    <s v="1 1. Inversión"/>
    <m/>
    <m/>
    <m/>
    <s v="PROFESIONAL"/>
    <m/>
    <n v="20232000010213"/>
  </r>
  <r>
    <n v="1"/>
    <s v="UAESP-117-2023"/>
    <d v="2023-02-03T00:00:00"/>
    <s v="MARCELA"/>
    <n v="5"/>
    <x v="0"/>
    <s v="PRESTACION DE SERVICIOS PROFESIONALES"/>
    <x v="0"/>
    <s v="N/A"/>
    <n v="80161500"/>
    <s v="https://community.secop.gov.co/Public/Tendering/OpportunityDetail/Index?noticeUID=CO1.NTC.3917679&amp;isFromPublicArea=True&amp;isModal=true&amp;asPopupView=true"/>
    <s v="DG-008 Prestar los servicios profesionales a la Unidad Administrativa Especial de Servicios Públicos UAESP en los temas propios de participación ciudadana, rendición de cuentas y control social alineado con lo establecido en el Modelo Integrado de Planeación y Gestión MIPG."/>
    <s v="SAHIDA NATALIA BERNAL"/>
    <n v="52803245"/>
    <n v="3"/>
    <s v="N/A"/>
    <s v="N/A"/>
    <s v="N/A"/>
    <s v="N/A"/>
    <s v="N/A"/>
    <s v="N/A"/>
    <s v="N/A"/>
    <s v="N/A"/>
    <d v="1981-06-21T00:00:00"/>
    <s v="CALLE 151B 117 56 APTO 101"/>
    <n v="3124469583"/>
    <s v="NATYBERNAL2013@GMAIL.COM"/>
    <s v="1 1. Natural "/>
    <s v="26 26-Persona Natural"/>
    <s v="FEMENINO"/>
    <m/>
    <m/>
    <m/>
    <s v="COMPENSAR EPS"/>
    <s v="COLFONDOS"/>
    <s v="-"/>
    <n v="0"/>
    <m/>
    <n v="66000000"/>
    <n v="6000000"/>
    <s v="-"/>
    <n v="11"/>
    <n v="66000000"/>
    <s v="NO SE EJECUTO"/>
    <s v="NO SE EJECUTO"/>
    <s v="NO SE EJECUTO"/>
    <n v="11"/>
    <s v="2 2. Meses"/>
    <s v="TERMINADO"/>
    <s v="DIRECCIÓN GENERAL"/>
    <m/>
    <m/>
    <m/>
    <n v="318"/>
    <d v="2023-02-02T00:00:00"/>
    <m/>
    <s v="N/A"/>
    <s v="N/A"/>
    <s v="N/A"/>
    <s v="N/A"/>
    <m/>
    <s v="TA"/>
    <d v="2023-02-03T00:00:00"/>
    <n v="11"/>
    <s v="PROFESIONAL"/>
    <n v="20231000010723"/>
  </r>
  <r>
    <n v="1"/>
    <s v="UAESP-118-2023"/>
    <d v="2023-02-08T00:00:00"/>
    <s v="CAMILO"/>
    <n v="5"/>
    <x v="1"/>
    <s v="APOYO A LA GESTION"/>
    <x v="0"/>
    <s v="N/A"/>
    <n v="80161500"/>
    <s v="https://community.secop.gov.co/Public/Tendering/OpportunityDetail/Index?noticeUID=CO1.NTC.3954002&amp;isFromPublicArea=True&amp;isModal=true&amp;asPopupView=true"/>
    <s v="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
    <s v="AURA ROSA VARGAS BOLIVAR"/>
    <n v="51936917"/>
    <n v="1"/>
    <s v="N/A"/>
    <s v="N/A"/>
    <s v="N/A"/>
    <s v="N/A"/>
    <s v="N/A"/>
    <s v="N/A"/>
    <s v="N/A"/>
    <s v="N/A"/>
    <d v="1968-12-31T00:00:00"/>
    <s v="CRA 108 # 81A 55"/>
    <n v="3064063"/>
    <s v="AURA.CLINICALA100@HOTMAIL.COM"/>
    <s v="1 1. Natural "/>
    <s v="26 26-Persona Natural"/>
    <s v="FEMENINO"/>
    <s v="BACHILLER"/>
    <s v="N/A"/>
    <s v="16 AÑOS 4 MESES"/>
    <s v="FAMISANAR"/>
    <s v="COLPENSIONES"/>
    <s v="-"/>
    <n v="12283433"/>
    <m/>
    <n v="26593000"/>
    <n v="3799000"/>
    <s v="-"/>
    <n v="7"/>
    <n v="38876433"/>
    <d v="2023-09-08T00:00:00"/>
    <d v="2023-02-09T00:00:00"/>
    <d v="2023-12-15T00:00:00"/>
    <n v="7"/>
    <s v="2 2. Meses"/>
    <s v="TERMINADO"/>
    <s v="SUBDIRECCION DE RECOLECCION, BARRIDO Y LIMPIEZA"/>
    <m/>
    <m/>
    <m/>
    <n v="45"/>
    <d v="2023-01-10T00:00:00"/>
    <m/>
    <n v="152"/>
    <d v="2023-02-09T00:00:00"/>
    <s v="O23011602380000007569"/>
    <s v="1 1. Inversión"/>
    <m/>
    <m/>
    <m/>
    <n v="9"/>
    <s v="TECNICO"/>
    <n v="20232000010233"/>
  </r>
  <r>
    <n v="1"/>
    <s v="UAESP-119-2023"/>
    <d v="2023-02-08T00:00:00"/>
    <s v="CAMILO"/>
    <n v="5"/>
    <x v="0"/>
    <s v="PRESTACION DE SERVICIOS PROFESIONALES"/>
    <x v="0"/>
    <s v="N/A"/>
    <n v="80161500"/>
    <s v="https://community.secop.gov.co/Public/Tendering/OpportunityDetail/Index?noticeUID=CO1.NTC.3953748&amp;isFromPublicArea=True&amp;isModal=true&amp;asPopupView=true"/>
    <s v="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IBETH ELIANA PLAZAS BELTRAN"/>
    <n v="1110529575"/>
    <n v="5"/>
    <s v="N/A"/>
    <s v="N/A"/>
    <s v="N/A"/>
    <s v="N/A"/>
    <s v="N/A"/>
    <s v="N/A"/>
    <s v="N/A"/>
    <s v="N/A"/>
    <d v="1992-11-08T00:00:00"/>
    <s v="CRA 14A # 119 39 "/>
    <n v="4675100"/>
    <s v="ELIANAPLAZASB@HOTMAIL.ES"/>
    <s v="1 1. Natural "/>
    <s v="26 26-Persona Natural"/>
    <s v="FEMENINO"/>
    <s v="COMUNICACIÓN SOCIAL - PERIODISMO"/>
    <s v="N/A"/>
    <s v="3 AÑOS 11 MESES"/>
    <s v="-"/>
    <s v="-"/>
    <s v="-"/>
    <n v="0"/>
    <m/>
    <n v="30450000"/>
    <n v="4350000"/>
    <s v="-"/>
    <n v="7"/>
    <n v="30450000"/>
    <d v="2023-09-09T00:00:00"/>
    <d v="2023-02-10T00:00:00"/>
    <d v="2023-09-09T00:00:00"/>
    <n v="7"/>
    <s v="2 2. Meses"/>
    <s v="TERMINADO"/>
    <s v="SUBDIRECCION DE RECOLECCION, BARRIDO Y LIMPIEZA"/>
    <m/>
    <m/>
    <m/>
    <n v="82"/>
    <d v="2023-01-10T00:00:00"/>
    <m/>
    <n v="148"/>
    <d v="2023-02-09T00:00:00"/>
    <s v="O23011602380000007569"/>
    <s v="1 1. Inversión"/>
    <m/>
    <m/>
    <m/>
    <n v="10"/>
    <s v="PROFESIONAL"/>
    <n v="20232000008993"/>
  </r>
  <r>
    <n v="1"/>
    <s v="UAESP-120-2023"/>
    <d v="2023-02-08T00:00:00"/>
    <s v="CAMILO"/>
    <n v="5"/>
    <x v="0"/>
    <s v="PRESTACION DE SERVICIOS PROFESIONALES"/>
    <x v="0"/>
    <s v="N/A"/>
    <n v="80161500"/>
    <s v="https://community.secop.gov.co/Public/Tendering/OpportunityDetail/Index?noticeUID=CO1.NTC.3961186&amp;isFromPublicArea=True&amp;isModal=true&amp;asPopupView=true"/>
    <s v="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LUZ ELENA GOMEZ LEYVA"/>
    <n v="38256092"/>
    <n v="5"/>
    <s v="N/A"/>
    <s v="N/A"/>
    <s v="N/A"/>
    <s v="N/A"/>
    <s v="N/A"/>
    <s v="N/A"/>
    <s v="N/A"/>
    <s v="N/A"/>
    <d v="1961-11-05T00:00:00"/>
    <s v="CRA 32 # 13 52 APTO 907"/>
    <n v="3580400"/>
    <s v="LUZELENA.ABOGADA@YAHOO.COM"/>
    <s v="1 1. Natural "/>
    <s v="26 26-Persona Natural"/>
    <s v="FEMENINO"/>
    <s v="DERECHO"/>
    <s v="ESPECIALIZACION EN DERECHO ADMINISTRATIVO"/>
    <s v="18 AÑOS 2 MESES"/>
    <s v="SANITAS EPS"/>
    <s v="PROTECCION"/>
    <s v="-"/>
    <n v="0"/>
    <m/>
    <n v="37554000"/>
    <n v="6259000"/>
    <s v="-"/>
    <n v="6"/>
    <n v="37554000"/>
    <d v="2023-08-08T00:00:00"/>
    <d v="2023-02-09T00:00:00"/>
    <d v="2023-07-19T00:00:00"/>
    <n v="6"/>
    <s v="2 2. Meses"/>
    <s v="TERMINADO"/>
    <s v="SUBDIRECCION DE RECOLECCION, BARRIDO Y LIMPIEZA"/>
    <m/>
    <m/>
    <m/>
    <n v="115"/>
    <d v="2023-01-10T00:00:00"/>
    <m/>
    <n v="158"/>
    <d v="2023-02-09T00:00:00"/>
    <s v="O23011602380000007569"/>
    <s v="1 1. Inversión"/>
    <m/>
    <s v="TA"/>
    <d v="2023-07-19T00:00:00"/>
    <s v="PROFESIONAL"/>
    <m/>
    <n v="20232000009443"/>
  </r>
  <r>
    <n v="1"/>
    <s v="UAESP-121-2023"/>
    <d v="2023-02-08T00:00:00"/>
    <s v="CAMILO"/>
    <n v="5"/>
    <x v="1"/>
    <s v="APOYO A LA GESTION"/>
    <x v="0"/>
    <s v="N/A"/>
    <n v="80161500"/>
    <s v="https://community.secop.gov.co/Public/Tendering/OpportunityDetail/Index?noticeUID=CO1.NTC.3953749&amp;isFromPublicArea=True&amp;isModal=true&amp;asPopupView=true"/>
    <s v="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MARIA CRISTINA CORDERO LOPEZ"/>
    <n v="39635346"/>
    <n v="0"/>
    <s v="N/A"/>
    <s v="N/A"/>
    <s v="N/A"/>
    <s v="N/A"/>
    <s v="N/A"/>
    <s v="N/A"/>
    <s v="N/A"/>
    <s v="N/A"/>
    <d v="1962-10-16T00:00:00"/>
    <s v="CALLE 144 # 13 94 ATO 303"/>
    <n v="4652174"/>
    <s v="MARIACRISTINA16@GMAIL.COM"/>
    <s v="1 1. Natural "/>
    <s v="26 26-Persona Natural"/>
    <s v="FEMENINO"/>
    <s v="BACHILLER"/>
    <s v="N/A"/>
    <s v="19 AÑOS 9 MESES"/>
    <s v="SANITAS EPS"/>
    <s v="COLFONDOS"/>
    <s v="-"/>
    <n v="9251200"/>
    <m/>
    <n v="20237000"/>
    <n v="2891000"/>
    <s v="-"/>
    <n v="7"/>
    <n v="29488200"/>
    <d v="2023-09-09T00:00:00"/>
    <d v="2023-02-10T00:00:00"/>
    <d v="2023-12-15T00:00:00"/>
    <n v="7"/>
    <s v="2 2. Meses"/>
    <s v="TERMINADO"/>
    <s v="SUBDIRECCION DE RECOLECCION, BARRIDO Y LIMPIEZA"/>
    <m/>
    <m/>
    <m/>
    <n v="86"/>
    <d v="2023-01-10T00:00:00"/>
    <m/>
    <n v="149"/>
    <d v="2023-02-09T00:00:00"/>
    <s v="O23011602380000007569"/>
    <s v="1 1. Inversión"/>
    <m/>
    <m/>
    <m/>
    <s v="ASISTENCIAL"/>
    <m/>
    <n v="20232000009833"/>
  </r>
  <r>
    <n v="1"/>
    <s v="UAESP-122-2023"/>
    <d v="2023-02-08T00:00:00"/>
    <s v="CAMILO"/>
    <n v="5"/>
    <x v="1"/>
    <s v="APOYO A LA GESTION"/>
    <x v="0"/>
    <s v="N/A"/>
    <n v="80161500"/>
    <s v="https://community.secop.gov.co/Public/Tendering/OpportunityDetail/Index?noticeUID=CO1.NTC.3953430&amp;isFromPublicArea=True&amp;isModal=true&amp;asPopupView=true"/>
    <s v="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MARIO GUILLERMO MONTAÑEZ ROMERO"/>
    <n v="79780789"/>
    <n v="5"/>
    <s v="N/A"/>
    <s v="N/A"/>
    <s v="N/A"/>
    <s v="N/A"/>
    <s v="N/A"/>
    <s v="N/A"/>
    <s v="N/A"/>
    <s v="N/A"/>
    <d v="1975-02-14T00:00:00"/>
    <s v="CALLE 181B # 8 12"/>
    <n v="4940297"/>
    <s v="M_MONTAN_EZ@HOTMAIL.COM"/>
    <s v="1 1. Natural "/>
    <s v="26 26-Persona Natural"/>
    <s v="MASCULINO"/>
    <s v="BACHILLER"/>
    <s v="N/A"/>
    <s v="12 AÑOS"/>
    <s v="SALUD TOTAL"/>
    <s v="COLPENSIONES"/>
    <s v="-"/>
    <n v="9251200"/>
    <m/>
    <n v="20237000"/>
    <m/>
    <m/>
    <n v="7"/>
    <n v="29488200"/>
    <d v="2023-09-09T00:00:00"/>
    <d v="2023-02-10T00:00:00"/>
    <d v="2023-12-15T00:00:00"/>
    <n v="7"/>
    <s v="2 2. Meses"/>
    <s v="TERMINADO"/>
    <s v="SUBDIRECCION DE RECOLECCION, BARRIDO Y LIMPIEZA"/>
    <m/>
    <m/>
    <m/>
    <n v="87"/>
    <d v="2023-02-09T00:00:00"/>
    <m/>
    <n v="150"/>
    <d v="2023-02-09T00:00:00"/>
    <s v="O23011602380000007569"/>
    <s v="1 1. Inversión"/>
    <m/>
    <m/>
    <m/>
    <m/>
    <m/>
    <n v="20232000009843"/>
  </r>
  <r>
    <n v="1"/>
    <s v="UAESP-123-2023"/>
    <d v="2023-02-08T00:00:00"/>
    <s v="CAMILO"/>
    <n v="5"/>
    <x v="0"/>
    <s v="PRESTACION DE SERVICIOS PROFESIONALES"/>
    <x v="0"/>
    <s v="N/A"/>
    <n v="80161500"/>
    <s v="https://community.secop.gov.co/Public/Tendering/OpportunityDetail/Index?noticeUID=CO1.NTC.3953753&amp;isFromPublicArea=True&amp;isModal=true&amp;asPopupView=true"/>
    <s v="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
    <s v="WILLIAM DANIEL PATIÑO PATIÑO"/>
    <n v="80060727"/>
    <n v="3"/>
    <s v="N/A"/>
    <s v="N/A"/>
    <s v="N/A"/>
    <s v="N/A"/>
    <s v="N/A"/>
    <s v="N/A"/>
    <s v="N/A"/>
    <s v="N/A"/>
    <d v="1978-10-17T00:00:00"/>
    <s v="CRA 78B # 7A 50"/>
    <n v="3543470"/>
    <s v="WILLCAP8@HOTMAIL.COM"/>
    <s v="1 1. Natural "/>
    <s v="26 26-Persona Natural"/>
    <s v="MASCULINO"/>
    <s v="INGENIERIA INDUSTRIAL"/>
    <s v="ESPECIALIZACION EN FINANZAS"/>
    <s v="18 AÑOS 8 MESES"/>
    <s v="SANITAS EPS"/>
    <s v="COLPENSIONES"/>
    <s v="-"/>
    <n v="20705000"/>
    <m/>
    <n v="53025000"/>
    <n v="7575000"/>
    <s v="-"/>
    <n v="7"/>
    <n v="73730000"/>
    <d v="2023-09-08T00:00:00"/>
    <d v="2023-02-09T00:00:00"/>
    <d v="2023-10-18T00:00:00"/>
    <n v="7"/>
    <s v="2 2. Meses"/>
    <s v="TERMINADO"/>
    <s v="SUBDIRECCION DE RECOLECCION, BARRIDO Y LIMPIEZA"/>
    <m/>
    <m/>
    <m/>
    <n v="68"/>
    <d v="2023-01-10T00:00:00"/>
    <m/>
    <n v="151"/>
    <d v="2023-02-09T00:00:00"/>
    <s v="O23011602380000007569"/>
    <s v="1 1. Inversión"/>
    <m/>
    <s v="TA"/>
    <d v="2023-10-18T00:00:00"/>
    <s v="PROFESIONAL"/>
    <m/>
    <n v="20232000007643"/>
  </r>
  <r>
    <n v="1"/>
    <s v="UAESP-124-2023"/>
    <d v="2023-02-07T00:00:00"/>
    <s v="LAURA"/>
    <n v="5"/>
    <x v="0"/>
    <s v="PRESTACION DE SERVICIOS PROFESIONALES"/>
    <x v="0"/>
    <s v="N/A"/>
    <n v="80161500"/>
    <s v="https://community.secop.gov.co/Public/Tendering/OpportunityDetail/Index?noticeUID=CO1.NTC.3924791&amp;isFromPublicArea=True&amp;isModal=true&amp;asPopupView=true"/>
    <s v="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
    <s v="JUAN CAMILO RAMIREZ GONZALEZ"/>
    <n v="1075240920"/>
    <n v="4"/>
    <s v="N/A"/>
    <s v="N/A"/>
    <s v="N/A"/>
    <s v="N/A"/>
    <s v="N/A"/>
    <s v="N/A"/>
    <s v="N/A"/>
    <s v="N/A"/>
    <d v="1989-10-16T00:00:00"/>
    <s v="DIAG 45D 20 19"/>
    <n v="3017345056"/>
    <s v="camilo.ramirez88@yahoo.com"/>
    <s v="1 1. Natural "/>
    <s v="26 26-Persona Natural"/>
    <s v="MASCULINO"/>
    <s v="INGENIERIA INDUSTRIAL"/>
    <s v="ESPECIALIZACION EN FINANZAS"/>
    <s v="18 AÑOS 8 MESES"/>
    <s v="SANITAS EPS"/>
    <s v="COLPENSIONES"/>
    <s v="-"/>
    <n v="0"/>
    <m/>
    <n v="55000000"/>
    <n v="5000000"/>
    <s v="-"/>
    <n v="11"/>
    <n v="55000000"/>
    <d v="2024-01-07T00:00:00"/>
    <d v="2023-02-08T00:00:00"/>
    <d v="2023-12-12T00:00:00"/>
    <n v="11"/>
    <s v="2 2. Meses"/>
    <s v="TERMINADO"/>
    <s v="OFICINA ASESORA DE PLANEACION"/>
    <m/>
    <m/>
    <m/>
    <n v="152"/>
    <d v="2023-01-13T00:00:00"/>
    <m/>
    <n v="130"/>
    <d v="2023-02-08T00:00:00"/>
    <s v="O23011605560000007628"/>
    <s v="1 1. Inversión"/>
    <m/>
    <s v="TA"/>
    <d v="2023-12-12T00:00:00"/>
    <s v="PROFESIONAL"/>
    <m/>
    <n v="20231300008703"/>
  </r>
  <r>
    <n v="1"/>
    <s v="UAESP-125-2023"/>
    <d v="2023-02-07T00:00:00"/>
    <s v="CARLOS"/>
    <n v="5"/>
    <x v="0"/>
    <s v="PRESTACION DE SERVICIOS PROFESIONALES"/>
    <x v="0"/>
    <s v="N/A"/>
    <n v="80161500"/>
    <s v="https://community.secop.gov.co/Public/Tendering/OpportunityDetail/Index?noticeUID=CO1.NTC.3949672&amp;isFromPublicArea=True&amp;isModal=true&amp;asPopupView=true"/>
    <s v="SDF-001 Prestar servicios profesionales para el desarrollo y seguimiento de proyectos en etapa precontractual y fase operativa, adelantados por la Subdirección de Disposición Final de la Unidad Administrativa Especial de Servicios Públicos - UAESP."/>
    <s v="KARELL LETICIA USECHE BARAHONA"/>
    <n v="52539251"/>
    <n v="6"/>
    <s v="N/A"/>
    <s v="N/A"/>
    <s v="N/A"/>
    <s v="N/A"/>
    <s v="N/A"/>
    <s v="N/A"/>
    <s v="N/A"/>
    <s v="N/A"/>
    <d v="1979-04-09T00:00:00"/>
    <s v="CALLE 22D 69F 73 INT 10 APTO 402"/>
    <n v="3202720184"/>
    <s v="KARELLU@HOTMAIL.COM"/>
    <s v="1 1. Natural "/>
    <s v="26 26-Persona Natural"/>
    <s v="FEMENINO"/>
    <s v="INGENIERIA CIVIL"/>
    <s v="ESPECIALIZACION EN GERENCIA DE PROYECTOS"/>
    <s v="15 AÑOS 1 MES"/>
    <s v="SANITAS EPS"/>
    <s v="PORVENIR"/>
    <s v="-"/>
    <n v="0"/>
    <m/>
    <n v="38000000"/>
    <n v="9500000"/>
    <s v="-"/>
    <n v="4"/>
    <n v="38000000"/>
    <d v="2023-06-07T00:00:00"/>
    <d v="2023-02-08T00:00:00"/>
    <d v="2023-06-07T00:00:00"/>
    <n v="4"/>
    <s v="2 2. Meses"/>
    <s v="TERMINADO"/>
    <s v="SUBDIRECCION DE DISPOSICION FINAL"/>
    <m/>
    <m/>
    <m/>
    <n v="239"/>
    <d v="2023-01-26T00:00:00"/>
    <m/>
    <n v="138"/>
    <d v="2023-02-08T00:00:00"/>
    <s v="O23011602380000007569"/>
    <s v="1 1. Inversión"/>
    <m/>
    <m/>
    <m/>
    <n v="17"/>
    <s v="PROFESIONAL"/>
    <n v="20233000010863"/>
  </r>
  <r>
    <n v="1"/>
    <s v="UAESP-126-2023"/>
    <d v="2023-02-07T00:00:00"/>
    <s v="CARLOS"/>
    <n v="5"/>
    <x v="1"/>
    <s v="APOYO A LA GESTION"/>
    <x v="0"/>
    <s v="N/A"/>
    <n v="80161500"/>
    <s v="https://community.secop.gov.co/Public/Tendering/OpportunityDetail/Index?noticeUID=CO1.NTC.3946723&amp;isFromPublicArea=True&amp;isModal=true&amp;asPopupView=true"/>
    <s v="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JHOAN SEBASTIAN CUERVO CARVAJAL"/>
    <n v="1024582252"/>
    <n v="4"/>
    <s v="N/A"/>
    <s v="N/A"/>
    <s v="N/A"/>
    <s v="N/A"/>
    <s v="N/A"/>
    <s v="N/A"/>
    <s v="N/A"/>
    <s v="N/A"/>
    <d v="1997-07-07T00:00:00"/>
    <s v="CRA 17K BIS # 74B 48 SUR"/>
    <n v="3112708275"/>
    <s v="JOHANCUER970727@GMAIL.COM"/>
    <s v="1 1. Natural "/>
    <s v="26 26-Persona Natural"/>
    <s v="MASCULINO"/>
    <s v="TECNICO EN SANEAMIENTO AMBIENTAL"/>
    <s v="N/A"/>
    <s v="2 AÑOS 5 MESES"/>
    <s v="CAPITAL SALUD"/>
    <s v="PORVENIR"/>
    <s v="-"/>
    <n v="0"/>
    <m/>
    <n v="16000000"/>
    <n v="4000000"/>
    <s v="-"/>
    <n v="4"/>
    <n v="16000000"/>
    <d v="2023-06-07T00:00:00"/>
    <d v="2023-02-08T00:00:00"/>
    <d v="2023-06-07T00:00:00"/>
    <n v="4"/>
    <s v="2 2. Meses"/>
    <s v="TERMINADO"/>
    <s v="SUBDIRECCION DE DISPOSICION FINAL"/>
    <m/>
    <m/>
    <m/>
    <n v="243"/>
    <d v="2023-01-26T00:00:00"/>
    <m/>
    <n v="139"/>
    <d v="2023-02-08T00:00:00"/>
    <s v="O23011602380000007569"/>
    <s v="1 1. Inversión"/>
    <m/>
    <m/>
    <m/>
    <s v="TECNICO"/>
    <m/>
    <n v="20233000010343"/>
  </r>
  <r>
    <n v="1"/>
    <s v="UAESP-127-2023"/>
    <d v="2023-02-07T00:00:00"/>
    <s v="CARLOS"/>
    <n v="5"/>
    <x v="1"/>
    <s v="APOYO A LA GESTION"/>
    <x v="0"/>
    <s v="N/A"/>
    <n v="80161500"/>
    <s v="https://community.secop.gov.co/Public/Tendering/OpportunityDetail/Index?noticeUID=CO1.NTC.3950204&amp;isFromPublicArea=True&amp;isModal=true&amp;asPopupView=true"/>
    <s v="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JHONATAN ASTRUAL SOLER VIRGUEZ"/>
    <n v="1024490172"/>
    <n v="8"/>
    <s v="N/A"/>
    <s v="N/A"/>
    <s v="N/A"/>
    <s v="N/A"/>
    <s v="N/A"/>
    <s v="N/A"/>
    <s v="N/A"/>
    <s v="N/A"/>
    <d v="1989-04-10T00:00:00"/>
    <s v="CRA 18X # 75 24 SUR"/>
    <n v="3016893694"/>
    <s v="JSOLER_0410@HOTMAIL.COM"/>
    <s v="1 1. Natural "/>
    <s v="26 26-Persona Natural"/>
    <s v="MASCULINO"/>
    <s v="TECNICO"/>
    <s v="N/A"/>
    <s v="4 AÑOS"/>
    <s v="SANITAS EPS"/>
    <s v="PORVENIR"/>
    <s v="-"/>
    <n v="0"/>
    <m/>
    <n v="15200000"/>
    <n v="3800000"/>
    <s v="-"/>
    <n v="4"/>
    <n v="15200000"/>
    <d v="2023-06-07T00:00:00"/>
    <d v="2023-02-08T00:00:00"/>
    <d v="2023-06-07T00:00:00"/>
    <n v="4"/>
    <s v="2 2. Meses"/>
    <s v="TERMINADO"/>
    <s v="SUBDIRECCION DE DISPOSICION FINAL"/>
    <m/>
    <m/>
    <m/>
    <n v="242"/>
    <d v="2023-01-26T00:00:00"/>
    <m/>
    <n v="140"/>
    <d v="2023-02-08T00:00:00"/>
    <s v="O23011602380000007569"/>
    <s v="1 1. Inversión"/>
    <m/>
    <m/>
    <m/>
    <s v="TECNICO"/>
    <m/>
    <n v="20233000010403"/>
  </r>
  <r>
    <n v="1"/>
    <s v="UAESP-128-2023"/>
    <d v="2023-02-03T00:00:00"/>
    <s v="CATALINA"/>
    <n v="5"/>
    <x v="0"/>
    <s v="PRESTACION DE SERVICIOS PROFESIONALES"/>
    <x v="0"/>
    <s v="N/A"/>
    <n v="80161500"/>
    <s v="https://community.secop.gov.co/Public/Tendering/OpportunityDetail/Index?noticeUID=CO1.NTC.3925767&amp;isFromPublicArea=True&amp;isModal=true&amp;asPopupView=true"/>
    <s v="SAF-039 Prestar servicios profesionales apoyando a la subdirección administrativa y financiera desde el punto de vista jurídico, con el fin de fortalecer la gestión institucional"/>
    <s v="ANGELA MARIA MORALES SANDOVAL "/>
    <n v="1049621380"/>
    <n v="8"/>
    <s v="N/A"/>
    <s v="N/A"/>
    <s v="N/A"/>
    <s v="N/A"/>
    <s v="N/A"/>
    <s v="N/A"/>
    <s v="N/A"/>
    <s v="N/A"/>
    <d v="1990-05-11T00:00:00"/>
    <s v="CRA 45 61 21 "/>
    <n v="3214937781"/>
    <s v="ANGELA.MORALES.SANDOVAL@GMAIL.COM"/>
    <s v="1 1. Natural "/>
    <s v="26 26-Persona Natural"/>
    <s v="FEMENINO"/>
    <s v="DERECHO"/>
    <s v="N/A"/>
    <s v="8 AÑOS 6 MESES"/>
    <s v="SANITAS EPS"/>
    <s v="COLPENSIONES"/>
    <s v="-"/>
    <n v="0"/>
    <m/>
    <n v="40000000"/>
    <n v="10000000"/>
    <s v="-"/>
    <n v="4"/>
    <n v="40000000"/>
    <d v="2023-06-06T00:00:00"/>
    <d v="2023-02-07T00:00:00"/>
    <d v="2023-06-06T00:00:00"/>
    <n v="4"/>
    <s v="2 2. Meses"/>
    <s v="TERMINADO"/>
    <s v="SUBDIRECCION ADMINISTRATIVA Y FINANCIERA"/>
    <m/>
    <m/>
    <m/>
    <n v="191"/>
    <d v="2023-01-18T00:00:00"/>
    <m/>
    <n v="122"/>
    <d v="2023-02-06T00:00:00"/>
    <s v="O23011605560000007628"/>
    <s v="1 1. Inversión"/>
    <m/>
    <m/>
    <m/>
    <s v="PROFESIONAL"/>
    <m/>
    <n v="20237000010543"/>
  </r>
  <r>
    <n v="1"/>
    <s v="UAESP-129-2023"/>
    <d v="2023-02-03T00:00:00"/>
    <s v="CATALINA"/>
    <n v="5"/>
    <x v="0"/>
    <s v="PRESTACION DE SERVICIOS PROFESIONALES"/>
    <x v="0"/>
    <s v="N/A"/>
    <n v="80161500"/>
    <s v="https://community.secop.gov.co/Public/Tendering/OpportunityDetail/Index?noticeUID=CO1.NTC.3922703&amp;isFromPublicArea=True&amp;isModal=true&amp;asPopupView=true"/>
    <s v="SAF-041 Prestar servicios profesionales apoyando a la subdirección administrativa y financiera desde el punto de vista jurídico, con el fin de fortalecer la gestión institucional"/>
    <s v="BRYAM ERNESTO CASTILLO CRUZ"/>
    <n v="1057464913"/>
    <n v="9"/>
    <s v="N/A"/>
    <s v="N/A"/>
    <s v="N/A"/>
    <s v="N/A"/>
    <s v="N/A"/>
    <s v="N/A"/>
    <s v="N/A"/>
    <s v="N/A"/>
    <d v="1993-04-06T00:00:00"/>
    <s v="CRA 47 # 22A 40"/>
    <n v="3209636693"/>
    <s v="BRAYANERNESTOCASTILLO@HOTMAIL.COM"/>
    <s v="1 1. Natural "/>
    <s v="26 26-Persona Natural"/>
    <s v="MASCULINO"/>
    <s v="DERECHO"/>
    <s v="ESPECIALIZACION EN DERECHO PROBATORIO"/>
    <s v="7 AÑOS 3 MESES"/>
    <s v="COMPENSAR EPS"/>
    <s v="PORVENIR"/>
    <s v="-"/>
    <n v="0"/>
    <m/>
    <n v="30080000"/>
    <n v="7520000"/>
    <s v="-"/>
    <n v="4"/>
    <n v="30080000"/>
    <d v="2023-06-06T00:00:00"/>
    <d v="2023-02-07T00:00:00"/>
    <d v="2023-06-06T00:00:00"/>
    <n v="4"/>
    <s v="2 2. Meses"/>
    <s v="TERMINADO"/>
    <s v="SUBDIRECCION ADMINISTRATIVA Y FINANCIERA"/>
    <m/>
    <m/>
    <m/>
    <n v="185"/>
    <d v="2023-01-18T00:00:00"/>
    <m/>
    <n v="121"/>
    <d v="2023-02-04T00:00:00"/>
    <s v="O23011605560000007628"/>
    <s v="1 1. Inversión"/>
    <m/>
    <m/>
    <m/>
    <s v="PROFESIONAL"/>
    <m/>
    <n v="20237000010533"/>
  </r>
  <r>
    <n v="1"/>
    <s v="UAESP-130-2023"/>
    <d v="2023-02-08T00:00:00"/>
    <s v="ESTEFANIA"/>
    <n v="5"/>
    <x v="0"/>
    <s v="PRESTACION DE SERVICIOS PROFESIONALES"/>
    <x v="0"/>
    <s v="N/A"/>
    <n v="80161500"/>
    <s v="https://community.secop.gov.co/Public/Tendering/OpportunityDetail/Index?noticeUID=CO1.NTC.3955953&amp;isFromPublicArea=True&amp;isModal=true&amp;asPopupView=true"/>
    <s v="TIC-028 Prestar servicios de apoyo en la gestión de la mesa de ayuda y del Sistema de Gestión Documental - Orfeo"/>
    <s v="MARIA CONSUELO TORRES PINTO"/>
    <n v="51856419"/>
    <n v="1"/>
    <s v="N/A"/>
    <s v="N/A"/>
    <s v="N/A"/>
    <s v="N/A"/>
    <s v="N/A"/>
    <s v="N/A"/>
    <s v="N/A"/>
    <s v="N/A"/>
    <d v="1966-08-07T00:00:00"/>
    <s v="CALLE 22C 28 21 INT 2 APTO 303"/>
    <n v="2694807"/>
    <s v="MACONTOPI@YAHOO.COM"/>
    <s v="1 1. Natural "/>
    <s v="26 26-Persona Natural"/>
    <s v="FEMENINO"/>
    <s v="INGENIERIA DE SISTEMAS"/>
    <s v="N/A"/>
    <s v="14 AÑOS 1 MES"/>
    <s v="ALIANSALUD"/>
    <s v="COLFONDOS"/>
    <s v="-"/>
    <n v="0"/>
    <m/>
    <n v="26000000"/>
    <n v="6500000"/>
    <s v="-"/>
    <n v="4"/>
    <n v="26000000"/>
    <d v="2023-06-08T00:00:00"/>
    <d v="2023-02-09T00:00:00"/>
    <d v="2023-06-08T00:00:00"/>
    <n v="4"/>
    <s v="2 2. Meses"/>
    <s v="TERMINADO"/>
    <s v="OFICINA DE TECNOLOGIAS DE LA INFORMACION Y LAS COMUNICACIONES"/>
    <m/>
    <m/>
    <m/>
    <n v="206"/>
    <d v="2023-01-19T00:00:00"/>
    <m/>
    <n v="169"/>
    <d v="2023-02-09T00:00:00"/>
    <s v="O23011605560000007628"/>
    <s v="1 1. Inversión"/>
    <m/>
    <m/>
    <m/>
    <s v="TECNICO"/>
    <m/>
    <n v="20231400009203"/>
  </r>
  <r>
    <n v="1"/>
    <s v="UAESP-131-2023"/>
    <d v="2023-02-08T00:00:00"/>
    <s v="ESTEFANIA"/>
    <n v="5"/>
    <x v="0"/>
    <s v="PRESTACION DE SERVICIOS PROFESIONALES"/>
    <x v="0"/>
    <s v="N/A"/>
    <n v="80161500"/>
    <s v="https://community.secop.gov.co/Public/Tendering/OpportunityDetail/Index?noticeUID=CO1.NTC.3956482&amp;isFromPublicArea=True&amp;isModal=true&amp;asPopupView=true"/>
    <s v="TIC-020 Prestar servicios profesionales en el seguimiento de los proyectos TI para la correcta ejecución de los recursos informáticos, tecnológicos y financieros que se encuentran a cargo de la Oficina de Tic"/>
    <s v="JACQUELINE MUÑOZ MEDINA"/>
    <n v="36275348"/>
    <n v="9"/>
    <s v="N/A"/>
    <s v="N/A"/>
    <s v="N/A"/>
    <s v="N/A"/>
    <s v="N/A"/>
    <s v="N/A"/>
    <s v="N/A"/>
    <s v="N/A"/>
    <d v="1964-07-29T00:00:00"/>
    <s v="CALLE 22 # 80A 46"/>
    <n v="3124471271"/>
    <s v="JACKYMUME@HOTMAIL.COM"/>
    <s v="1 1. Natural "/>
    <s v="26 26-Persona Natural"/>
    <s v="FEMENINO"/>
    <s v="INGENIERIA DE SISTEMAS"/>
    <s v="MAESTRIA EN INFORMATICA APLICADA A LA EDUCACION"/>
    <s v="3 AÑOS 6 MESES"/>
    <s v="SURA EPS"/>
    <s v="COLPENSIONES"/>
    <s v="-"/>
    <n v="0"/>
    <m/>
    <n v="29072832"/>
    <n v="7268208"/>
    <s v="-"/>
    <n v="4"/>
    <n v="29072832"/>
    <d v="2023-06-08T00:00:00"/>
    <d v="2023-02-09T00:00:00"/>
    <d v="2023-06-08T00:00:00"/>
    <n v="4"/>
    <s v="2 2. Meses"/>
    <s v="TERMINADO"/>
    <s v="OFICINA DE TECNOLOGIAS DE LA INFORMACION Y LAS COMUNICACIONES"/>
    <m/>
    <m/>
    <m/>
    <n v="204"/>
    <d v="2023-01-19T00:00:00"/>
    <m/>
    <n v="170"/>
    <d v="2023-02-09T00:00:00"/>
    <s v="O23011605560000007628"/>
    <s v="1 1. Inversión"/>
    <m/>
    <m/>
    <m/>
    <s v="PROFESIONAL"/>
    <m/>
    <n v="20231400009223"/>
  </r>
  <r>
    <n v="1"/>
    <s v="UAESP-132-2023"/>
    <d v="2023-02-03T00:00:00"/>
    <s v="ESTEFANIA"/>
    <n v="5"/>
    <x v="0"/>
    <s v="PRESTACION DE SERVICIOS PROFESIONALES"/>
    <x v="0"/>
    <s v="N/A"/>
    <n v="80161500"/>
    <s v="https://community.secop.gov.co/Public/Tendering/OpportunityDetail/Index?noticeUID=CO1.NTC.3927248&amp;isFromPublicArea=True&amp;isModal=true&amp;asPopupView=true"/>
    <s v="SSF-027 -Prestar los servicios profesionales a la Subdirección de servicios funerarios y alumbrado, en el componente técnico y operativo asociado a la prestación del servicio funerario."/>
    <s v="VICTOR JOSE MENDOZA MANJARRES"/>
    <n v="7142326"/>
    <n v="0"/>
    <s v="N/A"/>
    <s v="N/A"/>
    <s v="N/A"/>
    <s v="N/A"/>
    <s v="N/A"/>
    <s v="N/A"/>
    <s v="N/A"/>
    <s v="N/A"/>
    <d v="1978-01-30T00:00:00"/>
    <s v="CRA 9 # 48 85 APTO 301"/>
    <n v="3043875924"/>
    <s v="VJMENDOZA70@GMAIL.COM"/>
    <s v="1 1. Natural "/>
    <s v="26 26-Persona Natural"/>
    <s v="MASCULINO"/>
    <s v="INGENIERIA CIVIL"/>
    <s v="MAESTRIA EN INGENIERIA"/>
    <s v="6 AÑOS 6 MESES"/>
    <s v="SANITAS EPS"/>
    <s v="PORVENIR"/>
    <s v="-"/>
    <n v="0"/>
    <m/>
    <n v="30900000"/>
    <n v="7725000"/>
    <s v="-"/>
    <n v="7"/>
    <n v="30900000"/>
    <d v="2023-06-06T00:00:00"/>
    <d v="2023-02-07T00:00:00"/>
    <d v="2023-06-06T00:00:00"/>
    <n v="7"/>
    <s v="2 2. Meses"/>
    <s v="TERMINADO"/>
    <s v="SUBDIRECCION DE SERVICIOS FUNERARIOS Y ALUMBRADO PUBLICO"/>
    <m/>
    <m/>
    <m/>
    <n v="96"/>
    <d v="2023-01-10T00:00:00"/>
    <m/>
    <n v="124"/>
    <d v="2023-02-06T00:00:00"/>
    <s v="O23011602370000007644"/>
    <s v="1 1. Inversión"/>
    <m/>
    <m/>
    <m/>
    <n v="16"/>
    <s v="PROFESIONAL"/>
    <n v="20234000010503"/>
  </r>
  <r>
    <n v="1"/>
    <s v="UAESP-133-2023"/>
    <d v="2023-02-03T00:00:00"/>
    <s v="MABEL"/>
    <n v="5"/>
    <x v="1"/>
    <s v="APOYO A LA GESTION"/>
    <x v="0"/>
    <s v="N/A"/>
    <n v="80161500"/>
    <s v="https://community.secop.gov.co/Public/Tendering/OpportunityDetail/Index?noticeUID=CO1.NTC.3927267&amp;isFromPublicArea=True&amp;isModal=true&amp;asPopupView=true"/>
    <s v="SAP-027 Prestar los servicios de apoyo en el trámite de finalización de ORFEOS del área de alumbrado público."/>
    <s v="JOHAN CAMILO GONZALEZ RODRIGUEZ"/>
    <n v="80796522"/>
    <n v="1"/>
    <s v="N/A"/>
    <s v="N/A"/>
    <s v="N/A"/>
    <s v="N/A"/>
    <s v="N/A"/>
    <s v="N/A"/>
    <s v="N/A"/>
    <s v="N/A"/>
    <d v="1985-02-17T00:00:00"/>
    <s v="CALLE 9D # 69D 15 CASA 13"/>
    <n v="7909637"/>
    <s v="CAMILO_M_2010@HOTMAIL.COM"/>
    <s v="1 1. Natural "/>
    <s v="26 26-Persona Natural"/>
    <s v="MASCULINO"/>
    <s v="BACHILLER"/>
    <s v="N/A"/>
    <s v="5 AÑOS 8 MESES"/>
    <s v="FAMISANAR"/>
    <s v="PORVENIR"/>
    <s v="-"/>
    <n v="0"/>
    <m/>
    <n v="16000000"/>
    <n v="4000000"/>
    <s v="-"/>
    <n v="4"/>
    <n v="16000000"/>
    <d v="2023-06-06T00:00:00"/>
    <d v="2023-02-07T00:00:00"/>
    <d v="2023-06-06T00:00:00"/>
    <n v="4"/>
    <s v="2 2. Meses"/>
    <s v="TERMINADO"/>
    <s v="SUBDIRECCION DE SERVICIOS FUNERARIOS Y ALUMBRADO PUBLICO"/>
    <m/>
    <m/>
    <m/>
    <n v="92"/>
    <d v="2023-01-10T00:00:00"/>
    <m/>
    <n v="123"/>
    <d v="2023-02-06T00:00:00"/>
    <s v="O23011603450000007652"/>
    <s v="1 1. Inversión"/>
    <m/>
    <m/>
    <m/>
    <s v="TECNICO"/>
    <m/>
    <n v="20234000010493"/>
  </r>
  <r>
    <n v="1"/>
    <s v="UAESP-134-2023"/>
    <d v="2023-02-07T00:00:00"/>
    <s v="ESTEFANIA"/>
    <n v="5"/>
    <x v="0"/>
    <s v="PRESTACION DE SERVICIOS PROFESIONALES"/>
    <x v="0"/>
    <s v="N/A"/>
    <n v="80161500"/>
    <s v="https://community.secop.gov.co/Public/Tendering/OpportunityDetail/Index?noticeUID=CO1.NTC.3944814&amp;isFromPublicArea=True&amp;isModal=true&amp;asPopupView=true"/>
    <s v="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ANGELICA CRISTINA SIERRA SANCHEZ"/>
    <n v="1026260799"/>
    <n v="6"/>
    <s v="N/A"/>
    <s v="N/A"/>
    <s v="N/A"/>
    <s v="N/A"/>
    <s v="N/A"/>
    <s v="N/A"/>
    <s v="N/A"/>
    <s v="N/A"/>
    <d v="1988-06-25T00:00:00"/>
    <s v="AVE ESPERANZA # 47 33 APTO 603"/>
    <n v="3188708721"/>
    <s v="ANGELICASRIG@GMAIL.COM"/>
    <s v="1 1. Natural "/>
    <s v="26 26-Persona Natural"/>
    <s v="FEMENINO"/>
    <s v="PSICOLOGIA"/>
    <s v="ESPECIALIZACION EN PSICOLOGIA JURIDICA Y FORENSE"/>
    <s v="12 AÑOS 1 MES"/>
    <s v="SANITAS EPS"/>
    <s v="SKANDIA"/>
    <s v="-"/>
    <n v="35000000"/>
    <m/>
    <n v="70000000"/>
    <n v="10000000"/>
    <s v="-"/>
    <n v="7"/>
    <n v="105000000"/>
    <d v="2023-09-07T00:00:00"/>
    <d v="2023-02-08T00:00:00"/>
    <d v="2023-12-22T00:00:00"/>
    <n v="7"/>
    <s v="2 2. Meses"/>
    <s v="TERMINADO"/>
    <s v="SUBDIRECCION DE APROVECHAMIENTO"/>
    <m/>
    <m/>
    <m/>
    <n v="275"/>
    <d v="2023-01-31T00:00:00"/>
    <m/>
    <n v="126"/>
    <d v="2023-02-07T00:00:00"/>
    <s v="O23011602380000007569"/>
    <s v="1 1. Inversión"/>
    <m/>
    <m/>
    <m/>
    <s v="PROFESIONAL"/>
    <m/>
    <n v="20235000009793"/>
  </r>
  <r>
    <n v="1"/>
    <s v="UAESP-136-2023"/>
    <d v="2023-02-08T00:00:00"/>
    <s v="LAURA"/>
    <n v="5"/>
    <x v="0"/>
    <s v="PRESTACION DE SERVICIOS PROFESIONALES"/>
    <x v="0"/>
    <s v="N/A"/>
    <n v="80161500"/>
    <s v="https://community.secop.gov.co/Public/Tendering/OpportunityDetail/Index?noticeUID=CO1.NTC.3937336&amp;isFromPublicArea=True&amp;isModal=true&amp;asPopupView=true"/>
    <s v="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
    <s v="MARYLIN VARGAS VARGAS"/>
    <n v="52968840"/>
    <n v="4"/>
    <s v="N/A"/>
    <s v="N/A"/>
    <s v="N/A"/>
    <s v="N/A"/>
    <s v="N/A"/>
    <s v="N/A"/>
    <s v="N/A"/>
    <s v="N/A"/>
    <d v="1984-03-12T00:00:00"/>
    <s v="CALLE 24 84 66 INT 5 APTO 320"/>
    <n v="3204346469"/>
    <s v="MAVAVA781@HOTMAIL.COM"/>
    <s v="1 1. Natural "/>
    <s v="26 26-Persona Natural"/>
    <s v="FEMENINO"/>
    <s v="CONTADURIA PUBLICA"/>
    <s v="ESPECIALIZACION EN AGUAS Y SANEAMIENTO AMBIENTAL"/>
    <s v="9 AÑOS 6 MESES"/>
    <s v="SANITAS EPS"/>
    <s v="PORVENIR"/>
    <s v="-"/>
    <n v="0"/>
    <m/>
    <n v="77000000"/>
    <n v="7000000"/>
    <s v="-"/>
    <n v="11"/>
    <n v="77000000"/>
    <d v="2024-01-07T00:00:00"/>
    <d v="2023-02-08T00:00:00"/>
    <d v="2023-12-11T00:00:00"/>
    <n v="11"/>
    <s v="2 2. Meses"/>
    <s v="TERMINADO"/>
    <s v="OFICINA ASESORA DE PLANEACION"/>
    <m/>
    <m/>
    <m/>
    <n v="150"/>
    <d v="2023-01-13T00:00:00"/>
    <m/>
    <n v="133"/>
    <d v="2023-02-08T00:00:00"/>
    <s v="O23011605560000007628"/>
    <s v="1 1. Inversión"/>
    <m/>
    <s v="TA"/>
    <d v="2023-12-11T00:00:00"/>
    <s v="PROFESIONAL"/>
    <m/>
    <n v="20231300009663"/>
  </r>
  <r>
    <n v="1"/>
    <s v="UAESP-137-2023"/>
    <d v="2023-02-06T00:00:00"/>
    <s v="MARCELA"/>
    <n v="5"/>
    <x v="0"/>
    <s v="PRESTACION DE SERVICIOS PROFESIONALES"/>
    <x v="0"/>
    <s v="N/A"/>
    <n v="80161500"/>
    <s v="https://community.secop.gov.co/Public/Tendering/OpportunityDetail/Index?noticeUID=CO1.NTC.3934745&amp;isFromPublicArea=True&amp;isModal=true&amp;asPopupView=true"/>
    <s v="DG-008. Prestar servicios profesionales en el acompañamiento, gestión, trámite y seguimiento de los procesos a cargo de la Dirección General de la Unidad Administrativa Especial de Servicios Públicos - UAESP."/>
    <s v="SAHIDA NATALIA BERNAL"/>
    <n v="52803245"/>
    <n v="3"/>
    <s v="N/A"/>
    <s v="N/A"/>
    <s v="N/A"/>
    <s v="N/A"/>
    <s v="N/A"/>
    <s v="N/A"/>
    <s v="N/A"/>
    <s v="N/A"/>
    <d v="1981-06-21T00:00:00"/>
    <s v="CALLE 151B 117 56 APTO 101"/>
    <n v="3124469583"/>
    <s v="NATYBERNAL2013@GMAIL.COM"/>
    <s v="1 1. Natural "/>
    <s v="26 26-Persona Natural"/>
    <s v="FEMENINO"/>
    <m/>
    <m/>
    <m/>
    <s v="COMPENSAR EPS"/>
    <s v="COLFONDOS"/>
    <s v="-"/>
    <n v="0"/>
    <m/>
    <n v="66000000"/>
    <n v="6000000"/>
    <s v="-"/>
    <n v="11"/>
    <n v="66000000"/>
    <d v="2024-01-06T00:00:00"/>
    <d v="2023-02-07T00:00:00"/>
    <d v="2024-01-06T00:00:00"/>
    <n v="11"/>
    <s v="2 2. Meses"/>
    <s v="TERMINADO"/>
    <s v="DIRECCIÓN GENERAL"/>
    <m/>
    <m/>
    <m/>
    <n v="338"/>
    <d v="2023-02-03T00:00:00"/>
    <m/>
    <n v="125"/>
    <d v="2023-02-06T00:00:00"/>
    <s v="O21202020080383990"/>
    <s v="2 2. Funcionamiento"/>
    <m/>
    <m/>
    <m/>
    <n v="11"/>
    <s v="PROFESIONAL"/>
    <n v="20231000010723"/>
  </r>
  <r>
    <n v="1"/>
    <s v="UAESP-138-2023"/>
    <d v="2023-02-07T00:00:00"/>
    <s v="MARCELA"/>
    <n v="5"/>
    <x v="0"/>
    <s v="PRESTACION DE SERVICIOS PROFESIONALES"/>
    <x v="0"/>
    <s v="N/A"/>
    <n v="80161500"/>
    <s v="https://community.secop.gov.co/Public/Tendering/OpportunityDetail/Index?noticeUID=CO1.NTC.3943153&amp;isFromPublicArea=True&amp;isModal=true&amp;asPopupView=true"/>
    <s v="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
    <s v="SERGIO ALVENIX FORERO REYES"/>
    <n v="79990312"/>
    <n v="7"/>
    <s v="N/A"/>
    <s v="N/A"/>
    <s v="N/A"/>
    <s v="N/A"/>
    <s v="N/A"/>
    <s v="N/A"/>
    <s v="N/A"/>
    <s v="N/A"/>
    <d v="1983-01-24T00:00:00"/>
    <s v="CALLE 64 1 15"/>
    <n v="3002167411"/>
    <s v="sforero@bogazip.co"/>
    <s v="1 1. Natural "/>
    <s v="26 26-Persona Natural"/>
    <s v="MASCULINO"/>
    <m/>
    <m/>
    <m/>
    <m/>
    <m/>
    <m/>
    <n v="0"/>
    <m/>
    <n v="33000000"/>
    <n v="11000000"/>
    <s v="-"/>
    <n v="3"/>
    <n v="33000000"/>
    <d v="2023-05-07T00:00:00"/>
    <d v="2023-02-08T00:00:00"/>
    <d v="2023-05-07T00:00:00"/>
    <n v="3"/>
    <s v="2 2. Meses"/>
    <s v="TERMINADO"/>
    <s v="DIRECCIÓN GENERAL"/>
    <m/>
    <m/>
    <m/>
    <n v="354"/>
    <d v="2023-02-03T00:00:00"/>
    <m/>
    <n v="127"/>
    <d v="2023-02-07T00:00:00"/>
    <s v="O21202020080383990"/>
    <s v="2 2. Funcionamiento"/>
    <m/>
    <m/>
    <m/>
    <n v="18"/>
    <s v="PROFESIONAL"/>
    <n v="20231000011183"/>
  </r>
  <r>
    <n v="1"/>
    <s v="UAESP-139-2023"/>
    <d v="2023-02-07T00:00:00"/>
    <s v="CARLOS"/>
    <n v="5"/>
    <x v="1"/>
    <s v="APOYO A LA GESTION"/>
    <x v="0"/>
    <s v="N/A"/>
    <n v="80161500"/>
    <s v="https://community.secop.gov.co/Public/Tendering/OpportunityDetail/Index?noticeUID=CO1.NTC.3946668&amp;isFromPublicArea=True&amp;isModal=true&amp;asPopupView=true"/>
    <s v="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WILSON HERRERA LARA"/>
    <n v="1122238188"/>
    <n v="2"/>
    <s v="N/A"/>
    <s v="N/A"/>
    <s v="N/A"/>
    <s v="N/A"/>
    <s v="N/A"/>
    <s v="N/A"/>
    <s v="N/A"/>
    <s v="N/A"/>
    <d v="1991-12-07T00:00:00"/>
    <s v="DIAGONAL 183A # 3A 21"/>
    <n v="5213398"/>
    <s v="WILSONHERRERA91@GMAIL.COM"/>
    <s v="1 1. Natural "/>
    <s v="26 26-Persona Natural"/>
    <s v="MASCULINO"/>
    <s v="TECNICO PROFESIONAL EN PROCESAMIENTO DE ALIMENTOS"/>
    <s v="N/A"/>
    <s v="5 AÑOS 4 MESES"/>
    <s v="COMPENSAR EPS"/>
    <s v="PORVENIR"/>
    <s v="-"/>
    <n v="0"/>
    <m/>
    <n v="14800000"/>
    <n v="3700000"/>
    <s v="-"/>
    <n v="4"/>
    <n v="14800000"/>
    <d v="2023-06-07T00:00:00"/>
    <d v="2023-02-08T00:00:00"/>
    <d v="2023-06-07T00:00:00"/>
    <n v="4"/>
    <s v="2 2. Meses"/>
    <s v="TERMINADO"/>
    <s v="SUBDIRECCION DE DISPOSICION FINAL"/>
    <m/>
    <m/>
    <m/>
    <n v="244"/>
    <d v="2023-01-26T00:00:00"/>
    <m/>
    <n v="141"/>
    <d v="2023-02-08T00:00:00"/>
    <s v="O23011602380000007569"/>
    <s v="1 1. Inversión"/>
    <m/>
    <m/>
    <m/>
    <n v="7"/>
    <s v="TECNICO"/>
    <n v="20233000010913"/>
  </r>
  <r>
    <n v="1"/>
    <s v="UAESP-140-2023"/>
    <d v="2023-02-07T00:00:00"/>
    <s v="CARLOS"/>
    <n v="5"/>
    <x v="0"/>
    <s v="PRESTACION DE SERVICIOS PROFESIONALES"/>
    <x v="0"/>
    <s v="N/A"/>
    <n v="80161500"/>
    <s v="https://community.secop.gov.co/Public/Tendering/OpportunityDetail/Index?noticeUID=CO1.NTC.3946315&amp;isFromPublicArea=True&amp;isModal=true&amp;asPopupView=true"/>
    <s v="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
    <s v="DEIBY ALEJANDRO BERNAL PERILLA"/>
    <n v="1058325180"/>
    <n v="5"/>
    <s v="N/A"/>
    <s v="N/A"/>
    <s v="N/A"/>
    <s v="N/A"/>
    <s v="N/A"/>
    <s v="N/A"/>
    <s v="N/A"/>
    <s v="N/A"/>
    <d v="1995-12-02T00:00:00"/>
    <s v="CRA 116B # 77 97 "/>
    <n v="3112831517"/>
    <s v="DEIBYALEJANDRO.12@HOTMAIL.COM"/>
    <s v="1 1. Natural "/>
    <s v="26 26-Persona Natural"/>
    <s v="MASCULINO"/>
    <s v="INGENIERIA AMBIENTAL Y SANITARIA"/>
    <s v="N/A"/>
    <s v="NO REGISTRA"/>
    <s v="NUEVA EPS"/>
    <s v="PORVENIR"/>
    <s v="-"/>
    <n v="0"/>
    <m/>
    <n v="20800000"/>
    <n v="5200000"/>
    <s v="-"/>
    <n v="4"/>
    <n v="20800000"/>
    <d v="2023-06-07T00:00:00"/>
    <d v="2023-02-08T00:00:00"/>
    <d v="2023-06-07T00:00:00"/>
    <n v="4"/>
    <s v="2 2. Meses"/>
    <s v="TERMINADO"/>
    <s v="SUBDIRECCION DE DISPOSICION FINAL"/>
    <m/>
    <m/>
    <m/>
    <n v="241"/>
    <d v="2023-01-26T00:00:00"/>
    <m/>
    <n v="142"/>
    <d v="2023-02-08T00:00:00"/>
    <s v="O23011602380000007569"/>
    <s v="1 1. Inversión"/>
    <m/>
    <m/>
    <m/>
    <s v="PROFESIONAL"/>
    <m/>
    <n v="20233000010823"/>
  </r>
  <r>
    <n v="1"/>
    <s v="UAESP-141-2023"/>
    <d v="2023-02-07T00:00:00"/>
    <s v="CARLOS"/>
    <n v="5"/>
    <x v="1"/>
    <s v="APOYO A LA GESTION"/>
    <x v="0"/>
    <s v="N/A"/>
    <n v="80161500"/>
    <s v="https://community.secop.gov.co/Public/Tendering/OpportunityDetail/Index?noticeUID=CO1.NTC.3950410&amp;isFromPublicArea=True&amp;isModal=true&amp;asPopupView=true"/>
    <s v="SDF-013 Prestar servicios de apoyo a las actividades de limpieza, clasificación y tratamiento de Residuos de construcción y demolición - RCD pétreos aprovechables, asociados a la gestión de residuos a cargo de la Subdirección de Disposición Final."/>
    <s v="MILTON ALEXIS RODRIGUEZ TROCHEZ"/>
    <n v="80138088"/>
    <n v="2"/>
    <s v="N/A"/>
    <s v="N/A"/>
    <s v="N/A"/>
    <s v="N/A"/>
    <s v="N/A"/>
    <s v="N/A"/>
    <s v="N/A"/>
    <s v="N/A"/>
    <d v="1982-02-07T00:00:00"/>
    <s v="CALLE 48Y SUR 2C 20 SUR"/>
    <n v="3156421775"/>
    <s v="IMAGEN.ALEXIS@HOTMAIL.COM"/>
    <s v="1 1. Natural "/>
    <s v="26 26-Persona Natural"/>
    <s v="MASCULINO"/>
    <s v="BACHILLER"/>
    <s v="N/A"/>
    <s v="2 AÑOS 4 MESES"/>
    <m/>
    <m/>
    <m/>
    <n v="0"/>
    <m/>
    <n v="16000000"/>
    <n v="4000000"/>
    <s v="-"/>
    <n v="4"/>
    <n v="16000000"/>
    <d v="2023-06-07T00:00:00"/>
    <d v="2023-02-08T00:00:00"/>
    <d v="2023-06-07T00:00:00"/>
    <n v="4"/>
    <s v="2 2. Meses"/>
    <s v="TERMINADO"/>
    <s v="SUBDIRECCION DE DISPOSICION FINAL"/>
    <m/>
    <m/>
    <m/>
    <n v="245"/>
    <d v="2023-01-26T00:00:00"/>
    <m/>
    <n v="143"/>
    <d v="2023-02-08T00:00:00"/>
    <s v="O23011602380000007569"/>
    <s v="1 1. Inversión"/>
    <m/>
    <m/>
    <m/>
    <n v="8"/>
    <s v="TECNICO"/>
    <n v="20233000010893"/>
  </r>
  <r>
    <n v="1"/>
    <s v="UAESP-142-2023"/>
    <d v="2023-02-07T00:00:00"/>
    <s v="CARLOS"/>
    <n v="5"/>
    <x v="0"/>
    <s v="PRESTACION DE SERVICIOS PROFESIONALES"/>
    <x v="0"/>
    <s v="N/A"/>
    <n v="80161500"/>
    <s v="https://community.secop.gov.co/Public/Tendering/OpportunityDetail/Index?noticeUID=CO1.NTC.3946365&amp;isFromPublicArea=True&amp;isModal=true&amp;asPopupView=true"/>
    <s v="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
    <s v="SAHIRA ZULAY BARRERA JIMENEZ"/>
    <n v="1118564896"/>
    <n v="1"/>
    <s v="N/A"/>
    <s v="N/A"/>
    <s v="N/A"/>
    <s v="N/A"/>
    <s v="N/A"/>
    <s v="N/A"/>
    <s v="N/A"/>
    <s v="N/A"/>
    <d v="1996-05-20T00:00:00"/>
    <s v="CALLE 67B SUR 13 60 "/>
    <n v="3123089193"/>
    <s v="SAHIRA_962010@HOTMAIL.COM"/>
    <s v="1 1. Natural "/>
    <s v="26 26-Persona Natural"/>
    <s v="FEMENINO"/>
    <s v="INGENIERIA AMBIENTAL"/>
    <s v="N/A"/>
    <s v="3 AÑOS 2 MESES"/>
    <s v="COMPENSAR"/>
    <s v="PROTECCION"/>
    <s v="-"/>
    <n v="0"/>
    <m/>
    <n v="24000000"/>
    <n v="6000000"/>
    <s v="-"/>
    <n v="4"/>
    <n v="24000000"/>
    <d v="2023-06-07T00:00:00"/>
    <d v="2023-02-08T00:00:00"/>
    <d v="2023-06-07T00:00:00"/>
    <n v="4"/>
    <s v="2 2. Meses"/>
    <s v="TERMINADO"/>
    <s v="SUBDIRECCION DE DISPOSICION FINAL"/>
    <m/>
    <m/>
    <m/>
    <n v="240"/>
    <d v="2023-01-26T00:00:00"/>
    <m/>
    <n v="144"/>
    <d v="2023-02-08T00:00:00"/>
    <s v="O23011602380000007569"/>
    <s v="1 1. Inversión"/>
    <m/>
    <m/>
    <m/>
    <s v="PROFESIONAL"/>
    <m/>
    <n v="20233000010853"/>
  </r>
  <r>
    <n v="1"/>
    <s v="UAESP-143-2023"/>
    <d v="2023-02-08T00:00:00"/>
    <s v="LAURA"/>
    <n v="5"/>
    <x v="0"/>
    <s v="PRESTACION DE SERVICIOS PROFESIONALES"/>
    <x v="0"/>
    <s v="N/A"/>
    <n v="80161500"/>
    <s v="https://community.secop.gov.co/Public/Tendering/OpportunityDetail/Index?noticeUID=CO1.NTC.3955576&amp;isFromPublicArea=True&amp;isModal=true&amp;asPopupView=true"/>
    <s v="OAP-004 Prestar servicios profesionales a la Unidad Administrativa Especial de Servicios Públicos - UAESP, en la implementación y mantenimiento del Modelo Integrado de Planeación y Gestión MIPG y el Sistema Integrado de Gestión."/>
    <s v="ERIKA MELISSA RENDON MELENDEZ"/>
    <n v="37507825"/>
    <n v="1"/>
    <s v="N/A"/>
    <s v="N/A"/>
    <s v="N/A"/>
    <s v="N/A"/>
    <s v="N/A"/>
    <s v="N/A"/>
    <s v="N/A"/>
    <s v="N/A"/>
    <d v="2022-01-27T00:00:00"/>
    <s v="CRA 46 # 187 39"/>
    <n v="3143363813"/>
    <s v="ERIKARENDON86@GMAIL.COM"/>
    <s v="1 1. Natural "/>
    <s v="26 26-Persona Natural"/>
    <s v="FEMENINO"/>
    <s v="INGENIERIA BIOTECNOLOGIA"/>
    <s v="ESPECIALIZACIÓN EN GESTIÓN AMBIENTAL"/>
    <s v="8 AÑOS 9 MESES"/>
    <s v="SANITAS EPS"/>
    <s v="PORVENIR"/>
    <s v="-"/>
    <n v="0"/>
    <m/>
    <n v="63800000"/>
    <n v="5800000"/>
    <s v="-"/>
    <n v="11"/>
    <n v="63800000"/>
    <d v="2024-01-09T00:00:00"/>
    <d v="2023-02-10T00:00:00"/>
    <d v="2023-12-20T00:00:00"/>
    <n v="11"/>
    <s v="2 2. Meses"/>
    <s v="TERMINADO"/>
    <s v="OFICINA ASESORA DE PLANEACION"/>
    <m/>
    <m/>
    <m/>
    <n v="151"/>
    <d v="2023-01-13T00:00:00"/>
    <m/>
    <n v="137"/>
    <d v="2023-02-08T00:00:00"/>
    <s v="O23011605560000007628"/>
    <s v="1 1. Inversión"/>
    <m/>
    <s v="TA"/>
    <d v="2023-12-21T00:00:00"/>
    <s v="PROFESIONAL"/>
    <m/>
    <n v="20231300008763"/>
  </r>
  <r>
    <n v="1"/>
    <s v="UAESP-144-2023"/>
    <d v="2023-02-07T00:00:00"/>
    <s v="ESTEFANIA"/>
    <n v="5"/>
    <x v="0"/>
    <s v="PRESTACION DE SERVICIOS PROFESIONALES"/>
    <x v="0"/>
    <s v="N/A"/>
    <n v="80161500"/>
    <s v="https://community.secop.gov.co/Public/Tendering/OpportunityDetail/Index?noticeUID=CO1.NTC.3947922&amp;isFromPublicArea=True&amp;isModal=true&amp;asPopupView=true"/>
    <s v="SA-071 Prestar los servicios profesionales como abogado para el desarrollo de las actividades jurídicas que se desprendan de las obligaciones asignadas a la Subdirección de Aprovechamiento de la UAESP, en el marco del Acuerdo 001 de 2012&quot;."/>
    <s v="LAURA XIMENA GONZALEZ SUAREZ"/>
    <n v="1013629185"/>
    <n v="3"/>
    <s v="N/A"/>
    <s v="N/A"/>
    <s v="LUISA FERNANDA CARDENAS"/>
    <n v="52490992"/>
    <d v="2023-04-25T00:00:00"/>
    <s v="N/A"/>
    <s v="N/A"/>
    <s v="N/A"/>
    <d v="1992-01-14T00:00:00"/>
    <s v="CALLE 13 SUR 24H 16 APTO 322 T6"/>
    <n v="4962419"/>
    <s v="XIMENA.GONZALEZ1992@HOITMAIL.COM"/>
    <s v="1 1. Natural "/>
    <s v="26 26-Persona Natural"/>
    <s v="FEMENINO"/>
    <s v="DERECHO"/>
    <s v="ESPECIALIZACION EN DERECHO PUBLICO"/>
    <s v="10 AÑOS 1 MES"/>
    <s v="COMPENSAR EPS"/>
    <s v="PROTECCION"/>
    <s v="-"/>
    <n v="0"/>
    <m/>
    <n v="24000000"/>
    <n v="6000000"/>
    <s v="-"/>
    <n v="4"/>
    <n v="24000000"/>
    <d v="2023-06-07T00:00:00"/>
    <d v="2023-02-08T00:00:00"/>
    <d v="2023-06-07T00:00:00"/>
    <n v="4"/>
    <s v="2 2. Meses"/>
    <s v="TERMINADO"/>
    <s v="SUBDIRECCION DE APROVECHAMIENTO"/>
    <m/>
    <m/>
    <m/>
    <n v="262"/>
    <d v="2023-01-30T00:00:00"/>
    <m/>
    <n v="134"/>
    <d v="2023-02-08T00:00:00"/>
    <s v="O23011602380000007569"/>
    <s v="1 1. Inversión"/>
    <m/>
    <m/>
    <m/>
    <n v="11"/>
    <s v="PROFESIONAL"/>
    <n v="20235000009783"/>
  </r>
  <r>
    <n v="1"/>
    <s v="UAESP-145-2023"/>
    <d v="2023-02-07T00:00:00"/>
    <s v="LAURA"/>
    <n v="5"/>
    <x v="0"/>
    <s v="PRESTACION DE SERVICIOS PROFESIONALES"/>
    <x v="0"/>
    <s v="N/A"/>
    <n v="80161500"/>
    <s v="https://community.secop.gov.co/Public/Tendering/OpportunityDetail/Index?noticeUID=CO1.NTC.3946300&amp;isFromPublicArea=True&amp;isModal=true&amp;asPopupView=true"/>
    <s v="SAF-038 Prestar servicios profesionales apoyando a la subdirección administrativa y financiera desde el punto de vista jurídico, con el fin de fortalecer la gestión institucional"/>
    <s v="NINI JOHANNA LOMBANA VERGARA"/>
    <n v="31582463"/>
    <n v="6"/>
    <s v="N/A"/>
    <s v="N/A"/>
    <s v="N/A"/>
    <s v="N/A"/>
    <s v="N/A"/>
    <s v="N/A"/>
    <s v="N/A"/>
    <s v="N/A"/>
    <d v="1990-12-14T00:00:00"/>
    <s v="AK 72C 22D 27 T2 AINT 2 APTO 113"/>
    <n v="3016231316"/>
    <s v="JOHANNALOMBANA@HOTMAIL.COM"/>
    <s v="1 1. Natural "/>
    <s v="26 26-Persona Natural"/>
    <s v="FEMENINO"/>
    <s v="DERECHO"/>
    <s v="N/A"/>
    <s v="9 MESES"/>
    <s v="COMPENSAR EPS"/>
    <s v="COLFONDOS"/>
    <s v="-"/>
    <n v="0"/>
    <m/>
    <n v="30080000"/>
    <n v="7520000"/>
    <s v="-"/>
    <n v="4"/>
    <n v="30080000"/>
    <d v="2023-06-07T00:00:00"/>
    <d v="2023-02-08T00:00:00"/>
    <d v="2023-06-07T00:00:00"/>
    <n v="4"/>
    <s v="2 2. Meses"/>
    <s v="TERMINADO"/>
    <s v="SUBDIRECCION ADMINISTRATIVA Y FINANCIERA"/>
    <m/>
    <m/>
    <m/>
    <n v="183"/>
    <d v="2023-01-18T00:00:00"/>
    <m/>
    <n v="131"/>
    <d v="2023-02-08T00:00:00"/>
    <s v="O23011605560000007628"/>
    <s v="1 1. Inversión"/>
    <m/>
    <m/>
    <m/>
    <n v="15"/>
    <s v="PROFESIONAL"/>
    <n v="20237000010553"/>
  </r>
  <r>
    <n v="1"/>
    <s v="UAESP-146-2023"/>
    <d v="2023-02-07T00:00:00"/>
    <s v="MERCY"/>
    <n v="5"/>
    <x v="0"/>
    <s v="PRESTACION DE SERVICIOS PROFESIONALES"/>
    <x v="0"/>
    <s v="N/A"/>
    <n v="80161500"/>
    <s v="https://community.secop.gov.co/Public/Tendering/OpportunityDetail/Index?noticeUID=CO1.NTC.3947180&amp;isFromPublicArea=True&amp;isModal=true&amp;asPopupView=true"/>
    <s v="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ANA MARIA USECHE RODRIGUEZ"/>
    <n v="1018417626"/>
    <n v="8"/>
    <s v="N/A"/>
    <s v="N/A"/>
    <s v="JEIMY JOHANA HENAO RODRIGUEZ"/>
    <n v="53041055"/>
    <d v="2023-05-10T00:00:00"/>
    <s v="N/A"/>
    <s v="N/A"/>
    <s v="N/A"/>
    <d v="1988-05-26T00:00:00"/>
    <s v="cra 67 167 79  casa 115"/>
    <n v="3156242010"/>
    <s v="anamariausro@gmail.com"/>
    <s v="1 1. Natural "/>
    <s v="26 26-Persona Natural"/>
    <s v="FEMENINO"/>
    <s v="INGENIERIA FORESTAL"/>
    <s v="ESPECIALIZACION EN GESTION AMBIENTAL URBANA"/>
    <s v="6 AÑOS 10 MESES"/>
    <s v="FAMISANAR"/>
    <s v="PORVENIR"/>
    <s v="-"/>
    <n v="19244800"/>
    <m/>
    <n v="41664000"/>
    <n v="5952000"/>
    <s v="-"/>
    <n v="7"/>
    <n v="60908800"/>
    <d v="2023-09-08T00:00:00"/>
    <d v="2023-02-09T00:00:00"/>
    <d v="2023-12-15T00:00:00"/>
    <n v="7"/>
    <s v="2 2. Meses"/>
    <s v="TERMINADO"/>
    <s v="SUBDIRECCION DE RECOLECCION, BARRIDO Y LIMPIEZA"/>
    <m/>
    <m/>
    <m/>
    <n v="60"/>
    <d v="2023-01-10T00:00:00"/>
    <m/>
    <n v="135"/>
    <d v="2023-02-08T00:00:00"/>
    <s v="O23011602380000007569"/>
    <s v="1 1. Inversión"/>
    <m/>
    <m/>
    <m/>
    <n v="12"/>
    <s v="PROFESIONAL"/>
    <n v="20232000008523"/>
  </r>
  <r>
    <n v="1"/>
    <s v="UAESP-147-2023"/>
    <d v="2023-02-07T00:00:00"/>
    <s v="MERCY"/>
    <n v="5"/>
    <x v="0"/>
    <s v="PRESTACION DE SERVICIOS PROFESIONALES"/>
    <x v="0"/>
    <s v="N/A"/>
    <n v="80161500"/>
    <s v="https://community.secop.gov.co/Public/Tendering/OpportunityDetail/Index?noticeUID=CO1.NTC.3947842&amp;isFromPublicArea=True&amp;isModal=true&amp;asPopupView=true"/>
    <s v="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IVIANA ROCIO REYES DUARTE"/>
    <n v="52822148"/>
    <n v="8"/>
    <s v="N/A"/>
    <s v="N/A"/>
    <s v="N/A"/>
    <s v="N/A"/>
    <s v="N/A"/>
    <s v="N/A"/>
    <s v="N/A"/>
    <s v="N/A"/>
    <d v="1983-09-03T00:00:00"/>
    <s v="CALLE 144 # 13 41"/>
    <n v="3213993418"/>
    <s v="REYESVIVIANA@GMAIL.COM"/>
    <s v="1 1. Natural "/>
    <s v="26 26-Persona Natural"/>
    <s v="FEMENINO"/>
    <s v="MICROBIOLOGIA INDUSTRIAL"/>
    <s v="ESPECIALIZACION EN GERENCIA PARA EL MANEJO DE LOS RECURSOS NATURALES"/>
    <s v="13 AÑOS 3 MESES"/>
    <s v="COMPENSAR EPS"/>
    <s v="PROTECCION"/>
    <s v="-"/>
    <n v="0"/>
    <m/>
    <n v="34796000"/>
    <n v="8699000"/>
    <s v="-"/>
    <n v="4"/>
    <n v="34796000"/>
    <d v="2023-06-07T00:00:00"/>
    <d v="2023-02-08T00:00:00"/>
    <d v="2023-06-07T00:00:00"/>
    <n v="4"/>
    <s v="2 2. Meses"/>
    <s v="TERMINADO"/>
    <s v="SUBDIRECCION DE RECOLECCION, BARRIDO Y LIMPIEZA"/>
    <m/>
    <m/>
    <m/>
    <n v="105"/>
    <d v="2023-01-10T00:00:00"/>
    <m/>
    <n v="136"/>
    <d v="2023-02-08T00:00:00"/>
    <s v="O23011602380000007569"/>
    <s v="1 1. Inversión"/>
    <m/>
    <m/>
    <m/>
    <s v="PROFESIONAL"/>
    <m/>
    <n v="20232000011223"/>
  </r>
  <r>
    <n v="1"/>
    <s v="UAESP-148-2023"/>
    <d v="2023-02-07T00:00:00"/>
    <s v="LAURA"/>
    <n v="5"/>
    <x v="0"/>
    <s v="PRESTACION DE SERVICIOS PROFESIONALES"/>
    <x v="0"/>
    <s v="N/A"/>
    <n v="80161500"/>
    <s v="https://community.secop.gov.co/Public/Tendering/OpportunityDetail/Index?noticeUID=CO1.NTC.3950002&amp;isFromPublicArea=True&amp;isModal=true&amp;asPopupView=true"/>
    <s v="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
    <s v="KELLY JOHANA GARAY MORENO"/>
    <n v="1018444014"/>
    <n v="5"/>
    <s v="N/A"/>
    <s v="N/A"/>
    <s v="N/A"/>
    <s v="N/A"/>
    <s v="N/A"/>
    <s v="N/A"/>
    <s v="N/A"/>
    <s v="N/A"/>
    <d v="1991-05-07T00:00:00"/>
    <s v="CALLE 138BIS # 127C 67"/>
    <n v="3004854771"/>
    <s v="KEJO1782@HOTMAIL.COM"/>
    <s v="1 1. Natural "/>
    <s v="26 26-Persona Natural"/>
    <s v="FEMENINO"/>
    <s v="DERECHO"/>
    <s v="ESPECIALIZACION EN RESPONSABILIDAD SOCIAL EMPRESARIAL"/>
    <s v="7 AÑOS"/>
    <s v="FAMISANAR"/>
    <s v="COLPENSIONES"/>
    <s v="-"/>
    <n v="0"/>
    <m/>
    <n v="28000000"/>
    <n v="7000000"/>
    <s v="-"/>
    <n v="4"/>
    <n v="28000000"/>
    <d v="2023-06-07T00:00:00"/>
    <d v="2023-02-08T00:00:00"/>
    <d v="2023-04-17T00:00:00"/>
    <n v="4"/>
    <s v="2 2. Meses"/>
    <s v="TERMINADO"/>
    <s v="OFICINA ASESORA DE PLANEACION"/>
    <m/>
    <m/>
    <m/>
    <n v="149"/>
    <d v="2023-01-13T00:00:00"/>
    <m/>
    <n v="132"/>
    <d v="2023-02-08T00:00:00"/>
    <s v="O23011605560000007628"/>
    <s v="1 1. Inversión"/>
    <m/>
    <s v="TA"/>
    <d v="2023-04-18T00:00:00"/>
    <n v="15"/>
    <s v="PROFESIONAL"/>
    <n v="20231300010393"/>
  </r>
  <r>
    <n v="1"/>
    <s v="UAESP-149-2023"/>
    <d v="2023-02-08T00:00:00"/>
    <s v="ESTEFANIA"/>
    <n v="5"/>
    <x v="0"/>
    <s v="PRESTACION DE SERVICIOS PROFESIONALES"/>
    <x v="0"/>
    <s v="N/A"/>
    <n v="80161500"/>
    <s v="https://community.secop.gov.co/Public/Tendering/OpportunityDetail/Index?noticeUID=CO1.NTC.3958220&amp;isFromPublicArea=True&amp;isModal=true&amp;asPopupView=true"/>
    <s v="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
    <s v="YENNIFER LIZETH MORALES ROJAS"/>
    <n v="1016030739"/>
    <n v="1"/>
    <s v="N/A"/>
    <s v="N/A"/>
    <s v="N/A"/>
    <s v="N/A"/>
    <s v="N/A"/>
    <s v="N/A"/>
    <s v="N/A"/>
    <s v="N/A"/>
    <d v="1990-08-18T00:00:00"/>
    <s v="CRA 96B # 19 60"/>
    <n v="4780225"/>
    <s v="YENNIFERLUNA18@GMAIL.COM"/>
    <s v="1 1. Natural "/>
    <s v="26 26-Persona Natural"/>
    <s v="FEMENINO"/>
    <s v="ADMINISTRACION DE EMPRESAS"/>
    <s v="N/A"/>
    <s v="9 AÑOS 10 MESES"/>
    <s v="COMPENSAR EPS"/>
    <s v="COLPENSIONES"/>
    <s v="-"/>
    <n v="10000000"/>
    <m/>
    <n v="20000000"/>
    <n v="5000000"/>
    <s v="-"/>
    <n v="4"/>
    <n v="30000000"/>
    <d v="2023-06-08T00:00:00"/>
    <d v="2023-02-09T00:00:00"/>
    <d v="2023-08-08T00:00:00"/>
    <n v="4"/>
    <s v="2 2. Meses"/>
    <s v="TERMINADO"/>
    <s v="SUBDIRECCION DE ASUNTOS LEGALES"/>
    <m/>
    <m/>
    <m/>
    <n v="359"/>
    <d v="2023-02-06T00:00:00"/>
    <m/>
    <n v="171"/>
    <d v="2023-02-09T00:00:00"/>
    <s v="O21202020080282199"/>
    <s v="2 2. Funcionamiento"/>
    <m/>
    <m/>
    <m/>
    <s v="PROFESIONAL"/>
    <m/>
    <n v="20236000011623"/>
  </r>
  <r>
    <n v="1"/>
    <s v="UAESP-150-2023"/>
    <d v="2023-02-08T00:00:00"/>
    <s v="MERCY"/>
    <n v="5"/>
    <x v="1"/>
    <s v="APOYO A LA GESTION"/>
    <x v="0"/>
    <s v="N/A"/>
    <n v="80161500"/>
    <s v="https://community.secop.gov.co/Public/Tendering/OpportunityDetail/Index?noticeUID=CO1.NTC.3958686&amp;isFromPublicArea=True&amp;isModal=true&amp;asPopupView=true"/>
    <s v="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
    <s v="MARTHA TERESA ORTIZ BARAHONA"/>
    <n v="52025361"/>
    <n v="1"/>
    <s v="N/A"/>
    <s v="N/A"/>
    <s v="N/A"/>
    <s v="N/A"/>
    <s v="N/A"/>
    <s v="N/A"/>
    <s v="N/A"/>
    <s v="N/A"/>
    <d v="1969-12-18T00:00:00"/>
    <s v="CALLE 25 SUR # 12 88"/>
    <n v="3207500577"/>
    <s v="MARTHAORTIZB11@GMAIL.COM"/>
    <s v="1 1. Natural "/>
    <s v="26 26-Persona Natural"/>
    <s v="FEMENINO"/>
    <s v="BACHILLER"/>
    <s v="N/A"/>
    <s v="8 AÑOS 5 MESES"/>
    <s v="SANITAS EPS"/>
    <s v="COLPENSIONES"/>
    <s v="-"/>
    <n v="0"/>
    <m/>
    <n v="12552000"/>
    <n v="3138000"/>
    <s v="-"/>
    <n v="4"/>
    <n v="12552000"/>
    <d v="2023-06-09T00:00:00"/>
    <d v="2023-02-10T00:00:00"/>
    <d v="2023-06-09T00:00:00"/>
    <n v="4"/>
    <s v="2 2. Meses"/>
    <s v="TERMINADO"/>
    <s v="SUBDIRECCION DE RECOLECCION, BARRIDO Y LIMPIEZA"/>
    <m/>
    <m/>
    <m/>
    <n v="39"/>
    <d v="2023-01-10T00:00:00"/>
    <m/>
    <n v="153"/>
    <d v="2023-02-09T00:00:00"/>
    <s v="O23011602380000007569"/>
    <s v="1 1. Inversión"/>
    <m/>
    <m/>
    <m/>
    <n v="6"/>
    <s v="ASISTENCIAL"/>
    <n v="20232000011063"/>
  </r>
  <r>
    <n v="1"/>
    <s v="UAESP-151-2023"/>
    <d v="2023-02-08T00:00:00"/>
    <s v="MERCY"/>
    <n v="5"/>
    <x v="1"/>
    <s v="APOYO A LA GESTION"/>
    <x v="0"/>
    <s v="N/A"/>
    <n v="80161500"/>
    <s v="https://community.secop.gov.co/Public/Tendering/OpportunityDetail/Index?noticeUID=CO1.NTC.3959224&amp;isFromPublicArea=True&amp;isModal=true&amp;asPopupView=true"/>
    <s v="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
    <s v="CHRISTIAN ULISES ALVARADO SARMIENTO"/>
    <n v="7176892"/>
    <n v="4"/>
    <s v="N/A"/>
    <s v="N/A"/>
    <s v="N/A"/>
    <s v="N/A"/>
    <s v="N/A"/>
    <s v="N/A"/>
    <s v="N/A"/>
    <s v="N/A"/>
    <d v="1979-11-05T00:00:00"/>
    <s v="CALLE 73 # 70G 74"/>
    <n v="9381107"/>
    <s v="CUASTOP@HOTMAIL.COM"/>
    <s v="1 1. Natural "/>
    <s v="26 26-Persona Natural"/>
    <s v="MASCULINO"/>
    <s v="BACHILLER"/>
    <s v="N/A"/>
    <s v="8 AÑOS 9 MESES"/>
    <s v="SANITAS EPS"/>
    <s v="COLFONDOS"/>
    <s v="-"/>
    <n v="0"/>
    <m/>
    <n v="15200000"/>
    <n v="3800000"/>
    <s v="-"/>
    <n v="4"/>
    <n v="15200000"/>
    <d v="2023-06-09T00:00:00"/>
    <d v="2023-02-10T00:00:00"/>
    <d v="2023-06-09T00:00:00"/>
    <n v="4"/>
    <s v="2 2. Meses"/>
    <s v="TERMINADO"/>
    <s v="SUBDIRECCION DE RECOLECCION, BARRIDO Y LIMPIEZA"/>
    <m/>
    <m/>
    <m/>
    <n v="41"/>
    <d v="2023-01-10T00:00:00"/>
    <m/>
    <n v="154"/>
    <d v="2023-02-09T00:00:00"/>
    <s v="O23011602380000007569"/>
    <s v="1 1. Inversión"/>
    <m/>
    <m/>
    <m/>
    <s v="TECNICO"/>
    <m/>
    <n v="20232000011453"/>
  </r>
  <r>
    <n v="1"/>
    <s v="UAESP-152-2023"/>
    <d v="2023-02-08T00:00:00"/>
    <s v="MARCELA"/>
    <n v="5"/>
    <x v="1"/>
    <s v="APOYO A LA GESTION"/>
    <x v="0"/>
    <s v="N/A"/>
    <n v="80161500"/>
    <s v="https://community.secop.gov.co/Public/Tendering/OpportunityDetail/Index?noticeUID=CO1.NTC.3962878&amp;isFromPublicArea=True&amp;isModal=true&amp;asPopupView=true"/>
    <s v="SAL-021 Prestar los servicios de apoyo a la gestión para realizar las tareas de carácter administrativo desarrolladas en la Subdireccion de Asuntos Legales, para garantizar la correcta aplicación de los procedimientos técnicos operativos de la misma."/>
    <s v="JULIANA ARROYAVE ARROYAVE"/>
    <n v="1010243118"/>
    <n v="0"/>
    <s v="N/A"/>
    <s v="N/A"/>
    <s v="N/A"/>
    <s v="N/A"/>
    <s v="N/A"/>
    <s v="N/A"/>
    <s v="N/A"/>
    <s v="N/A"/>
    <d v="1998-12-01T00:00:00"/>
    <s v="CALLE 69 21 19"/>
    <n v="3502522419"/>
    <s v="ARROYAVEJULIANA474@GMAIL.COM"/>
    <s v="1 1. Natural "/>
    <s v="26 26-Persona Natural"/>
    <s v="FEMENINO"/>
    <s v="ESTUDIOS UNIVERSITARIOS"/>
    <s v="N/A"/>
    <s v="3 AÑOS 1 MES"/>
    <s v="SANITAS EPS"/>
    <s v="PORVENIR"/>
    <s v="-"/>
    <n v="0"/>
    <m/>
    <n v="36000000"/>
    <n v="4500000"/>
    <s v="-"/>
    <n v="8"/>
    <n v="36000000"/>
    <d v="2023-10-08T00:00:00"/>
    <d v="2023-02-09T00:00:00"/>
    <d v="2023-10-08T00:00:00"/>
    <n v="8"/>
    <s v="2 2. Meses"/>
    <s v="TERMINADO"/>
    <s v="SUBDIRECCION DE ASUNTOS LEGALES"/>
    <m/>
    <m/>
    <m/>
    <n v="361"/>
    <d v="2023-02-07T00:00:00"/>
    <m/>
    <n v="161"/>
    <d v="2023-02-09T00:00:00"/>
    <s v="O21202020080282199"/>
    <s v="2 2. Funcionamiento"/>
    <m/>
    <m/>
    <m/>
    <s v="TECNICO"/>
    <m/>
    <n v="20236000011903"/>
  </r>
  <r>
    <n v="1"/>
    <s v="UAESP-153-2023"/>
    <d v="2023-02-08T00:00:00"/>
    <s v="ESTEFANIA"/>
    <n v="5"/>
    <x v="1"/>
    <s v="APOYO A LA GESTION"/>
    <x v="0"/>
    <s v="N/A"/>
    <n v="80161500"/>
    <s v="https://community.secop.gov.co/Public/Tendering/OpportunityDetail/Index?noticeUID=CO1.NTC.3958066&amp;isFromPublicArea=True&amp;isModal=true&amp;asPopupView=true"/>
    <s v="SAP-025 Prestar servicios de apoyo en la gestión de peticiones, quejas y reclamos del aplicativo Sistema Distrital de Quejas y Soluciones (SDQS), relacionados con la prestación del servicio de alumbrado público."/>
    <s v="MIGUEL ANGEL ROJAS LEAL"/>
    <n v="1000855091"/>
    <n v="1"/>
    <s v="N/A"/>
    <s v="N/A"/>
    <s v="N/A"/>
    <s v="N/A"/>
    <s v="N/A"/>
    <s v="N/A"/>
    <s v="N/A"/>
    <s v="N/A"/>
    <d v="1995-05-30T00:00:00"/>
    <s v="CALLE 35 SUR # 14 11"/>
    <n v="5245873"/>
    <s v="MIGUEL15ROJAS@HOTMAIL.COM"/>
    <s v="1 1. Natural "/>
    <s v="26 26-Persona Natural"/>
    <s v="MASCULINO"/>
    <s v="ADMINISTRADOR EN SEGURIDAD Y SALUD EN EL TRABAJO"/>
    <s v="N/A"/>
    <s v="4 AÑOS 3 MESES"/>
    <s v="NUEVA EPS"/>
    <s v="PORVENIR"/>
    <s v="-"/>
    <n v="0"/>
    <m/>
    <n v="16000000"/>
    <n v="4000000"/>
    <s v="-"/>
    <n v="4"/>
    <n v="16000000"/>
    <d v="2023-06-09T00:00:00"/>
    <d v="2023-02-10T00:00:00"/>
    <d v="2023-06-09T00:00:00"/>
    <n v="4"/>
    <s v="2 2. Meses"/>
    <s v="TERMINADO"/>
    <s v="SUBDIRECCION DE SERVICIOS FUNERARIOS Y ALUMBRADO PUBLICO"/>
    <m/>
    <m/>
    <m/>
    <n v="91"/>
    <d v="2023-01-10T00:00:00"/>
    <m/>
    <n v="194"/>
    <d v="2023-02-10T00:00:00"/>
    <s v="O23011603450000007652"/>
    <s v="1 1. Inversión"/>
    <m/>
    <m/>
    <m/>
    <s v="TECNICO"/>
    <m/>
    <n v="20234000011353"/>
  </r>
  <r>
    <n v="1"/>
    <s v="UAESP-154-2023"/>
    <d v="2023-02-08T00:00:00"/>
    <s v="ESTEFANIA"/>
    <n v="5"/>
    <x v="0"/>
    <s v="PRESTACION DE SERVICIOS PROFESIONALES"/>
    <x v="0"/>
    <s v="N/A"/>
    <n v="80161500"/>
    <s v="https://community.secop.gov.co/Public/Tendering/OpportunityDetail/Index?noticeUID=CO1.NTC.3963698&amp;isFromPublicArea=True&amp;isModal=true&amp;asPopupView=true"/>
    <s v="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s v="MABEL LORENA LOPEZ FORERO"/>
    <n v="1116662938"/>
    <n v="5"/>
    <s v="N/A"/>
    <s v="N/A"/>
    <s v="N/A"/>
    <s v="N/A"/>
    <s v="N/A"/>
    <s v="N/A"/>
    <s v="N/A"/>
    <s v="N/A"/>
    <d v="1987-10-28T00:00:00"/>
    <s v="CRA 23 # 7 58"/>
    <n v="3144457840"/>
    <s v="MALORE28@GMAIL.COM"/>
    <s v="1 1. Natural "/>
    <s v="26 26-Persona Natural"/>
    <s v="FEMENINO"/>
    <s v="DERECHO"/>
    <s v="ESPECIALIZACION EN CONTRATACION ESTATAL"/>
    <s v="6 AÑOS 4 MESES"/>
    <s v="SANITAS EPS"/>
    <s v="-"/>
    <m/>
    <n v="0"/>
    <m/>
    <n v="93500000"/>
    <n v="8500000"/>
    <s v="-"/>
    <n v="11"/>
    <n v="93500000"/>
    <d v="2024-01-09T00:00:00"/>
    <d v="2023-02-10T00:00:00"/>
    <d v="2024-02-09T00:00:00"/>
    <n v="11"/>
    <s v="2 2. Meses"/>
    <s v="Vigente"/>
    <s v="SUBDIRECCION DE ASUNTOS LEGALES"/>
    <m/>
    <m/>
    <m/>
    <n v="336"/>
    <d v="2023-02-03T00:00:00"/>
    <m/>
    <n v="191"/>
    <d v="2023-02-10T00:00:00"/>
    <s v="O21202020080282199"/>
    <s v="2 2. Funcionamiento"/>
    <m/>
    <m/>
    <m/>
    <n v="17"/>
    <s v="PROFESIONAL"/>
    <n v="20236000011713"/>
  </r>
  <r>
    <n v="1"/>
    <s v="UAESP-155-2023"/>
    <d v="2023-02-08T00:00:00"/>
    <s v="CAMILO"/>
    <n v="5"/>
    <x v="0"/>
    <s v="PRESTACION DE SERVICIOS PROFESIONALES"/>
    <x v="0"/>
    <s v="N/A"/>
    <n v="80161500"/>
    <s v="https://community.secop.gov.co/Public/Tendering/OpportunityDetail/Index?noticeUID=CO1.NTC.3961175&amp;isFromPublicArea=True&amp;isModal=true&amp;asPopupView=true"/>
    <s v="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DIANA MELISA ALFONSO CORREDOR"/>
    <n v="1014241159"/>
    <n v="8"/>
    <s v="N/A"/>
    <s v="N/A"/>
    <s v="N/A"/>
    <s v="N/A"/>
    <s v="N/A"/>
    <s v="N/A"/>
    <s v="N/A"/>
    <s v="N/A"/>
    <d v="1993-02-25T00:00:00"/>
    <s v="CALLE 63F # 8A 62"/>
    <n v="4300292"/>
    <s v="DIANA.MELISSA2502@GMAIL.COM"/>
    <s v="1 1. Natural "/>
    <s v="26 26-Persona Natural"/>
    <s v="FEMENINO"/>
    <s v="INGENIERIA AMBIENTAL SANITARIA"/>
    <s v="MAESTRIA EN GESTION AMBIENTAL"/>
    <s v="5 AÑOS 3 MESES"/>
    <s v="COMPENSAR EPS"/>
    <s v="PORVENIR"/>
    <s v="-"/>
    <n v="0"/>
    <m/>
    <n v="21644000"/>
    <n v="5411000"/>
    <s v="-"/>
    <n v="4"/>
    <n v="21644000"/>
    <d v="2023-06-09T00:00:00"/>
    <d v="2023-02-10T00:00:00"/>
    <d v="2023-06-09T00:00:00"/>
    <n v="4"/>
    <s v="2 2. Meses"/>
    <s v="TERMINADO"/>
    <s v="SUBDIRECCION DE RECOLECCION, BARRIDO Y LIMPIEZA"/>
    <m/>
    <m/>
    <m/>
    <n v="104"/>
    <d v="2023-01-10T00:00:00"/>
    <m/>
    <n v="159"/>
    <d v="2023-02-09T00:00:00"/>
    <s v="O23011602380000007569"/>
    <s v="1 1. Inversión"/>
    <m/>
    <m/>
    <m/>
    <s v="PROFESIONAL"/>
    <m/>
    <n v="20232000011233"/>
  </r>
  <r>
    <n v="1"/>
    <s v="UAESP-156-2023"/>
    <d v="2023-02-08T00:00:00"/>
    <s v="MABEL"/>
    <n v="5"/>
    <x v="0"/>
    <s v="PRESTACION DE SERVICIOS PROFESIONALES"/>
    <x v="0"/>
    <s v="N/A"/>
    <n v="80161500"/>
    <s v="https://community.secop.gov.co/Public/Tendering/OpportunityDetail/Index?noticeUID=CO1.NTC.3962122&amp;isFromPublicArea=True&amp;isModal=true&amp;asPopupView=true"/>
    <s v="SAP-018 Prestar servicios profesionales desde el ámbito de la ingeniería eléctrica y/o electricista para el desarrollo de las actividades relacionadas con la prestación del servicio de alumbrado público en Bogotá"/>
    <s v="DAVID ALEJANDRO ARIZA CASTELLANOS"/>
    <n v="1101179100"/>
    <n v="5"/>
    <s v="N/A"/>
    <s v="N/A"/>
    <s v="N/A"/>
    <s v="N/A"/>
    <s v="N/A"/>
    <s v="N/A"/>
    <s v="N/A"/>
    <s v="N/A"/>
    <d v="1998-11-23T00:00:00"/>
    <s v="CRA 69K 70 22 "/>
    <n v="3196973966"/>
    <s v="DAVIDAL2311@HOTMAIL.COM"/>
    <s v="1 1. Natural "/>
    <s v="26 26-Persona Natural"/>
    <s v="MASCULINO"/>
    <s v="INGENIERIA ELECTRICA"/>
    <s v="N/A"/>
    <s v="9 MESES"/>
    <s v="-"/>
    <s v="-"/>
    <s v="-"/>
    <n v="0"/>
    <m/>
    <n v="20600000"/>
    <n v="5150000"/>
    <s v="-"/>
    <n v="4"/>
    <n v="20600000"/>
    <d v="2023-06-09T00:00:00"/>
    <d v="2023-02-10T00:00:00"/>
    <d v="2023-05-09T00:00:00"/>
    <n v="4"/>
    <s v="2 2. Meses"/>
    <s v="TERMINADO"/>
    <s v="SUBDIRECCION DE SERVICIOS FUNERARIOS Y ALUMBRADO PUBLICO"/>
    <m/>
    <m/>
    <m/>
    <n v="77"/>
    <d v="2023-01-10T00:00:00"/>
    <m/>
    <n v="195"/>
    <d v="2023-02-10T00:00:00"/>
    <s v="O23011603450000007652"/>
    <s v="1 1. Inversión"/>
    <m/>
    <s v="TA"/>
    <d v="2023-05-09T00:00:00"/>
    <n v="10"/>
    <s v="PROFESIONAL"/>
    <n v="20234000011303"/>
  </r>
  <r>
    <n v="1"/>
    <s v="UAESP-157-2023"/>
    <d v="2023-02-08T00:00:00"/>
    <s v="ESTEFANIA"/>
    <n v="5"/>
    <x v="0"/>
    <s v="PRESTACION DE SERVICIOS PROFESIONALES"/>
    <x v="0"/>
    <s v="N/A"/>
    <n v="80161500"/>
    <s v="https://community.secop.gov.co/Public/Tendering/OpportunityDetail/Index?noticeUID=CO1.NTC.3962324&amp;isFromPublicArea=True&amp;isModal=true&amp;asPopupView=true"/>
    <s v="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RICARDO SUAREZ SUAREZ"/>
    <n v="79240346"/>
    <n v="1"/>
    <s v="N/A"/>
    <s v="N/A"/>
    <s v="N/A"/>
    <s v="N/A"/>
    <s v="N/A"/>
    <s v="N/A"/>
    <s v="N/A"/>
    <s v="N/A"/>
    <d v="1966-02-25T00:00:00"/>
    <s v="CALLE 67A # 70C 42  APTO 401"/>
    <n v="3005515048"/>
    <s v="RICARDOCULTURAL.RS@GMAIL.COM"/>
    <s v="1 1. Natural "/>
    <s v="26 26-Persona Natural"/>
    <s v="MASCULINO"/>
    <s v="ADMINISTRACION DE EMPRESAS"/>
    <s v="ESPECIALIZACION EN GERENCIA Y GESTION CULTURAL"/>
    <m/>
    <s v="COMPENSAR EPS"/>
    <s v="PORVENIR"/>
    <s v="-"/>
    <n v="0"/>
    <m/>
    <n v="31200000"/>
    <n v="7800000"/>
    <s v="-"/>
    <n v="4"/>
    <n v="31200000"/>
    <d v="2023-06-09T00:00:00"/>
    <d v="2023-02-10T00:00:00"/>
    <d v="2023-06-09T00:00:00"/>
    <n v="4"/>
    <s v="2 2. Meses"/>
    <s v="TERMINADO"/>
    <s v="SUBDIRECCION DE APROVECHAMIENTO"/>
    <m/>
    <m/>
    <m/>
    <n v="277"/>
    <d v="2023-01-31T00:00:00"/>
    <m/>
    <n v="172"/>
    <d v="2023-02-09T00:00:00"/>
    <s v="O23011602380000007569"/>
    <s v="1 1. Inversión"/>
    <m/>
    <m/>
    <m/>
    <s v="PROFESIONAL"/>
    <m/>
    <n v="20235000009823"/>
  </r>
  <r>
    <n v="1"/>
    <s v="UAESP-158-2023"/>
    <d v="2023-02-08T00:00:00"/>
    <s v="CAMILO"/>
    <n v="5"/>
    <x v="1"/>
    <s v="APOYO A LA GESTION"/>
    <x v="0"/>
    <s v="N/A"/>
    <n v="80161500"/>
    <s v="https://community.secop.gov.co/Public/Tendering/OpportunityDetail/Index?noticeUID=CO1.NTC.3961809&amp;isFromPublicArea=True&amp;isModal=true&amp;asPopupView=true"/>
    <s v="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KATHERINE RUDA SUAREZ"/>
    <n v="1033733810"/>
    <n v="6"/>
    <s v="N/A"/>
    <s v="N/A"/>
    <s v="N/A"/>
    <s v="N/A"/>
    <s v="N/A"/>
    <s v="N/A"/>
    <s v="N/A"/>
    <s v="N/A"/>
    <d v="1991-01-29T00:00:00"/>
    <s v="CALE 189 # 8A 05"/>
    <n v="3205977256"/>
    <s v="KATEJR1001@HOTMAIL.COM"/>
    <s v="1 1. Natural "/>
    <s v="26 26-Persona Natural"/>
    <s v="FEMENINO"/>
    <s v="BACHILLER"/>
    <s v="N/A"/>
    <s v="5 AÑOS"/>
    <s v="FAMISANAR"/>
    <s v="PORVENIR"/>
    <s v="-"/>
    <n v="5784000"/>
    <m/>
    <n v="13496000"/>
    <n v="1928000"/>
    <s v="-"/>
    <n v="7"/>
    <n v="19280000"/>
    <d v="2023-09-09T00:00:00"/>
    <d v="2023-02-10T00:00:00"/>
    <d v="2024-01-24T00:00:00"/>
    <n v="7"/>
    <s v="2 2. Meses"/>
    <s v="Vigente"/>
    <s v="SUBDIRECCION DE RECOLECCION, BARRIDO Y LIMPIEZA"/>
    <m/>
    <m/>
    <m/>
    <n v="112"/>
    <d v="2023-01-10T00:00:00"/>
    <m/>
    <n v="156"/>
    <d v="2023-02-09T00:00:00"/>
    <s v="O23011602380000007569"/>
    <s v="1 1. Inversión"/>
    <m/>
    <m/>
    <m/>
    <n v="4"/>
    <s v="ASISTENCIAL"/>
    <n v="20232000010203"/>
  </r>
  <r>
    <n v="1"/>
    <s v="UAESP-159-2023"/>
    <d v="2023-02-08T00:00:00"/>
    <s v="CATALINA"/>
    <n v="5"/>
    <x v="1"/>
    <s v="APOYO A LA GESTION"/>
    <x v="0"/>
    <s v="N/A"/>
    <n v="80161500"/>
    <s v="https://community.secop.gov.co/Public/Tendering/OpportunityDetail/Index?noticeUID=CO1.NTC.3959257&amp;isFromPublicArea=True&amp;isModal=true&amp;asPopupView=true"/>
    <s v="SAF-049 Prestar servicios de apoyo a la gestión en la Subdirección Administrativa y Financiera en el desarrollo de actividades relacionadas con la gestión administrativa"/>
    <s v="LUIS FELIPE MORALES SANDOVAL"/>
    <n v="1049648179"/>
    <n v="0"/>
    <s v="N/A"/>
    <s v="N/A"/>
    <s v="N/A"/>
    <s v="N/A"/>
    <s v="N/A"/>
    <s v="N/A"/>
    <s v="N/A"/>
    <s v="N/A"/>
    <d v="1996-11-30T00:00:00"/>
    <s v="CALLE 39 # 1E 45 ED VILLA DEL COUNTRY APTO 802"/>
    <n v="3133214106"/>
    <s v="LFMS301196@GMAIL.COM"/>
    <s v="1 1. Natural "/>
    <s v="26 26-Persona Natural"/>
    <s v="MASCULINO"/>
    <s v="CONTADURIA PUBLICA"/>
    <s v="N/A"/>
    <s v="NO REGISTRA"/>
    <s v="SANITAS EPS"/>
    <s v="COLPENSIONES"/>
    <s v="-"/>
    <n v="0"/>
    <m/>
    <n v="13200000"/>
    <n v="3300000"/>
    <s v="-"/>
    <n v="4"/>
    <n v="13200000"/>
    <d v="2023-06-08T00:00:00"/>
    <d v="2023-02-09T00:00:00"/>
    <d v="2023-06-08T00:00:00"/>
    <n v="4"/>
    <s v="2 2. Meses"/>
    <s v="TERMINADO"/>
    <s v="SUBDIRECCION ADMINISTRATIVA Y FINANCIERA"/>
    <m/>
    <m/>
    <m/>
    <n v="182"/>
    <d v="2023-01-18T00:00:00"/>
    <m/>
    <n v="145"/>
    <d v="2023-02-09T00:00:00"/>
    <s v="O23011605560000007628"/>
    <s v="1 1. Inversión"/>
    <m/>
    <m/>
    <m/>
    <n v="8"/>
    <s v="TECNICO"/>
    <n v="20237000012173"/>
  </r>
  <r>
    <n v="1"/>
    <s v="UAESP-160-2023"/>
    <d v="2023-02-08T00:00:00"/>
    <s v="MABEL"/>
    <n v="5"/>
    <x v="0"/>
    <s v="PRESTACION DE SERVICIOS PROFESIONALES"/>
    <x v="0"/>
    <s v="N/A"/>
    <n v="80161500"/>
    <s v="https://community.secop.gov.co/Public/Tendering/OpportunityDetail/Index?noticeUID=CO1.NTC.3962463&amp;isFromPublicArea=True&amp;isModal=true&amp;asPopupView=true"/>
    <s v="SAP-019 Prestar servicios profesionales desde el ámbito de la ingeniería eléctrica y/o electricista para el desarrollo de las actividades relacionadas con la prestación del servicio de alumbrado público en Bogotá."/>
    <s v="JOSE MAURICIO ALVARADO RIVEROS"/>
    <n v="79521409"/>
    <n v="1"/>
    <s v="N/A"/>
    <s v="N/A"/>
    <s v="N/A"/>
    <s v="N/A"/>
    <s v="N/A"/>
    <s v="N/A"/>
    <s v="N/A"/>
    <s v="N/A"/>
    <d v="1970-08-18T00:00:00"/>
    <s v="CALLE 147 # 13 67 "/>
    <n v="3125837656"/>
    <s v="JOSEMAO02@GMAIL.COM"/>
    <s v="1 1. Natural "/>
    <s v="26 26-Persona Natural"/>
    <s v="MASCULINO"/>
    <s v="INGENIERIA ELECTRICA"/>
    <s v="ESPECIALIZACION EN ADMINISTRACIÓN DE NEGOCIOS"/>
    <s v="13 AÑOS 9 MESES"/>
    <s v="ALIANSALUD"/>
    <s v="COLPENSIONES"/>
    <s v="-"/>
    <n v="0"/>
    <m/>
    <n v="24720000"/>
    <n v="6180000"/>
    <s v="-"/>
    <n v="4"/>
    <n v="24720000"/>
    <d v="2023-06-09T00:00:00"/>
    <d v="2023-02-10T00:00:00"/>
    <d v="2023-06-09T00:00:00"/>
    <n v="4"/>
    <s v="2 2. Meses"/>
    <s v="TERMINADO"/>
    <s v="SUBDIRECCION DE SERVICIOS FUNERARIOS Y ALUMBRADO PUBLICO"/>
    <m/>
    <m/>
    <m/>
    <n v="134"/>
    <d v="2023-01-12T00:00:00"/>
    <m/>
    <n v="197"/>
    <d v="2023-02-10T00:00:00"/>
    <s v="O23011603450000007652"/>
    <s v="1 1. Inversión"/>
    <m/>
    <m/>
    <m/>
    <s v="PROFESIONAL"/>
    <m/>
    <n v="20234000011343"/>
  </r>
  <r>
    <n v="1"/>
    <s v="UAESP-161-2023"/>
    <d v="2023-02-08T00:00:00"/>
    <s v="MABEL"/>
    <n v="5"/>
    <x v="0"/>
    <s v="PRESTACION DE SERVICIOS PROFESIONALES"/>
    <x v="0"/>
    <s v="N/A"/>
    <n v="80161500"/>
    <s v="https://community.secop.gov.co/Public/Tendering/OpportunityDetail/Index?noticeUID=CO1.NTC.3963268&amp;isFromPublicArea=True&amp;isModal=true&amp;asPopupView=true"/>
    <s v="SSF-015 Prestar los servicios profesionales desde los componentes de mercadeo, social y seguridad para gestionar las relaciones con los grupos de interés de los servicios funerarios en los cementeriospropiedad del distrito."/>
    <s v="MARGARITA MARIA ANGARITA GONZALEZ"/>
    <n v="52121388"/>
    <n v="0"/>
    <s v="N/A"/>
    <s v="N/A"/>
    <s v="N/A"/>
    <s v="N/A"/>
    <s v="N/A"/>
    <s v="N/A"/>
    <s v="N/A"/>
    <s v="N/A"/>
    <d v="1973-02-19T00:00:00"/>
    <s v="CALLE 52F SUR # 24C 20 BLQ 8 APTO 301"/>
    <n v="7170887"/>
    <s v="MARGARITAANGARITA@YAHOO.ES"/>
    <s v="1 1. Natural "/>
    <s v="26 26-Persona Natural"/>
    <s v="FEMENINO"/>
    <s v="LICENCIATURA EN CIENCIAS SOCIALES "/>
    <s v="ESPECIALIZACION EN GERENCIA SOCIAL"/>
    <s v="18 AÑOS 5 MESES"/>
    <s v="SANITAS EPS"/>
    <s v="COLPENSIONES"/>
    <s v="-"/>
    <n v="0"/>
    <m/>
    <n v="28840000"/>
    <n v="7210000"/>
    <s v="-"/>
    <n v="4"/>
    <n v="28840000"/>
    <d v="2023-06-09T00:00:00"/>
    <d v="2023-02-10T00:00:00"/>
    <d v="2023-06-09T00:00:00"/>
    <n v="4"/>
    <s v="2 2. Meses"/>
    <s v="TERMINADO"/>
    <s v="SUBDIRECCION DE SERVICIOS FUNERARIOS Y ALUMBRADO PUBLICO"/>
    <m/>
    <m/>
    <m/>
    <n v="94"/>
    <d v="2023-01-10T00:00:00"/>
    <m/>
    <n v="196"/>
    <d v="2023-02-10T00:00:00"/>
    <s v="O23011602370000007644"/>
    <s v="1 1. Inversión"/>
    <m/>
    <m/>
    <m/>
    <s v="PROFESIONAL"/>
    <m/>
    <n v="20234000012153"/>
  </r>
  <r>
    <n v="1"/>
    <s v="UAESP-162-2023"/>
    <d v="2023-02-08T00:00:00"/>
    <s v="ESTEFANIA"/>
    <n v="5"/>
    <x v="0"/>
    <s v="PRESTACION DE SERVICIOS PROFESIONALES"/>
    <x v="0"/>
    <s v="N/A"/>
    <n v="80161500"/>
    <s v="https://community.secop.gov.co/Public/Tendering/OpportunityDetail/Index?noticeUID=CO1.NTC.3962861&amp;isFromPublicArea=True&amp;isModal=true&amp;asPopupView=true"/>
    <s v="SA-105 Prestar los servicios de apoyo a la gestión a la Subdirección de Aprovechamiento para apoyar las actividades administrativas correspondientes que se requieran para el cumplimiento de las funciones de conformidad con el Acuerdo 001 de 2012"/>
    <s v="LEIDY DAYANA ROA BAUTISTA"/>
    <n v="1022925724"/>
    <n v="5"/>
    <s v="N/A"/>
    <s v="N/A"/>
    <s v="N/A"/>
    <s v="N/A"/>
    <s v="N/A"/>
    <s v="N/A"/>
    <s v="N/A"/>
    <s v="N/A"/>
    <d v="1986-04-25T00:00:00"/>
    <s v="CALLE 151 109A 25"/>
    <n v="7962583"/>
    <s v="IROABAUTISTA@GMAIL.COM"/>
    <s v="1 1. Natural "/>
    <s v="26 26-Persona Natural"/>
    <s v="FEMENINO"/>
    <s v="ESTUDIOS UNIVERSITARIOS"/>
    <s v="N/A"/>
    <s v="9 AÑOS 2 MESES"/>
    <s v="COMPENSAR EPS"/>
    <s v="COLPENSIONES"/>
    <s v="-"/>
    <n v="0"/>
    <m/>
    <n v="18000000"/>
    <n v="4500000"/>
    <s v="-"/>
    <n v="4"/>
    <n v="18000000"/>
    <d v="2023-06-09T00:00:00"/>
    <d v="2023-02-10T00:00:00"/>
    <d v="2023-06-09T00:00:00"/>
    <n v="4"/>
    <s v="2 2. Meses"/>
    <s v="TERMINADO"/>
    <s v="SUBDIRECCION DE APROVECHAMIENTO"/>
    <m/>
    <m/>
    <m/>
    <n v="118"/>
    <d v="2023-01-10T00:00:00"/>
    <m/>
    <n v="173"/>
    <d v="2023-02-09T00:00:00"/>
    <s v="O23011602380000007569"/>
    <s v="1 1. Inversión"/>
    <m/>
    <m/>
    <m/>
    <n v="9"/>
    <s v="TECNICO"/>
    <n v="20235000010813"/>
  </r>
  <r>
    <n v="1"/>
    <s v="UAESP-163-2023"/>
    <d v="2023-02-08T00:00:00"/>
    <s v="LAURA"/>
    <n v="5"/>
    <x v="0"/>
    <s v="PRESTACION DE SERVICIOS PROFESIONALES"/>
    <x v="0"/>
    <s v="N/A"/>
    <n v="80161500"/>
    <s v="https://community.secop.gov.co/Public/Tendering/OpportunityDetail/Index?noticeUID=CO1.NTC.3963411&amp;isFromPublicArea=True&amp;isModal=true&amp;asPopupView=true"/>
    <s v="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
    <s v="KATERINE DEL CARMEN SERRANO POVEDA"/>
    <n v="1033729303"/>
    <n v="8"/>
    <s v="N/A"/>
    <s v="N/A"/>
    <s v="N/A"/>
    <s v="N/A"/>
    <s v="N/A"/>
    <s v="N/A"/>
    <s v="N/A"/>
    <s v="N/A"/>
    <d v="1991-01-10T00:00:00"/>
    <s v="CRA 13C # 56 40 SUR"/>
    <n v="3134533779"/>
    <s v="CARMENSERRANOPOVEDA@GMAIL.COM"/>
    <s v="1 1. Natural "/>
    <s v="26 26-Persona Natural"/>
    <s v="FEMENINO"/>
    <s v="SOCIOLOGIA"/>
    <s v="N/A"/>
    <s v="4 AÑOS 3 MESES"/>
    <s v="NUEVA EPS"/>
    <s v="COLPENSIONES"/>
    <s v="-"/>
    <n v="0"/>
    <m/>
    <n v="24000000"/>
    <n v="6000000"/>
    <s v="-"/>
    <n v="4"/>
    <n v="24000000"/>
    <d v="2023-06-09T00:00:00"/>
    <d v="2023-02-10T00:00:00"/>
    <d v="2023-06-09T00:00:00"/>
    <n v="4"/>
    <s v="2 2. Meses"/>
    <s v="TERMINADO"/>
    <s v="OFICINA ASESORA DE PLANEACION"/>
    <m/>
    <m/>
    <m/>
    <n v="154"/>
    <d v="2023-01-13T00:00:00"/>
    <m/>
    <n v="162"/>
    <d v="2023-02-09T00:00:00"/>
    <s v="O23011605560000007628"/>
    <s v="1 1. Inversión"/>
    <m/>
    <m/>
    <m/>
    <s v="PROFESIONAL"/>
    <m/>
    <n v="20231300012743"/>
  </r>
  <r>
    <n v="1"/>
    <s v="UAESP-164-2023"/>
    <d v="2023-02-08T00:00:00"/>
    <s v="ESTEFANIA"/>
    <n v="5"/>
    <x v="1"/>
    <s v="APOYO A LA GESTION"/>
    <x v="0"/>
    <s v="N/A"/>
    <n v="80161500"/>
    <s v="https://community.secop.gov.co/Public/Tendering/OpportunityDetail/Index?noticeUID=CO1.NTC.3962761&amp;isFromPublicArea=True&amp;isModal=true&amp;asPopupView=true"/>
    <s v="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
    <s v="PAOLA ANDREA PAEZ BELLO"/>
    <n v="53075416"/>
    <n v="5"/>
    <s v="N/A"/>
    <s v="N/A"/>
    <s v="N/A"/>
    <s v="N/A"/>
    <s v="N/A"/>
    <s v="N/A"/>
    <s v="N/A"/>
    <s v="N/A"/>
    <d v="1985-04-17T00:00:00"/>
    <s v="CRA 72B # 22A 85 APTO 501 T1"/>
    <n v="4643452"/>
    <s v="PAOL_PAEZ@HOTMAIL.COM"/>
    <s v="1 1. Natural "/>
    <s v="26 26-Persona Natural"/>
    <s v="FEMENINO"/>
    <s v="TECNOLOGIA EN SISTEMATIZACION DE DATOS"/>
    <s v="N/A"/>
    <s v="14 AÑOS 4 MESES"/>
    <s v="-"/>
    <m/>
    <m/>
    <n v="0"/>
    <m/>
    <n v="30160000"/>
    <n v="7540000"/>
    <s v="-"/>
    <n v="4"/>
    <n v="30160000"/>
    <d v="2023-06-12T00:00:00"/>
    <d v="2023-02-13T00:00:00"/>
    <d v="2023-06-12T00:00:00"/>
    <n v="4"/>
    <s v="2 2. Meses"/>
    <s v="TERMINADO"/>
    <s v="SUBDIRECCION DE APROVECHAMIENTO"/>
    <m/>
    <m/>
    <m/>
    <n v="278"/>
    <d v="2023-02-02T00:00:00"/>
    <m/>
    <n v="174"/>
    <d v="2023-02-09T00:00:00"/>
    <s v="O23011602380000007569"/>
    <s v="1 1. Inversión"/>
    <m/>
    <m/>
    <m/>
    <s v="TECNICO"/>
    <m/>
    <n v="20235000009813"/>
  </r>
  <r>
    <n v="1"/>
    <s v="UAESP-165-2023"/>
    <d v="2023-02-08T00:00:00"/>
    <s v="ESTEFANIA"/>
    <n v="5"/>
    <x v="0"/>
    <s v="PRESTACION DE SERVICIOS PROFESIONALES"/>
    <x v="0"/>
    <s v="N/A"/>
    <n v="80161500"/>
    <s v="https://community.secop.gov.co/Public/Tendering/OpportunityDetail/Index?noticeUID=CO1.NTC.3963163&amp;isFromPublicArea=True&amp;isModal=true&amp;asPopupView=true"/>
    <s v="TIC-016 Prestar servicios profesionales en todo lo relacionado con la política de Gobierno Digital de la Oficina Tic de la Unidad Administrativa Especial de Servicios Públicos -UAESP"/>
    <s v="RUBEN ESTEBAN BUITRAGO DAZA"/>
    <n v="80014213"/>
    <n v="4"/>
    <s v="N/A"/>
    <s v="N/A"/>
    <s v="N/A"/>
    <s v="N/A"/>
    <s v="N/A"/>
    <s v="N/A"/>
    <s v="N/A"/>
    <s v="N/A"/>
    <d v="1981-07-18T00:00:00"/>
    <s v="cra 96g # 17b 16"/>
    <n v="4182641"/>
    <s v="rebuitrago@hotmail.com"/>
    <s v="1 1. Natural "/>
    <s v="26 26-Persona Natural"/>
    <s v="MASCULINO"/>
    <s v="INGENIERIA DE SISTEMAS"/>
    <s v="ESPECIALIZACION EN GERENCIA DE PROYECTOS"/>
    <s v="7 AÑOS 11 MESES"/>
    <s v="COMPENSAR EPS"/>
    <s v="COLPENSIONES"/>
    <s v="-"/>
    <n v="0"/>
    <m/>
    <n v="25158780"/>
    <n v="6289695"/>
    <s v="-"/>
    <n v="4"/>
    <n v="25158780"/>
    <d v="2023-06-08T00:00:00"/>
    <d v="2023-02-09T00:00:00"/>
    <d v="2023-06-08T00:00:00"/>
    <n v="4"/>
    <s v="2 2. Meses"/>
    <s v="TERMINADO"/>
    <s v="OFICINA DE TECNOLOGIAS DE LA INFORMACION Y LAS COMUNICACIONES"/>
    <m/>
    <m/>
    <m/>
    <n v="209"/>
    <d v="2023-01-19T00:00:00"/>
    <m/>
    <n v="176"/>
    <d v="2023-02-09T00:00:00"/>
    <s v="O23011605560000007628"/>
    <s v="1 1. Inversión"/>
    <m/>
    <m/>
    <m/>
    <s v="PROFESIONAL"/>
    <m/>
    <n v="20231400012523"/>
  </r>
  <r>
    <n v="1"/>
    <s v="UAESP-166-2023"/>
    <d v="2023-02-08T00:00:00"/>
    <s v="CATALINA"/>
    <n v="5"/>
    <x v="1"/>
    <s v="APOYO A LA GESTION"/>
    <x v="0"/>
    <s v="N/A"/>
    <n v="80161500"/>
    <s v="https://community.secop.gov.co/Public/Tendering/OpportunityDetail/Index?noticeUID=CO1.NTC.3963170&amp;isFromPublicArea=True&amp;isModal=true&amp;asPopupView=true"/>
    <s v="SAF-067 Prestar los servicios de apoyo a la gestión apoyando en las tareas de carácter administrativo desarrolladas en la Subdirección Administrativa y Financiera, para garantizar la aplicación correcta de los procedimientos técnicos operativos."/>
    <s v="SERGIO DAVID CONTRERAS BOHORQUEZ"/>
    <n v="1016092544"/>
    <n v="8"/>
    <s v="N/A"/>
    <s v="N/A"/>
    <s v="N/A"/>
    <s v="N/A"/>
    <s v="N/A"/>
    <s v="N/A"/>
    <s v="N/A"/>
    <s v="N/A"/>
    <d v="1997-02-21T00:00:00"/>
    <s v="CALLE 127B BIS # 52 69 BLQ 15 APTO 412"/>
    <n v="3883618"/>
    <s v="SERGIO3DCB@GMAIL.COM"/>
    <s v="1 1. Natural "/>
    <s v="26 26-Persona Natural"/>
    <s v="MASCULINO"/>
    <s v="TECNOLOGIA EN GASTRONOMIA"/>
    <s v="N/A"/>
    <s v="1 AÑO 7 MESES"/>
    <s v="COMPENSAR EPS"/>
    <s v="COLPENSIONES"/>
    <s v="-"/>
    <n v="0"/>
    <m/>
    <n v="12000000"/>
    <n v="3000000"/>
    <s v="-"/>
    <n v="4"/>
    <n v="12000000"/>
    <d v="2023-06-08T00:00:00"/>
    <d v="2023-02-09T00:00:00"/>
    <d v="2023-06-08T00:00:00"/>
    <n v="4"/>
    <s v="2 2. Meses"/>
    <s v="TERMINADO"/>
    <s v="SUBDIRECCION ADMINISTRATIVA Y FINANCIERA"/>
    <m/>
    <m/>
    <m/>
    <n v="186"/>
    <d v="2023-01-18T00:00:00"/>
    <m/>
    <n v="155"/>
    <d v="2023-02-09T00:00:00"/>
    <s v="O23011605560000007628"/>
    <s v="1 1. Inversión"/>
    <m/>
    <m/>
    <m/>
    <n v="7"/>
    <s v="TECNICO"/>
    <n v="20237000012673"/>
  </r>
  <r>
    <n v="1"/>
    <s v="UAESP-167-2023"/>
    <d v="2023-02-08T00:00:00"/>
    <s v="CATALINA"/>
    <n v="5"/>
    <x v="1"/>
    <s v="APOYO A LA GESTION"/>
    <x v="0"/>
    <s v="N/A"/>
    <n v="80161500"/>
    <s v="https://community.secop.gov.co/Public/Tendering/OpportunityDetail/Index?noticeUID=CO1.NTC.3963380&amp;isFromPublicArea=True&amp;isModal=true&amp;asPopupView=true"/>
    <s v="SAF-062 Prestar los servicios de apoyo a la gestión apoyando en las tareas de carácter administrativo desarrolladas en la Subdirección Administrativa y Financiera, para garantizar la aplicación correcta de los procedimientos técnicos operativos."/>
    <s v="JENNIFER DAYANNA ACOSTA REINA"/>
    <n v="52936925"/>
    <n v="4"/>
    <s v="N/A"/>
    <s v="N/A"/>
    <s v="N/A"/>
    <s v="N/A"/>
    <s v="N/A"/>
    <s v="N/A"/>
    <s v="N/A"/>
    <s v="N/A"/>
    <d v="1985-02-25T00:00:00"/>
    <s v="TRASV 19 47 67 SUR"/>
    <n v="3115468821"/>
    <s v="DAYANNAACOSTA025@HOTMAIL.COM"/>
    <s v="1 1. Natural "/>
    <s v="26 26-Persona Natural"/>
    <s v="FEMENINO"/>
    <s v="TECNOLOGIA EN GESTION DEL TALENTO HUMANO"/>
    <s v="N/A"/>
    <s v="NO REGISTRA"/>
    <s v="-"/>
    <s v="-"/>
    <s v="-"/>
    <n v="0"/>
    <m/>
    <n v="10622000"/>
    <n v="2655500"/>
    <s v="-"/>
    <n v="4"/>
    <n v="10622000"/>
    <d v="2023-06-12T00:00:00"/>
    <d v="2023-02-13T00:00:00"/>
    <d v="2023-06-12T00:00:00"/>
    <n v="4"/>
    <s v="2 2. Meses"/>
    <s v="TERMINADO"/>
    <s v="SUBDIRECCION ADMINISTRATIVA Y FINANCIERA"/>
    <m/>
    <m/>
    <m/>
    <n v="272"/>
    <d v="2023-01-31T00:00:00"/>
    <m/>
    <n v="157"/>
    <d v="2023-02-09T00:00:00"/>
    <s v="O23011605560000007628"/>
    <s v="1 1. Inversión"/>
    <m/>
    <m/>
    <m/>
    <s v="ASISTENCIAL"/>
    <m/>
    <n v="20237000012833"/>
  </r>
  <r>
    <n v="1"/>
    <s v="UAESP-168-2023"/>
    <d v="2023-02-08T00:00:00"/>
    <s v="CAMILO"/>
    <n v="5"/>
    <x v="0"/>
    <s v="PRESTACION DE SERVICIOS PROFESIONALES"/>
    <x v="0"/>
    <s v="N/A"/>
    <n v="80161500"/>
    <s v="https://community.secop.gov.co/Public/Tendering/OpportunityDetail/Index?noticeUID=CO1.NTC.3964318&amp;isFromPublicArea=True&amp;isModal=true&amp;asPopupView=true"/>
    <s v="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MABEL CRISTINA AGUILAR RODRIGUEZ"/>
    <n v="1012359881"/>
    <n v="9"/>
    <s v="N/A"/>
    <s v="N/A"/>
    <s v="N/A"/>
    <s v="N/A"/>
    <s v="N/A"/>
    <s v="N/A"/>
    <s v="N/A"/>
    <s v="N/A"/>
    <d v="1989-12-28T00:00:00"/>
    <s v="calle 69b sur # 89a 60 "/>
    <n v="3044327533"/>
    <s v="MABELUAGUILAR@GMAIL.COM"/>
    <s v="1 1. Natural "/>
    <s v="26 26-Persona Natural"/>
    <s v="FEMENINO"/>
    <s v="INGENIERIA AMBIENTAL"/>
    <s v="ESPECIALIZACION EN GERENCIA DE LA SEGURIDAD Y SALUD EN EL TRABAJO"/>
    <s v="5 AÑOS 11 MESES"/>
    <s v="COMPENSAR EPS"/>
    <s v="PROTECCION"/>
    <s v="-"/>
    <n v="0"/>
    <m/>
    <n v="30900000"/>
    <n v="7725000"/>
    <s v="-"/>
    <n v="4"/>
    <n v="30900000"/>
    <d v="2023-06-12T00:00:00"/>
    <d v="2023-02-13T00:00:00"/>
    <d v="2023-06-12T00:00:00"/>
    <n v="4"/>
    <s v="2 2. Meses"/>
    <s v="TERMINADO"/>
    <s v="SUBDIRECCION DE RECOLECCION, BARRIDO Y LIMPIEZA"/>
    <m/>
    <m/>
    <m/>
    <n v="81"/>
    <d v="2023-01-10T00:00:00"/>
    <m/>
    <n v="160"/>
    <d v="2023-02-09T00:00:00"/>
    <s v="O23011602380000007569"/>
    <s v="1 1. Inversión"/>
    <m/>
    <m/>
    <m/>
    <s v="PROFESIONAL"/>
    <m/>
    <n v="20232000012983"/>
  </r>
  <r>
    <n v="1"/>
    <s v="UAESP-169-2023"/>
    <d v="2023-02-09T00:00:00"/>
    <s v="MABEL"/>
    <n v="5"/>
    <x v="0"/>
    <s v="PRESTACION DE SERVICIOS PROFESIONALES"/>
    <x v="0"/>
    <s v="N/A"/>
    <n v="80161500"/>
    <s v="https://community.secop.gov.co/Public/Tendering/OpportunityDetail/Index?noticeUID=CO1.NTC.3970132&amp;isFromPublicArea=True&amp;isModal=true&amp;asPopupView=true"/>
    <s v="SAP-009 Prestar los servicios profesionales desde el componente social, en el relacionamiento interinstitucional y comunitario que garantice escenarios de participación y la correcta prestación del servicio de alumbrado público."/>
    <s v="TATIANA ALEJANDRA GONZALEZ ROMERO"/>
    <n v="1023007140"/>
    <n v="1"/>
    <s v="N/A"/>
    <s v="N/A"/>
    <s v="N/A"/>
    <s v="N/A"/>
    <s v="N/A"/>
    <s v="N/A"/>
    <s v="N/A"/>
    <s v="N/A"/>
    <d v="1995-09-08T00:00:00"/>
    <s v="CALLE 55 BIS # 18 25"/>
    <n v="7651999"/>
    <s v="TAALEGONRO@GMAIL.COM"/>
    <s v="1 1. Natural "/>
    <s v="26 26-Persona Natural"/>
    <s v="FEMENINO"/>
    <s v="ADMINISTRACION AMBIENTAL"/>
    <s v="N/A"/>
    <s v="1 AÑO 8 MESES"/>
    <s v="FAMISANAR"/>
    <s v="COLPENSIONES"/>
    <s v="-"/>
    <n v="0"/>
    <m/>
    <n v="21200000"/>
    <n v="5300000"/>
    <s v="-"/>
    <n v="4"/>
    <n v="21200000"/>
    <d v="2023-06-09T00:00:00"/>
    <d v="2023-02-10T00:00:00"/>
    <d v="2023-06-09T00:00:00"/>
    <n v="4"/>
    <s v="2 2. Meses"/>
    <s v="TERMINADO"/>
    <s v="SUBDIRECCION DE SERVICIOS FUNERARIOS Y ALUMBRADO PUBLICO"/>
    <m/>
    <m/>
    <m/>
    <n v="137"/>
    <d v="2023-01-12T00:00:00"/>
    <m/>
    <n v="201"/>
    <d v="2023-02-10T00:00:00"/>
    <s v="O23011603450000007652"/>
    <s v="1 1. Inversión"/>
    <m/>
    <m/>
    <m/>
    <s v="PROFESIONAL"/>
    <m/>
    <n v="20234000013003"/>
  </r>
  <r>
    <n v="1"/>
    <s v="UAESP-170-2023"/>
    <d v="2023-02-09T00:00:00"/>
    <s v="ESTEFANIA"/>
    <n v="5"/>
    <x v="1"/>
    <s v="APOYO A LA GESTION"/>
    <x v="0"/>
    <s v="N/A"/>
    <n v="80161500"/>
    <s v="https://community.secop.gov.co/Public/Tendering/OpportunityDetail/Index?noticeUID=CO1.NTC.3969639&amp;isFromPublicArea=True&amp;isModal=true&amp;asPopupView=true"/>
    <s v="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
    <s v="FRANCY PATRICIA ARDILA BOHORQUEZ"/>
    <n v="20878833"/>
    <n v="1"/>
    <s v="N/A"/>
    <s v="N/A"/>
    <s v="N/A"/>
    <s v="N/A"/>
    <s v="N/A"/>
    <s v="N/A"/>
    <s v="N/A"/>
    <s v="N/A"/>
    <d v="1970-12-15T00:00:00"/>
    <s v="CRA 14L # 76 09 SUR TN 1"/>
    <n v="9311937"/>
    <s v="FRANCYARDILA01@HOTMAIL.COM"/>
    <s v="1 1. Natural "/>
    <s v="26 26-Persona Natural"/>
    <s v="FEMENINO"/>
    <s v="ESTUDIOS UNIVERSITARIOS"/>
    <s v="N/A"/>
    <s v="30 AÑOS 4 MESES"/>
    <s v="SANITAS EPS"/>
    <s v="COLPENSIONES"/>
    <s v="-"/>
    <n v="0"/>
    <m/>
    <n v="16800000"/>
    <n v="4200000"/>
    <s v="-"/>
    <n v="4"/>
    <n v="16800000"/>
    <d v="2023-06-09T00:00:00"/>
    <d v="2023-02-10T00:00:00"/>
    <d v="2023-06-09T00:00:00"/>
    <n v="4"/>
    <s v="2 2. Meses"/>
    <s v="TERMINADO"/>
    <s v="SUBDIRECCION DE ASUNTOS LEGALES"/>
    <m/>
    <m/>
    <m/>
    <n v="355"/>
    <d v="2023-02-06T00:00:00"/>
    <m/>
    <n v="190"/>
    <d v="2023-02-10T00:00:00"/>
    <s v="O21202020080282199"/>
    <s v="2 2. Funcionamiento"/>
    <m/>
    <m/>
    <m/>
    <s v="TECNICO"/>
    <m/>
    <n v="20236000011643"/>
  </r>
  <r>
    <n v="1"/>
    <s v="UAESP-171-2023"/>
    <d v="2023-02-09T00:00:00"/>
    <s v="MABEL"/>
    <n v="5"/>
    <x v="0"/>
    <s v="PRESTACION DE SERVICIOS PROFESIONALES"/>
    <x v="0"/>
    <s v="N/A"/>
    <n v="80161500"/>
    <s v="https://community.secop.gov.co/Public/Tendering/OpportunityDetail/Index?noticeUID=CO1.NTC.3970448&amp;isFromPublicArea=True&amp;isModal=true&amp;asPopupView=true"/>
    <s v="SSF-011 Prestar los servicios profesionales en la Subdirección de Servicios Funerarios yAlumbrado Público, para realizar el acompañamiento jurídico a los beneficiarios y usuarios de los servicios funerarios en los cementerios propiedad del Distrito."/>
    <s v="WILLIAM ALEXANDER RAMIREZ SANDOVAL"/>
    <n v="80055254"/>
    <n v="1"/>
    <s v="N/A"/>
    <s v="N/A"/>
    <s v="N/A"/>
    <s v="N/A"/>
    <s v="N/A"/>
    <s v="N/A"/>
    <s v="N/A"/>
    <s v="N/A"/>
    <d v="1979-07-12T00:00:00"/>
    <s v="CALLE 22i # 109B 76"/>
    <n v="3142826379"/>
    <s v="ABOGADOWILLIAMRAMIREZ@HOTMAIL.COM"/>
    <s v="1 1. Natural "/>
    <s v="26 26-Persona Natural"/>
    <s v="MASCULINO"/>
    <s v="DERECHO"/>
    <s v="ESPECIALIZACION EN DERECHO ADMINISTRATIVO"/>
    <s v="7 AÑOS 2 MESES"/>
    <s v="COMPENSAR EPS"/>
    <s v="PORVENIR"/>
    <s v="-"/>
    <n v="0"/>
    <m/>
    <n v="20600000"/>
    <n v="5150000"/>
    <s v="-"/>
    <n v="4"/>
    <n v="20600000"/>
    <d v="2023-06-09T00:00:00"/>
    <d v="2023-02-13T00:00:00"/>
    <d v="2023-06-09T00:00:00"/>
    <n v="4"/>
    <s v="2 2. Meses"/>
    <s v="TERMINADO"/>
    <s v="SUBDIRECCION DE SERVICIOS FUNERARIOS Y ALUMBRADO PUBLICO"/>
    <m/>
    <m/>
    <m/>
    <n v="93"/>
    <d v="2023-01-10T00:00:00"/>
    <m/>
    <n v="202"/>
    <d v="2023-02-10T00:00:00"/>
    <s v="O23011602370000007644"/>
    <s v="1 1. Inversión"/>
    <m/>
    <m/>
    <m/>
    <s v="PROFESIONAL"/>
    <m/>
    <n v="20234000009753"/>
  </r>
  <r>
    <n v="1"/>
    <s v="UAESP-172-2023"/>
    <d v="2023-02-09T00:00:00"/>
    <s v="MABEL"/>
    <n v="5"/>
    <x v="0"/>
    <s v="PRESTACION DE SERVICIOS PROFESIONALES"/>
    <x v="0"/>
    <s v="N/A"/>
    <n v="80161500"/>
    <s v="https://community.secop.gov.co/Public/Tendering/OpportunityDetail/Index?noticeUID=CO1.NTC.3971365&amp;isFromPublicArea=True&amp;isModal=true&amp;asPopupView=true"/>
    <s v="SAP-023 Prestar los servicios profesionales orientados al apoyo, seguimiento y control del componente financiero de la prestación del servicio de alumbrado público."/>
    <s v="DANNY SAMPER DIAZ MUÑOZ"/>
    <n v="10294564"/>
    <n v="1"/>
    <s v="N/A"/>
    <s v="N/A"/>
    <s v="N/A"/>
    <s v="N/A"/>
    <s v="N/A"/>
    <s v="N/A"/>
    <s v="N/A"/>
    <s v="N/A"/>
    <d v="1982-04-08T00:00:00"/>
    <s v="CRA 82BIS # 71 11 PISO 3"/>
    <n v="7363375"/>
    <s v="PANKARN@OUTLOOK.COM"/>
    <s v="1 1. Natural "/>
    <s v="26 26-Persona Natural"/>
    <s v="MASCULINO"/>
    <s v="INGENIERIA ELECTRONICA Y TELECOMUNICACIONES"/>
    <s v="ESPECIALIZACION EN SEGURIDAD INFORMATICA"/>
    <s v="13 AÑOS 9 MESES"/>
    <s v="COMPENSAR EPS"/>
    <s v="PORVENIR"/>
    <s v="-"/>
    <n v="0"/>
    <m/>
    <n v="28840000"/>
    <n v="7210000"/>
    <s v="-"/>
    <n v="4"/>
    <n v="28840000"/>
    <d v="2023-06-09T00:00:00"/>
    <d v="2023-02-10T00:00:00"/>
    <d v="2023-03-09T00:00:00"/>
    <n v="4"/>
    <s v="2 2. Meses"/>
    <s v="TERMINADO"/>
    <s v="SUBDIRECCION DE SERVICIOS FUNERARIOS Y ALUMBRADO PUBLICO"/>
    <m/>
    <m/>
    <m/>
    <n v="146"/>
    <d v="2023-01-13T00:00:00"/>
    <m/>
    <n v="203"/>
    <d v="2023-02-10T00:00:00"/>
    <s v="O23011603450000007652"/>
    <s v="1 1. Inversión"/>
    <m/>
    <s v="TA"/>
    <d v="2023-03-10T00:00:00"/>
    <n v="13"/>
    <s v="PROFESIONAL"/>
    <n v="20234000012623"/>
  </r>
  <r>
    <n v="1"/>
    <s v="UAESP-173-2023"/>
    <d v="2023-02-09T00:00:00"/>
    <s v="MERCY"/>
    <n v="5"/>
    <x v="0"/>
    <s v="PRESTACION DE SERVICIOS PROFESIONALES"/>
    <x v="0"/>
    <s v="N/A"/>
    <n v="80161500"/>
    <s v="https://community.secop.gov.co/Public/Tendering/OpportunityDetail/Index?noticeUID=CO1.NTC.3972005&amp;isFromPublicArea=True&amp;isModal=true&amp;asPopupView=true"/>
    <s v="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
    <s v="ALICIA LILIANA HILARION GARZON"/>
    <n v="52265440"/>
    <n v="4"/>
    <s v="N/A"/>
    <s v="N/A"/>
    <s v="N/A"/>
    <s v="N/A"/>
    <s v="N/A"/>
    <s v="N/A"/>
    <s v="N/A"/>
    <s v="N/A"/>
    <d v="1976-09-17T00:00:00"/>
    <s v="CALLE 54A SUR # 25 16"/>
    <n v="7412405"/>
    <s v="LILIARON71@YAHOO.ES"/>
    <s v="1 1. Natural "/>
    <s v="26 26-Persona Natural"/>
    <s v="FEMENINO"/>
    <s v="DERECHO"/>
    <s v="ESPECIALIZACION EN DERECHO PROCESAL COSNTITUCIONAL"/>
    <s v="21 AÑOS 10 MESES"/>
    <s v="COMPENSAR EPS"/>
    <s v="COLPENSIONES"/>
    <s v="-"/>
    <n v="14900000"/>
    <m/>
    <n v="29800000"/>
    <n v="7450000"/>
    <s v="-"/>
    <n v="4"/>
    <n v="44700000"/>
    <d v="2023-06-12T00:00:00"/>
    <d v="2023-02-13T00:00:00"/>
    <d v="2023-08-12T00:00:00"/>
    <n v="4"/>
    <s v="2 2. Meses"/>
    <s v="TERMINADO"/>
    <s v="SUBDIRECCION DE ASUNTOS LEGALES"/>
    <m/>
    <m/>
    <m/>
    <n v="357"/>
    <d v="2023-02-06T00:00:00"/>
    <m/>
    <n v="198"/>
    <d v="2023-02-10T00:00:00"/>
    <s v="O21202020080282199"/>
    <s v="2 2. Funcionamiento"/>
    <m/>
    <m/>
    <m/>
    <s v="PROFESIONAL"/>
    <m/>
    <n v="20236000013243"/>
  </r>
  <r>
    <n v="1"/>
    <s v="UAESP-174-2023"/>
    <d v="2023-02-09T00:00:00"/>
    <s v="MERCY"/>
    <n v="5"/>
    <x v="0"/>
    <s v="PRESTACION DE SERVICIOS PROFESIONALES"/>
    <x v="0"/>
    <s v="N/A"/>
    <n v="80161500"/>
    <s v="https://community.secop.gov.co/Public/Tendering/OpportunityDetail/Index?noticeUID=CO1.NTC.3971897&amp;isFromPublicArea=True&amp;isModal=true&amp;asPopupView=true"/>
    <s v="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
    <s v="GUILLERMO FERNANDO VARON HERNANDEZ"/>
    <n v="79412117"/>
    <n v="9"/>
    <s v="N/A"/>
    <s v="N/A"/>
    <s v="N/A"/>
    <s v="N/A"/>
    <s v="N/A"/>
    <s v="N/A"/>
    <s v="N/A"/>
    <s v="N/A"/>
    <d v="1967-01-15T00:00:00"/>
    <s v="CRA 8 # 46 32 APTO 201"/>
    <n v="7537934"/>
    <s v="GUILLERMOVH1@GMAIL.COM"/>
    <s v="1 1. Natural "/>
    <s v="26 26-Persona Natural"/>
    <s v="MASCULINO"/>
    <s v="DERECHO"/>
    <s v="ESPECIALIZACION EN DERECHO ADMINISTRATIVO"/>
    <s v="24 AÑOS "/>
    <s v="COMPENSAR EPS"/>
    <s v="COLPENSIONES"/>
    <s v="-"/>
    <n v="14400000"/>
    <m/>
    <n v="28800000"/>
    <n v="7200000"/>
    <s v="-"/>
    <n v="4"/>
    <n v="43200000"/>
    <d v="2023-06-12T00:00:00"/>
    <d v="2023-02-13T00:00:00"/>
    <d v="2023-08-12T00:00:00"/>
    <n v="4"/>
    <s v="2 2. Meses"/>
    <s v="TERMINADO"/>
    <s v="SUBDIRECCION DE ASUNTOS LEGALES"/>
    <m/>
    <m/>
    <m/>
    <n v="356"/>
    <d v="2023-02-06T00:00:00"/>
    <m/>
    <n v="199"/>
    <d v="2023-02-10T00:00:00"/>
    <s v="O21202020080282199"/>
    <s v="2 2. Funcionamiento"/>
    <m/>
    <m/>
    <m/>
    <s v="PROFESIONAL"/>
    <m/>
    <n v="20236000013223"/>
  </r>
  <r>
    <n v="1"/>
    <s v="UAESP-175-2023"/>
    <d v="2023-02-09T00:00:00"/>
    <s v="MARCELA"/>
    <n v="5"/>
    <x v="0"/>
    <s v="PRESTACION DE SERVICIOS PROFESIONALES"/>
    <x v="0"/>
    <s v="N/A"/>
    <n v="80161500"/>
    <s v="https://community.secop.gov.co/Public/Tendering/OpportunityDetail/Index?noticeUID=CO1.NTC.3970631&amp;isFromPublicArea=True&amp;isModal=true&amp;asPopupView=true"/>
    <s v="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s v="ZAIDA VIANNEY RODRIGUEZ RODRIGUEZ"/>
    <n v="1118541857"/>
    <n v="7"/>
    <s v="N/A"/>
    <s v="N/A"/>
    <s v="N/A"/>
    <s v="N/A"/>
    <s v="N/A"/>
    <s v="N/A"/>
    <s v="N/A"/>
    <s v="N/A"/>
    <d v="1989-07-29T00:00:00"/>
    <s v="CRA 19 53 19 "/>
    <n v="3118279097"/>
    <s v="ZAIDA1111@HOTMAIL.COM"/>
    <s v="1 1. Natural "/>
    <s v="26 26-Persona Natural"/>
    <s v="FEMENINO"/>
    <s v="DERECHO"/>
    <s v="ESPECIALIZACION EN DERECHO ADMINISTRATIVO"/>
    <s v="8 AÑOS 7 MESES"/>
    <s v="-"/>
    <s v="-"/>
    <s v="-"/>
    <n v="38000000"/>
    <m/>
    <n v="76000000"/>
    <n v="9500000"/>
    <s v="-"/>
    <n v="8"/>
    <n v="114000000"/>
    <d v="2023-10-09T00:00:00"/>
    <d v="2023-02-10T00:00:00"/>
    <d v="2024-02-18T00:00:00"/>
    <n v="8"/>
    <s v="2 2. Meses"/>
    <s v="Vigente"/>
    <s v="SUBDIRECCION DE ASUNTOS LEGALES"/>
    <m/>
    <m/>
    <m/>
    <n v="372"/>
    <d v="2023-02-09T00:00:00"/>
    <m/>
    <n v="177"/>
    <d v="2023-02-09T00:00:00"/>
    <s v="O23011605560000007628"/>
    <s v="1 1. Inversión"/>
    <m/>
    <m/>
    <m/>
    <n v="17"/>
    <s v="PROFESIONAL"/>
    <n v="20236000013263"/>
  </r>
  <r>
    <n v="1"/>
    <s v="UAESP-176-2023"/>
    <d v="2023-02-09T00:00:00"/>
    <s v="MARCELA"/>
    <n v="5"/>
    <x v="0"/>
    <s v="PRESTACION DE SERVICIOS PROFESIONALES"/>
    <x v="0"/>
    <s v="N/A"/>
    <n v="80161500"/>
    <s v="https://community.secop.gov.co/Public/Tendering/OpportunityDetail/Index?noticeUID=CO1.NTC.3971765&amp;isFromPublicArea=True&amp;isModal=true&amp;asPopupView=true"/>
    <s v="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
    <s v="MARCELA CAROLINA ORTIZ GUEVARA"/>
    <n v="1085265412"/>
    <n v="9"/>
    <s v="N/A"/>
    <s v="N/A"/>
    <s v="N/A"/>
    <s v="N/A"/>
    <s v="N/A"/>
    <s v="N/A"/>
    <s v="N/A"/>
    <s v="N/A"/>
    <d v="1987-05-06T00:00:00"/>
    <s v="CRA 48 22 96 CASA 8 DENDEROS DEL SALITRE"/>
    <n v="3003849403"/>
    <s v="ORTIZGUEVARACAROLINA@GMAIL.COM"/>
    <s v="1 1. Natural "/>
    <s v="26 26-Persona Natural"/>
    <s v="FEMENINO"/>
    <s v="DERECHO"/>
    <s v="N/A"/>
    <s v="7AÑOS 3 MESES"/>
    <s v="-"/>
    <s v="-"/>
    <s v="-"/>
    <n v="0"/>
    <m/>
    <n v="48000000"/>
    <n v="6000000"/>
    <s v="-"/>
    <n v="8"/>
    <n v="48000000"/>
    <d v="2023-10-09T00:00:00"/>
    <d v="2023-02-10T00:00:00"/>
    <d v="2023-10-09T00:00:00"/>
    <n v="8"/>
    <s v="2 2. Meses"/>
    <s v="TERMINADO"/>
    <s v="SUBDIRECCION DE ASUNTOS LEGALES"/>
    <m/>
    <m/>
    <m/>
    <n v="374"/>
    <d v="2023-02-09T00:00:00"/>
    <m/>
    <n v="179"/>
    <d v="2023-02-10T00:00:00"/>
    <s v="O23011605560000007628"/>
    <s v="1 1. Inversión"/>
    <m/>
    <m/>
    <m/>
    <n v="11"/>
    <s v="PROFESIONAL"/>
    <n v="20236000013273"/>
  </r>
  <r>
    <n v="1"/>
    <s v="UAESP-177-2023"/>
    <d v="2023-02-09T00:00:00"/>
    <s v="MARCELA"/>
    <n v="5"/>
    <x v="0"/>
    <s v="PRESTACION DE SERVICIOS PROFESIONALES"/>
    <x v="0"/>
    <s v="N/A"/>
    <n v="80161500"/>
    <s v="https://community.secop.gov.co/Public/Tendering/OpportunityDetail/Index?noticeUID=CO1.NTC.3971163&amp;isFromPublicArea=True&amp;isModal=true&amp;asPopupView=true"/>
    <s v="SAL-014 Prestar los servicios profesionales desde el punto de vista jurídico para apoyar las actividades relacionadas con el cobro persuasivo y coactivo de las acreencias a favor de la Unidad Administrativa Especial de Servicios Públicos UAESP."/>
    <s v="JORGE ELIAS MEZA VILLAMIZAR"/>
    <n v="1082976184"/>
    <n v="4"/>
    <s v="N/A"/>
    <s v="N/A"/>
    <s v="PAOLA SLENDY ALBARRACIN QUINTERO"/>
    <n v="1015458546"/>
    <d v="2023-02-23T00:00:00"/>
    <s v="N/A"/>
    <s v="N/A"/>
    <s v="N/A"/>
    <d v="1993-10-31T00:00:00"/>
    <s v="CRA 8A 153 56"/>
    <n v="3007044465"/>
    <s v="JOGEEMEZA93@HOTMAIL.COM"/>
    <s v="1 1. Natural "/>
    <s v="26 26-Persona Natural"/>
    <s v="MASCULINO"/>
    <s v="DERECHO"/>
    <s v="N/A"/>
    <s v="5 AÑOS 11 MESES"/>
    <s v="-"/>
    <s v="-"/>
    <s v="-"/>
    <n v="12000000"/>
    <m/>
    <n v="48000000"/>
    <n v="6000000"/>
    <s v="-"/>
    <n v="8"/>
    <n v="60000000"/>
    <d v="2023-10-12T00:00:00"/>
    <d v="2023-02-13T00:00:00"/>
    <d v="2023-12-12T00:00:00"/>
    <n v="8"/>
    <s v="2 2. Meses"/>
    <s v="TERMINADO"/>
    <s v="SUBDIRECCION DE ASUNTOS LEGALES"/>
    <m/>
    <m/>
    <m/>
    <n v="373"/>
    <d v="2023-02-09T00:00:00"/>
    <m/>
    <n v="178"/>
    <d v="2023-02-10T00:00:00"/>
    <s v="O23011605560000007628"/>
    <s v="1 1. Inversión"/>
    <m/>
    <m/>
    <m/>
    <n v="11"/>
    <s v="PROFESIONAL"/>
    <n v="20236000013293"/>
  </r>
  <r>
    <n v="1"/>
    <s v="UAESP-178-2023"/>
    <d v="2023-02-09T00:00:00"/>
    <s v="ESTEFANIA"/>
    <n v="5"/>
    <x v="1"/>
    <s v="APOYO A LA GESTION"/>
    <x v="0"/>
    <s v="N/A"/>
    <n v="80161500"/>
    <s v="https://community.secop.gov.co/Public/Tendering/OpportunityDetail/Index?noticeUID=CO1.NTC.3969889&amp;isFromPublicArea=True&amp;isModal=true&amp;asPopupView=true"/>
    <s v="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ANA BEATRIZ AREVALO CASTAÑEDA"/>
    <n v="1013632654"/>
    <n v="7"/>
    <s v="N/A"/>
    <s v="N/A"/>
    <s v="N/A"/>
    <s v="N/A"/>
    <s v="N/A"/>
    <s v="N/A"/>
    <s v="N/A"/>
    <s v="N/A"/>
    <d v="1992-05-20T00:00:00"/>
    <s v="CALLE 137 91 40 TO7 APTO 502"/>
    <n v="3228794849"/>
    <s v="ANAAREVALOCASTANEDA@GMAIL.COM"/>
    <s v="1 1. Natural "/>
    <s v="26 26-Persona Natural"/>
    <s v="FEMENINO"/>
    <s v="TRABAJO SOCIAL"/>
    <s v="ESPECIALIZACION EN INTERVENCION Y GERENCIA SOCIAL"/>
    <s v="2 AÑOS 5 MESES"/>
    <s v="FAMISANAR"/>
    <s v="PROTECCCION"/>
    <s v="-"/>
    <n v="15000000"/>
    <m/>
    <n v="42000000"/>
    <n v="6000000"/>
    <s v="-"/>
    <n v="7"/>
    <n v="57000000"/>
    <d v="2023-09-13T00:00:00"/>
    <d v="2023-02-14T00:00:00"/>
    <d v="2023-11-28T00:00:00"/>
    <n v="7"/>
    <s v="2 2. Meses"/>
    <s v="TERMINADO"/>
    <s v="SUBDIRECCION DE APROVECHAMIENTO"/>
    <m/>
    <m/>
    <m/>
    <n v="285"/>
    <d v="2023-02-02T00:00:00"/>
    <m/>
    <n v="189"/>
    <d v="2023-02-10T00:00:00"/>
    <s v="O23011602380000007569"/>
    <s v="1 1. Inversión"/>
    <m/>
    <m/>
    <m/>
    <s v="PROFESIONAL"/>
    <m/>
    <n v="20235000011193"/>
  </r>
  <r>
    <n v="1"/>
    <s v="UAESP-179-2023"/>
    <d v="2023-02-09T00:00:00"/>
    <s v="ESTEFANIA"/>
    <n v="5"/>
    <x v="0"/>
    <s v="PRESTACION DE SERVICIOS PROFESIONALES"/>
    <x v="0"/>
    <s v="N/A"/>
    <n v="80161500"/>
    <s v="https://community.secop.gov.co/Public/Tendering/OpportunityDetail/Index?noticeUID=CO1.NTC.3971999&amp;isFromPublicArea=True&amp;isModal=true&amp;asPopupView=true"/>
    <s v="SA-134 Prestar servicios profesionales a la Subdirección de Aprovechamiento en la coordinación de la supervisión técnica, administrativa y financiera de los proyectos y programas que se desarrollen en esta dependencia en el marco del cumplimiento del Acuerdo 001 de 2012."/>
    <s v="JULIAN ALFONSO VARGAS VARGAS"/>
    <n v="9430711"/>
    <n v="6"/>
    <s v="N/A"/>
    <s v="N/A"/>
    <s v="N/A"/>
    <s v="N/A"/>
    <s v="N/A"/>
    <s v="N/A"/>
    <s v="N/A"/>
    <s v="N/A"/>
    <d v="1982-07-10T00:00:00"/>
    <s v="CRA 7 # 62 43 APTO 603"/>
    <n v="3208532593"/>
    <s v="JULIANVARGASVARGAS@HOTMAIL.COM"/>
    <s v="1 1. Natural "/>
    <s v="26 26-Persona Natural"/>
    <s v="MASCULINO"/>
    <s v="INGENIERIA CIVIL"/>
    <s v="N/A"/>
    <s v="12 AÑOS 11 MESES"/>
    <s v="SANITAS EPS"/>
    <s v="PORVENIR"/>
    <s v="-"/>
    <n v="0"/>
    <m/>
    <n v="40000000"/>
    <n v="10000000"/>
    <s v="-"/>
    <n v="4"/>
    <n v="40000000"/>
    <d v="2023-06-09T00:00:00"/>
    <d v="2023-02-10T00:00:00"/>
    <d v="2023-06-09T00:00:00"/>
    <n v="4"/>
    <s v="2 2. Meses"/>
    <s v="TERMINADO"/>
    <s v="SUBDIRECCION DE APROVECHAMIENTO"/>
    <m/>
    <m/>
    <m/>
    <n v="351"/>
    <d v="2023-02-06T00:00:00"/>
    <m/>
    <n v="188"/>
    <d v="2023-02-10T00:00:00"/>
    <s v="O23011602380000007569"/>
    <s v="1 1. Inversión"/>
    <m/>
    <m/>
    <m/>
    <n v="17"/>
    <s v="PROFESIONAL"/>
    <n v="20235000009803"/>
  </r>
  <r>
    <n v="1"/>
    <s v="UAESP-180-2023"/>
    <d v="2023-02-09T00:00:00"/>
    <s v="CATALINA"/>
    <n v="5"/>
    <x v="1"/>
    <s v="APOYO A LA GESTION"/>
    <x v="0"/>
    <s v="N/A"/>
    <n v="80161500"/>
    <s v="https://community.secop.gov.co/Public/Tendering/OpportunityDetail/Index?noticeUID=CO1.NTC.3971725&amp;isFromPublicArea=True&amp;isModal=true&amp;asPopupView=true"/>
    <s v="SAL-043 Prestar los servicios de apoyo a la gestiòn para realizar las tareas de carácter administrativo desarrolladas en la Subdirecciòn de Asuntos Legales, para garantizar la correcta aplicaciòn de los procedimientos tecnicos operativos de la misma."/>
    <s v="JOSE IGNACIO VARGAS MARTINEZ"/>
    <n v="19410720"/>
    <n v="3"/>
    <s v="N/A"/>
    <s v="N/A"/>
    <s v="N/A"/>
    <s v="N/A"/>
    <s v="N/A"/>
    <s v="N/A"/>
    <s v="N/A"/>
    <s v="N/A"/>
    <d v="1959-10-18T00:00:00"/>
    <s v="CALLE 83 95 29 INT 112"/>
    <n v="7744715"/>
    <s v="JOSEIGNACIOVARGASMARTINEZ@GMAIL.COM"/>
    <s v="1 1. Natural "/>
    <s v="26 26-Persona Natural"/>
    <s v="MASCULINO"/>
    <s v="TECNICO LABORAL"/>
    <s v="N/A"/>
    <s v="18 AÑOS 11 MESES"/>
    <s v="COMPENSAR EPS"/>
    <s v="COLPENSIONES"/>
    <s v="-"/>
    <n v="7200000"/>
    <m/>
    <n v="14400000"/>
    <n v="3600000"/>
    <s v="-"/>
    <n v="4"/>
    <n v="21600000"/>
    <d v="2023-06-09T00:00:00"/>
    <d v="2023-02-10T00:00:00"/>
    <d v="2023-08-09T00:00:00"/>
    <n v="4"/>
    <s v="2 2. Meses"/>
    <s v="TERMINADO"/>
    <s v="SUBDIRECCION DE ASUNTOS LEGALES"/>
    <m/>
    <m/>
    <m/>
    <n v="358"/>
    <d v="2023-02-06T00:00:00"/>
    <m/>
    <n v="180"/>
    <d v="2023-02-10T00:00:00"/>
    <s v="O21202020080282199"/>
    <s v="2 2. Funcionamiento"/>
    <m/>
    <m/>
    <m/>
    <n v="9"/>
    <s v="TECNICO"/>
    <n v="20236000013363"/>
  </r>
  <r>
    <n v="1"/>
    <s v="UAESP-181-2023"/>
    <d v="2023-02-09T00:00:00"/>
    <s v="ESTEFANIA"/>
    <n v="5"/>
    <x v="1"/>
    <s v="APOYO A LA GESTION"/>
    <x v="0"/>
    <s v="N/A"/>
    <n v="80161500"/>
    <s v="https://community.secop.gov.co/Public/Tendering/OpportunityDetail/Index?noticeUID=CO1.NTC.3972595&amp;isFromPublicArea=True&amp;isModal=true&amp;asPopupView=true"/>
    <s v="TIC 018 - Prestar apoyo en las respuestas y soluciones en temas relacionados con tecnología al personal de la Unidad Administrativa Especial de Servicios Públicos"/>
    <s v="DAIRO DANIEL CONTRERAS BOLAÑO"/>
    <n v="1064977513"/>
    <n v="3"/>
    <s v="N/A"/>
    <s v="N/A"/>
    <s v="N/A"/>
    <s v="N/A"/>
    <s v="N/A"/>
    <s v="N/A"/>
    <s v="N/A"/>
    <s v="N/A"/>
    <d v="1986-01-23T00:00:00"/>
    <s v="CALLE 163A # 7 45"/>
    <n v="3115147033"/>
    <s v="DDAIRO_DANIEL@HOTMAIL.COM"/>
    <s v="1 1. Natural "/>
    <s v="26 26-Persona Natural"/>
    <s v="MASCULINO"/>
    <s v="TECNOLOGIA EN REDES Y COMUNICACIÓN DE DATOS"/>
    <s v="N/A"/>
    <s v="4 AÑOS 1 MES"/>
    <s v="SALUD TOTAL"/>
    <s v="COLFONDOS"/>
    <s v="-"/>
    <n v="0"/>
    <m/>
    <n v="27192000"/>
    <n v="3399000"/>
    <s v="-"/>
    <n v="8"/>
    <n v="27192000"/>
    <d v="2023-10-09T00:00:00"/>
    <d v="2023-02-10T00:00:00"/>
    <d v="2023-10-09T00:00:00"/>
    <n v="8"/>
    <s v="2 2. Meses"/>
    <s v="TERMINADO"/>
    <s v="OFICINA DE TECNOLOGIAS DE LA INFORMACION Y LAS COMUNICACIONES"/>
    <m/>
    <m/>
    <m/>
    <n v="274"/>
    <d v="2023-01-31T00:00:00"/>
    <m/>
    <n v="181"/>
    <d v="2023-02-10T00:00:00"/>
    <s v="O23011605560000007628"/>
    <s v="1 1. Inversión"/>
    <m/>
    <m/>
    <m/>
    <s v="TECNICO"/>
    <m/>
    <n v="20231400011613"/>
  </r>
  <r>
    <n v="1"/>
    <s v="UAESP-182-2023"/>
    <d v="2023-02-09T00:00:00"/>
    <s v="ESTEFANIA"/>
    <n v="5"/>
    <x v="1"/>
    <s v="APOYO A LA GESTION"/>
    <x v="0"/>
    <s v="N/A"/>
    <n v="80161500"/>
    <s v="https://community.secop.gov.co/Public/Tendering/OpportunityDetail/Index?noticeUID=CO1.NTC.3972771&amp;isFromPublicArea=True&amp;isModal=true&amp;asPopupView=true"/>
    <s v="TIC 017 - Prestar apoyo en las respuestas y soluciones con eficiencia, eficacia y efectividad en temas relacionados con tecnología al personal de la Unidad Administrativa Especial de Servicios Públicos"/>
    <s v="DANIEL FELIPE HURTADO BAQUERO"/>
    <n v="1001167443"/>
    <n v="1"/>
    <s v="N/A"/>
    <s v="N/A"/>
    <s v="N/A"/>
    <s v="N/A"/>
    <s v="N/A"/>
    <s v="N/A"/>
    <s v="N/A"/>
    <s v="N/A"/>
    <d v="2000-09-19T00:00:00"/>
    <s v="TRASV 36C # 79A 28 SUR"/>
    <n v="7186989"/>
    <s v="DANIELHURTADO153@GMAIL.COM"/>
    <s v="1 1. Natural "/>
    <s v="26 26-Persona Natural"/>
    <s v="MASCULINO"/>
    <s v="TECNOLOGIA EN DISEÑO IMPLEMENTACIÓN Y MANTENIMIENTO"/>
    <s v="N/A"/>
    <s v="2 AÑOS 4 MESES"/>
    <s v="SURA EPS"/>
    <s v="PORVENIR"/>
    <s v="-"/>
    <n v="0"/>
    <m/>
    <n v="25438728"/>
    <n v="3179841"/>
    <s v="-"/>
    <n v="8"/>
    <n v="25438728"/>
    <d v="2023-10-12T00:00:00"/>
    <d v="2023-02-13T00:00:00"/>
    <d v="2023-10-12T00:00:00"/>
    <n v="8"/>
    <s v="2 2. Meses"/>
    <s v="TERMINADO"/>
    <s v="OFICINA DE TECNOLOGIAS DE LA INFORMACION Y LAS COMUNICACIONES"/>
    <m/>
    <m/>
    <m/>
    <n v="273"/>
    <d v="2023-01-31T00:00:00"/>
    <m/>
    <n v="186"/>
    <d v="2023-02-10T00:00:00"/>
    <s v="O23011605560000007628"/>
    <s v="1 1. Inversión"/>
    <m/>
    <m/>
    <m/>
    <s v="TECNICO"/>
    <m/>
    <n v="20231400011213"/>
  </r>
  <r>
    <n v="1"/>
    <s v="UAESP-183-2023"/>
    <d v="2023-02-10T00:00:00"/>
    <s v="LAURA"/>
    <n v="5"/>
    <x v="1"/>
    <s v="APOYO A LA GESTION"/>
    <x v="0"/>
    <s v="N/A"/>
    <n v="80161500"/>
    <s v="https://community.secop.gov.co/Public/Tendering/OpportunityDetail/Index?noticeUID=CO1.NTC.3973485&amp;isFromPublicArea=True&amp;isModal=true&amp;asPopupView=true"/>
    <s v="SAF-012 Prestar servicios de apoyo a la gestión en la Subdirección Administrativa y Financiera en la consolidación, unificación, organización y gestión de información del área de Talento Humano de la UAESP"/>
    <s v="NIDIA GEILER HERNANDEZ BARRERA"/>
    <n v="53140338"/>
    <n v="7"/>
    <s v="N/A"/>
    <s v="N/A"/>
    <s v="N/A"/>
    <s v="N/A"/>
    <s v="N/A"/>
    <s v="N/A"/>
    <s v="N/A"/>
    <s v="N/A"/>
    <d v="1985-08-12T00:00:00"/>
    <s v="TRASV 1A ESTE 49B 63 SUR"/>
    <n v="7713185"/>
    <s v="GEILER.2007@HOTMAIL.COM"/>
    <s v="1 1. Natural "/>
    <s v="26 26-Persona Natural"/>
    <s v="FEMENINO"/>
    <s v="TECNICO LABORAL"/>
    <s v="N/A"/>
    <s v="6 AÑOS 5 MESES"/>
    <s v="SALUD TOTAL"/>
    <s v="-"/>
    <m/>
    <n v="0"/>
    <m/>
    <n v="13820600"/>
    <n v="3455150"/>
    <s v="-"/>
    <n v="4"/>
    <n v="13820600"/>
    <d v="2023-06-12T00:00:00"/>
    <d v="2023-02-13T00:00:00"/>
    <d v="2023-06-12T00:00:00"/>
    <n v="4"/>
    <s v="2 2. Meses"/>
    <s v="TERMINADO"/>
    <s v="SUBDIRECCION ADMINISTRATIVA Y FINANCIERA"/>
    <m/>
    <m/>
    <m/>
    <n v="180"/>
    <d v="2023-01-18T00:00:00"/>
    <m/>
    <n v="183"/>
    <d v="2023-02-10T00:00:00"/>
    <s v="O23011605560000007628"/>
    <s v="1 1. Inversión"/>
    <m/>
    <m/>
    <m/>
    <s v="TECNICO"/>
    <m/>
    <n v="20237000013333"/>
  </r>
  <r>
    <n v="1"/>
    <s v="UAESP-184-2023"/>
    <d v="2023-02-09T00:00:00"/>
    <s v="ESTEFANIA"/>
    <n v="5"/>
    <x v="0"/>
    <s v="PRESTACION DE SERVICIOS PROFESIONALES"/>
    <x v="0"/>
    <s v="N/A"/>
    <n v="80161500"/>
    <s v="https://community.secop.gov.co/Public/Tendering/OpportunityDetail/Index?noticeUID=CO1.NTC.3972797&amp;isFromPublicArea=True&amp;isModal=true&amp;asPopupView=true"/>
    <s v="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
    <s v="EDGAR FERNANDO VARGAS BUITRAGO"/>
    <n v="80010368"/>
    <n v="9"/>
    <s v="N/A"/>
    <s v="N/A"/>
    <s v="N/A"/>
    <s v="N/A"/>
    <s v="N/A"/>
    <s v="N/A"/>
    <s v="N/A"/>
    <s v="N/A"/>
    <d v="1979-12-12T00:00:00"/>
    <s v="CRA 79G # 14 09"/>
    <n v="3203040629"/>
    <s v="EFVARGASBU@UNAL.EDU.CO"/>
    <s v="1 1. Natural "/>
    <s v="26 26-Persona Natural"/>
    <s v="MASCULINO"/>
    <s v="INGENIERIA AGRONOMICA"/>
    <s v="N/A"/>
    <s v="8 AÑOS 5 MESES"/>
    <s v="FAMISANAR"/>
    <s v="COLPENSIONES"/>
    <s v="-"/>
    <n v="0"/>
    <m/>
    <n v="60896000"/>
    <n v="7612000"/>
    <s v="-"/>
    <n v="8"/>
    <n v="60896000"/>
    <d v="2023-10-09T00:00:00"/>
    <d v="2023-02-10T00:00:00"/>
    <d v="2023-10-09T00:00:00"/>
    <n v="8"/>
    <s v="2 2. Meses"/>
    <s v="TERMINADO"/>
    <s v="OFICINA DE TECNOLOGIAS DE LA INFORMACION Y LAS COMUNICACIONES"/>
    <m/>
    <m/>
    <m/>
    <n v="203"/>
    <d v="2023-01-19T00:00:00"/>
    <m/>
    <n v="185"/>
    <d v="2023-02-10T00:00:00"/>
    <s v="O23011605560000007628"/>
    <s v="1 1. Inversión"/>
    <m/>
    <m/>
    <m/>
    <s v="PROFESIONAL"/>
    <m/>
    <n v="20231400011203"/>
  </r>
  <r>
    <n v="1"/>
    <s v="UAESP-185-2023"/>
    <d v="2023-02-10T00:00:00"/>
    <s v="MERCY"/>
    <n v="5"/>
    <x v="0"/>
    <s v="PRESTACION DE SERVICIOS PROFESIONALES"/>
    <x v="0"/>
    <s v="N/A"/>
    <n v="80161500"/>
    <s v="https://community.secop.gov.co/Public/Tendering/OpportunityDetail/Index?noticeUID=CO1.NTC.3973798&amp;isFromPublicArea=True&amp;isModal=true&amp;asPopupView=true"/>
    <s v="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quot;"/>
    <s v="MARIA SOFIA ARANGO ARANGO"/>
    <n v="52252926"/>
    <n v="5"/>
    <s v="N/A"/>
    <s v="N/A"/>
    <s v="N/A"/>
    <s v="N/A"/>
    <s v="N/A"/>
    <s v="N/A"/>
    <s v="N/A"/>
    <s v="N/A"/>
    <d v="2022-08-21T00:00:00"/>
    <s v="CRA 6 # 80 43  "/>
    <n v="6012359925"/>
    <s v="MARIASOFIAARANGO@GMAIL.COM"/>
    <s v="1 1. Natural "/>
    <s v="26 26-Persona Natural"/>
    <s v="FEMENINO"/>
    <s v="DERECHO"/>
    <s v="N/A"/>
    <s v="18 AÑOS 10 MESES"/>
    <s v="ALIANSALUD"/>
    <s v="PROTECCION"/>
    <s v="-"/>
    <n v="21000000"/>
    <m/>
    <n v="42000000"/>
    <n v="10500000"/>
    <s v="-"/>
    <n v="4"/>
    <n v="63000000"/>
    <d v="2023-06-09T00:00:00"/>
    <d v="2023-02-10T00:00:00"/>
    <d v="2023-08-09T00:00:00"/>
    <n v="4"/>
    <s v="2 2. Meses"/>
    <s v="TERMINADO"/>
    <s v="SUBDIRECCION DE ASUNTOS LEGALES"/>
    <m/>
    <m/>
    <m/>
    <n v="376"/>
    <d v="2023-02-09T00:00:00"/>
    <m/>
    <n v="200"/>
    <d v="2023-02-10T00:00:00"/>
    <s v="O23011605560000007628"/>
    <s v="1 1. Inversión"/>
    <m/>
    <m/>
    <m/>
    <s v="PROFESIONAL"/>
    <m/>
    <n v="20236000013833"/>
  </r>
  <r>
    <n v="1"/>
    <s v="UAESP-186-2023"/>
    <d v="2023-02-09T00:00:00"/>
    <s v="ESTEFANIA"/>
    <n v="5"/>
    <x v="0"/>
    <s v="PRESTACION DE SERVICIOS PROFESIONALES"/>
    <x v="0"/>
    <s v="N/A"/>
    <n v="80161500"/>
    <s v="https://community.secop.gov.co/Public/Tendering/OpportunityDetail/Index?noticeUID=CO1.NTC.3973587&amp;isFromPublicArea=True&amp;isModal=true&amp;asPopupView=true"/>
    <s v="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
    <s v="ISABEL JULIANA PEREIRA VELASQUEZ"/>
    <n v="1090440159"/>
    <n v="8"/>
    <s v="N/A"/>
    <s v="N/A"/>
    <s v="N/A"/>
    <s v="N/A"/>
    <s v="N/A"/>
    <s v="N/A"/>
    <s v="N/A"/>
    <s v="N/A"/>
    <d v="1991-09-12T00:00:00"/>
    <s v="CALLE 23 58 40"/>
    <n v="3001979223"/>
    <s v="JULIPEVE@HOTMAIL.COM"/>
    <s v="1 1. Natural "/>
    <s v="26 26-Persona Natural"/>
    <s v="FEMENINO"/>
    <s v="ADMINISTRACION DE EMPRESAS"/>
    <s v="ESPECIALIZACION EN GERENCIA DE MERCADEO ESTRATEGICO"/>
    <s v="5 AÑOS"/>
    <s v="-"/>
    <s v="-"/>
    <s v="-"/>
    <n v="0"/>
    <m/>
    <n v="64000000"/>
    <n v="8000000"/>
    <s v="-"/>
    <n v="8"/>
    <n v="64000000"/>
    <d v="2023-10-12T00:00:00"/>
    <d v="2023-02-13T00:00:00"/>
    <d v="2023-10-12T00:00:00"/>
    <n v="8"/>
    <s v="2 2. Meses"/>
    <s v="TERMINADO"/>
    <s v="SUBDIRECCION DE ASUNTOS LEGALES"/>
    <m/>
    <m/>
    <m/>
    <n v="375"/>
    <d v="2023-02-09T00:00:00"/>
    <m/>
    <n v="184"/>
    <d v="2023-02-10T00:00:00"/>
    <s v="O23011605560000007628"/>
    <s v="1 1. Inversión"/>
    <m/>
    <m/>
    <m/>
    <n v="10"/>
    <s v="PROFESIONAL"/>
    <n v="20236000013683"/>
  </r>
  <r>
    <n v="1"/>
    <s v="UAESP-187-2023"/>
    <d v="2023-02-09T00:00:00"/>
    <s v="LAURA"/>
    <n v="5"/>
    <x v="1"/>
    <s v="APOYO A LA GESTION"/>
    <x v="0"/>
    <s v="N/A"/>
    <n v="80161500"/>
    <s v="https://community.secop.gov.co/Public/Tendering/OpportunityDetail/Index?noticeUID=CO1.NTC.3973912&amp;isFromPublicArea=True&amp;isModal=true&amp;asPopupView=true"/>
    <s v="SAF-074 Prestar los servicios de apoyo a la gestión apoyando en las tareas de carácter administrativo desarrolladas en la Subdirección Administrativa y Financiera, para garantizar la aplicación correcta de los procedimientos técnicos operativos."/>
    <s v="YENY ROCIO VASQUEZ LOZANO"/>
    <n v="53038656"/>
    <n v="9"/>
    <s v="N/A"/>
    <s v="N/A"/>
    <s v="N/A"/>
    <s v="N/A"/>
    <s v="N/A"/>
    <s v="N/A"/>
    <s v="N/A"/>
    <s v="N/A"/>
    <d v="1984-01-22T00:00:00"/>
    <s v="CALLE 96A 14B 74"/>
    <n v="3125353704"/>
    <s v="giny2807@hotmail.com"/>
    <s v="1 1. Natural "/>
    <s v="26 26-Persona Natural"/>
    <s v="FEMENINO"/>
    <s v="BACHILLER"/>
    <s v="N/A"/>
    <s v="NO REGISTRA"/>
    <s v="-"/>
    <s v="-"/>
    <s v="-"/>
    <n v="0"/>
    <m/>
    <n v="10622000"/>
    <n v="2655500"/>
    <s v="-"/>
    <n v="4"/>
    <n v="10622000"/>
    <d v="2023-06-12T00:00:00"/>
    <d v="2023-02-13T00:00:00"/>
    <d v="2023-06-12T00:00:00"/>
    <n v="4"/>
    <s v="2 2. Meses"/>
    <s v="TERMINADO"/>
    <s v="SUBDIRECCION ADMINISTRATIVA Y FINANCIERA"/>
    <m/>
    <m/>
    <m/>
    <n v="193"/>
    <d v="2023-01-18T00:00:00"/>
    <m/>
    <n v="182"/>
    <d v="2023-02-10T00:00:00"/>
    <s v="O23011605560000007628"/>
    <s v="1 1. Inversión"/>
    <m/>
    <m/>
    <m/>
    <s v="ASISTENCIAL"/>
    <m/>
    <n v="20237000013623"/>
  </r>
  <r>
    <n v="1"/>
    <s v="UAESP-188-2023"/>
    <d v="2023-02-10T00:00:00"/>
    <s v="LAURA"/>
    <n v="5"/>
    <x v="0"/>
    <s v="PRESTACION DE SERVICIOS PROFESIONALES"/>
    <x v="0"/>
    <s v="N/A"/>
    <n v="80161500"/>
    <s v="https://community.secop.gov.co/Public/Tendering/OpportunityDetail/Index?noticeUID=CO1.NTC.3973943&amp;isFromPublicArea=True&amp;isModal=true&amp;asPopupView=true"/>
    <s v="SAF-045 Prestar servicios profesionales para apoyar a la Subdirección Administrativa y Financiera, en los asuntos de carácter técnico de infraestructura de las sedes administrativas de la UAESP."/>
    <s v="GERMAN IGNACIO BERNATE BERNAL"/>
    <n v="79324721"/>
    <n v="0"/>
    <s v="N/A"/>
    <s v="N/A"/>
    <s v="N/A"/>
    <s v="N/A"/>
    <s v="N/A"/>
    <s v="N/A"/>
    <s v="N/A"/>
    <s v="N/A"/>
    <d v="1964-09-17T00:00:00"/>
    <s v="CRA 15 # 112 63 APTO 401"/>
    <n v="3108141517"/>
    <s v="GIBERNATE@GMAIL.COM"/>
    <s v="1 1. Natural "/>
    <s v="26 26-Persona Natural"/>
    <s v="MASCULINO"/>
    <s v="INGENIERIA CIVIL"/>
    <s v="N/A"/>
    <s v="22 AÑOS 7 MESES"/>
    <s v="SANITAS EPS"/>
    <s v="COLPENSIONES"/>
    <s v="-"/>
    <n v="0"/>
    <m/>
    <n v="30800000"/>
    <n v="7700000"/>
    <s v="-"/>
    <n v="4"/>
    <n v="30800000"/>
    <d v="2023-06-12T00:00:00"/>
    <d v="2023-02-13T00:00:00"/>
    <d v="2023-06-12T00:00:00"/>
    <n v="4"/>
    <s v="2 2. Meses"/>
    <s v="TERMINADO"/>
    <s v="SUBDIRECCION ADMINISTRATIVA Y FINANCIERA"/>
    <m/>
    <m/>
    <m/>
    <n v="187"/>
    <d v="2023-01-18T00:00:00"/>
    <m/>
    <n v="181"/>
    <d v="2023-02-10T00:00:00"/>
    <s v="O23011605560000007628"/>
    <s v="1 1. Inversión"/>
    <m/>
    <m/>
    <m/>
    <s v="PROFESIONAL"/>
    <m/>
    <n v="20237000013323"/>
  </r>
  <r>
    <n v="1"/>
    <s v="UAESP-189-2023"/>
    <d v="2023-02-10T00:00:00"/>
    <s v="CARLOS"/>
    <n v="5"/>
    <x v="0"/>
    <s v="PRESTACION DE SERVICIOS PROFESIONALES"/>
    <x v="0"/>
    <s v="N/A"/>
    <n v="80161500"/>
    <s v="https://community.secop.gov.co/Public/Tendering/OpportunityDetail/Index?noticeUID=CO1.NTC.3976113&amp;isFromPublicArea=True&amp;isModal=true&amp;asPopupView=true"/>
    <s v="SDF-073 Prestar servicios profesionales como apoyo transversal a los diferentes procedimientos contractuales referentes a estructuración de estudios previos, seguimiento, monitoreo y control y demás trámites jurídicos adelantados por la subdirección de disposición final"/>
    <s v="MARIA CAMILA FORERO UMBARILA"/>
    <n v="1075681939"/>
    <n v="5"/>
    <s v="N/A"/>
    <s v="N/A"/>
    <s v="N/A"/>
    <s v="N/A"/>
    <s v="N/A"/>
    <s v="N/A"/>
    <s v="N/A"/>
    <s v="N/A"/>
    <d v="1997-01-21T00:00:00"/>
    <s v="CARRERA 16 1 1 0 BARRIO SAN PABLO"/>
    <n v="3213765291"/>
    <s v="mcfu.1997@gmail.com"/>
    <s v="1 1. Natural "/>
    <s v="26 26-Persona Natural"/>
    <s v="FEMENINO"/>
    <s v="DERECHO"/>
    <s v="N/A"/>
    <s v="1 AÑO 8 MESES"/>
    <s v="-"/>
    <s v="-"/>
    <s v="-"/>
    <n v="0"/>
    <m/>
    <n v="22800000"/>
    <n v="5700000"/>
    <s v="-"/>
    <n v="4"/>
    <n v="22800000"/>
    <d v="2023-06-13T00:00:00"/>
    <d v="2023-02-14T00:00:00"/>
    <d v="2023-06-13T00:00:00"/>
    <n v="4"/>
    <s v="2 2. Meses"/>
    <s v="TERMINADO"/>
    <s v="SUBDIRECCION DE DISPOSICION FINAL"/>
    <m/>
    <m/>
    <m/>
    <n v="38"/>
    <d v="2023-01-06T00:00:00"/>
    <m/>
    <n v="219"/>
    <d v="2023-02-14T00:00:00"/>
    <s v="O23011602380000007569"/>
    <s v="1 1. Inversión"/>
    <m/>
    <m/>
    <m/>
    <s v="PROFESIONAL"/>
    <m/>
    <n v="20233000013783"/>
  </r>
  <r>
    <n v="1"/>
    <s v="UAESP-190-2023"/>
    <d v="2023-02-13T00:00:00"/>
    <s v="CARLOS"/>
    <n v="5"/>
    <x v="0"/>
    <s v="PRESTACION DE SERVICIOS PROFESIONALES"/>
    <x v="0"/>
    <s v="N/A"/>
    <n v="80161500"/>
    <s v="https://community.secop.gov.co/Public/Tendering/OpportunityDetail/Index?noticeUID=CO1.NTC.3991213&amp;isFromPublicArea=True&amp;isModal=true&amp;asPopupView=true"/>
    <s v="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
    <s v="ALFREDO JUNIOR CUJAR DIAZ"/>
    <n v="79957919"/>
    <n v="8"/>
    <s v="N/A"/>
    <s v="N/A"/>
    <s v="N/A"/>
    <s v="N/A"/>
    <s v="N/A"/>
    <s v="N/A"/>
    <s v="N/A"/>
    <s v="N/A"/>
    <d v="1980-12-16T00:00:00"/>
    <s v="CALLE 70C 105H 10"/>
    <n v="3105775335"/>
    <s v="CUJITAR10@GMAIL.COM"/>
    <s v="1 1. Natural "/>
    <s v="26 26-Persona Natural"/>
    <s v="MASCULINO"/>
    <s v="INGENIERIA ELECTRONICA"/>
    <s v="N/A"/>
    <s v="11 AÑOS 9 MESES"/>
    <s v="-"/>
    <s v="-"/>
    <s v="-"/>
    <n v="0"/>
    <m/>
    <n v="30000000"/>
    <n v="7500000"/>
    <s v="-"/>
    <n v="4"/>
    <n v="30000000"/>
    <d v="2023-06-13T00:00:00"/>
    <d v="2023-02-14T00:00:00"/>
    <d v="2023-06-13T00:00:00"/>
    <n v="4"/>
    <s v="2 2. Meses"/>
    <s v="TERMINADO"/>
    <s v="SUBDIRECCION DE DISPOSICION FINAL"/>
    <m/>
    <m/>
    <m/>
    <n v="9"/>
    <d v="2023-01-06T00:00:00"/>
    <m/>
    <n v="220"/>
    <d v="2023-02-14T00:00:00"/>
    <s v="O23011602380000007569"/>
    <s v="1 1. Inversión"/>
    <m/>
    <m/>
    <m/>
    <s v="PROFESIONAL"/>
    <m/>
    <n v="20233000014093"/>
  </r>
  <r>
    <n v="1"/>
    <s v="UAESP-191-2023"/>
    <d v="2023-02-10T00:00:00"/>
    <s v="MABEL"/>
    <n v="5"/>
    <x v="0"/>
    <s v="PRESTACION DE SERVICIOS PROFESIONALES"/>
    <x v="0"/>
    <s v="N/A"/>
    <n v="80161500"/>
    <s v="https://community.secop.gov.co/Public/Tendering/OpportunityDetail/Index?noticeUID=CO1.NTC.3976278&amp;isFromPublicArea=True&amp;isModal=true&amp;asPopupView=true"/>
    <s v="SAP-006 Prestar los servicios profesionales desde el componente social, en el relacionamientointerinstitucional y comunitario que garantice escenarios de participación y la correcta prestación delservicio de alumbrado público."/>
    <s v="MARIA ANGELICA RIVERA CAMARGO"/>
    <n v="1023867182"/>
    <n v="8"/>
    <s v="N/A"/>
    <s v="N/A"/>
    <s v="N/A"/>
    <s v="N/A"/>
    <s v="N/A"/>
    <s v="N/A"/>
    <s v="N/A"/>
    <s v="N/A"/>
    <d v="1986-12-12T00:00:00"/>
    <s v="AV CRA 68 # 1A 55 INT 3 APTO 203"/>
    <n v="8008506"/>
    <s v="MARIVERA.CAMARGO@GMAIL.COM"/>
    <s v="1 1. Natural "/>
    <s v="26 26-Persona Natural"/>
    <s v="FEMENINO"/>
    <s v="TRABAJO SOCIAL"/>
    <s v="N/A"/>
    <s v="4 AÑOS 7 MESES"/>
    <s v="ALIANSALUD"/>
    <s v="PROTECCION"/>
    <s v="-"/>
    <n v="0"/>
    <m/>
    <n v="21200000"/>
    <n v="5300000"/>
    <s v="-"/>
    <n v="4"/>
    <n v="21200000"/>
    <d v="2023-06-13T00:00:00"/>
    <d v="2023-02-14T00:00:00"/>
    <d v="2023-06-13T00:00:00"/>
    <n v="4"/>
    <s v="2 2. Meses"/>
    <s v="TERMINADO"/>
    <s v="SUBDIRECCION DE SERVICIOS FUNERARIOS Y ALUMBRADO PUBLICO"/>
    <m/>
    <m/>
    <m/>
    <n v="135"/>
    <d v="2023-01-12T00:00:00"/>
    <m/>
    <n v="216"/>
    <d v="2023-02-14T00:00:00"/>
    <s v="O23011603450000007652"/>
    <s v="1 1. Inversión"/>
    <m/>
    <m/>
    <m/>
    <s v="PROFESIONAL"/>
    <m/>
    <n v="20234000013733"/>
  </r>
  <r>
    <n v="1"/>
    <s v="UAESP-192-2023"/>
    <d v="2023-02-10T00:00:00"/>
    <s v="CAMILO"/>
    <n v="5"/>
    <x v="1"/>
    <s v="APOYO A LA GESTION"/>
    <x v="0"/>
    <s v="N/A"/>
    <n v="80161500"/>
    <s v="https://community.secop.gov.co/Public/Tendering/OpportunityDetail/Index?noticeUID=CO1.NTC.3977428&amp;isFromPublicArea=True&amp;isModal=true&amp;asPopupView=true"/>
    <s v="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NATALIA GUTIERREZ SALINAS"/>
    <n v="1031179546"/>
    <n v="2"/>
    <s v="N/A"/>
    <s v="N/A"/>
    <s v="N/A"/>
    <s v="N/A"/>
    <s v="N/A"/>
    <s v="N/A"/>
    <s v="N/A"/>
    <s v="N/A"/>
    <d v="1999-02-27T00:00:00"/>
    <s v="CRA 20 32 38 SUR"/>
    <n v="7007503"/>
    <s v="NATALIA99022@GMAIL.COM"/>
    <s v="1 1. Natural "/>
    <s v="26 26-Persona Natural"/>
    <s v="FEMENINO"/>
    <s v="TECNOLOGIA EN CONTROL AMBIENTAL"/>
    <s v="N/A"/>
    <s v="3 AÑOS 9 MESES"/>
    <s v="FAMISANAR"/>
    <s v="PORVENIR"/>
    <s v="-"/>
    <n v="0"/>
    <m/>
    <n v="11568000"/>
    <n v="2892000"/>
    <s v="-"/>
    <n v="4"/>
    <n v="11568000"/>
    <d v="2023-06-12T00:00:00"/>
    <d v="2023-02-13T00:00:00"/>
    <d v="2023-06-12T00:00:00"/>
    <n v="4"/>
    <s v="2 2. Meses"/>
    <s v="TERMINADO"/>
    <s v="SUBDIRECCION DE RECOLECCION, BARRIDO Y LIMPIEZA"/>
    <m/>
    <m/>
    <m/>
    <n v="219"/>
    <d v="2023-01-23T00:00:00"/>
    <m/>
    <n v="205"/>
    <d v="2023-02-13T00:00:00"/>
    <s v="O23011602380000007569"/>
    <s v="1 1. Inversión"/>
    <m/>
    <m/>
    <m/>
    <s v="TECNICO"/>
    <m/>
    <n v="20232000013303"/>
  </r>
  <r>
    <n v="1"/>
    <s v="UAESP-193-2023"/>
    <d v="2023-02-10T00:00:00"/>
    <s v="CAMILO"/>
    <n v="5"/>
    <x v="0"/>
    <s v="PRESTACION DE SERVICIOS PROFESIONALES"/>
    <x v="0"/>
    <s v="N/A"/>
    <n v="80161500"/>
    <s v="https://community.secop.gov.co/Public/Tendering/OpportunityDetail/Index?noticeUID=CO1.NTC.3977200&amp;isFromPublicArea=True&amp;isModal=true&amp;asPopupView=true"/>
    <s v="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
    <s v="KATERYNN VIVIANA FORERO GONZALEZ"/>
    <n v="1026593006"/>
    <n v="3"/>
    <s v="N/A"/>
    <s v="N/A"/>
    <s v="N/A"/>
    <s v="N/A"/>
    <s v="N/A"/>
    <s v="N/A"/>
    <s v="N/A"/>
    <s v="N/A"/>
    <d v="1997-12-05T00:00:00"/>
    <s v="CRA 22 # 18 66"/>
    <n v="8073725"/>
    <s v="KATHEFORERO@GMAIL.COM"/>
    <s v="1 1. Natural "/>
    <s v="26 26-Persona Natural"/>
    <s v="FEMENINO"/>
    <s v="INGENIERIA QUIMICA"/>
    <s v="N/A"/>
    <s v="7 AÑOS 7 MESES"/>
    <s v="FAMISANAR"/>
    <s v="COLPENSIONES"/>
    <s v="-"/>
    <n v="0"/>
    <m/>
    <n v="17304000"/>
    <n v="4326000"/>
    <s v="-"/>
    <n v="4"/>
    <n v="17304000"/>
    <d v="2023-06-13T00:00:00"/>
    <d v="2023-02-14T00:00:00"/>
    <d v="2023-06-13T00:00:00"/>
    <n v="4"/>
    <s v="2 2. Meses"/>
    <s v="TERMINADO"/>
    <s v="SUBDIRECCION DE RECOLECCION, BARRIDO Y LIMPIEZA"/>
    <m/>
    <m/>
    <m/>
    <n v="97"/>
    <d v="2023-01-10T00:00:00"/>
    <m/>
    <n v="206"/>
    <d v="2023-02-13T00:00:00"/>
    <s v="O23011602380000007569"/>
    <s v="1 1. Inversión"/>
    <m/>
    <m/>
    <m/>
    <n v="10"/>
    <s v="PROFESIONAL"/>
    <n v="20232000013643"/>
  </r>
  <r>
    <n v="1"/>
    <s v="UAESP-194-2023"/>
    <d v="2023-02-10T00:00:00"/>
    <s v="CAMILO"/>
    <n v="5"/>
    <x v="0"/>
    <s v="PRESTACION DE SERVICIOS PROFESIONALES"/>
    <x v="0"/>
    <s v="N/A"/>
    <n v="80161500"/>
    <s v="https://community.secop.gov.co/Public/Tendering/OpportunityDetail/Index?noticeUID=CO1.NTC.3977460&amp;isFromPublicArea=True&amp;isModal=true&amp;asPopupView=true"/>
    <s v="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ERICA TATIANA LONDOÑO FLORIAN"/>
    <n v="1013622800"/>
    <n v="3"/>
    <s v="N/A"/>
    <s v="N/A"/>
    <s v="N/A"/>
    <s v="N/A"/>
    <s v="N/A"/>
    <s v="N/A"/>
    <s v="N/A"/>
    <s v="N/A"/>
    <d v="1991-05-03T00:00:00"/>
    <s v="calle 1c # 31c 35"/>
    <n v="9416518"/>
    <s v="TATIANA-9115@HOTMAIL.COM"/>
    <s v="1 1. Natural "/>
    <s v="26 26-Persona Natural"/>
    <s v="FEMENINO"/>
    <s v="PSICOLOGIA"/>
    <s v="N/A"/>
    <s v="3 AÑOS 7 MESES"/>
    <s v="SURA EPS"/>
    <s v="PORVENIR"/>
    <s v="-"/>
    <n v="0"/>
    <m/>
    <n v="17400000"/>
    <n v="4350000"/>
    <s v="-"/>
    <n v="4"/>
    <n v="17400000"/>
    <d v="2023-06-12T00:00:00"/>
    <d v="2023-02-13T00:00:00"/>
    <d v="2023-06-12T00:00:00"/>
    <n v="4"/>
    <s v="2 2. Meses"/>
    <s v="TERMINADO"/>
    <s v="SUBDIRECCION DE RECOLECCION, BARRIDO Y LIMPIEZA"/>
    <m/>
    <m/>
    <m/>
    <n v="334"/>
    <d v="2023-02-03T00:00:00"/>
    <m/>
    <n v="210"/>
    <d v="2023-02-13T00:00:00"/>
    <s v="O23011602380000007569"/>
    <s v="1 1. Inversión"/>
    <m/>
    <m/>
    <m/>
    <s v="PROFESIONAL"/>
    <m/>
    <n v="20232000013803"/>
  </r>
  <r>
    <n v="1"/>
    <s v="UAESP-195-2023"/>
    <d v="2023-02-10T00:00:00"/>
    <s v="CAMILO"/>
    <n v="5"/>
    <x v="1"/>
    <s v="APOYO A LA GESTION"/>
    <x v="0"/>
    <s v="N/A"/>
    <n v="80161500"/>
    <s v="https://community.secop.gov.co/Public/Tendering/OpportunityDetail/Index?noticeUID=CO1.NTC.3977630&amp;isFromPublicArea=True&amp;isModal=true&amp;asPopupView=true"/>
    <s v="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WILLIAM RICARDO PADILLA NORIEGA"/>
    <n v="1001912088"/>
    <n v="6"/>
    <s v="N/A"/>
    <s v="N/A"/>
    <s v="N/A"/>
    <s v="N/A"/>
    <s v="N/A"/>
    <s v="N/A"/>
    <s v="N/A"/>
    <s v="N/A"/>
    <d v="1994-10-31T00:00:00"/>
    <s v="CRA 22 19 40 "/>
    <s v="NO REGISTRA"/>
    <s v="WPADILLANORIEGA@GMAIL.COM"/>
    <s v="1 1. Natural "/>
    <s v="26 26-Persona Natural"/>
    <s v="MASCULINO"/>
    <s v="ESTUDIOS UNIVERSITARIOS"/>
    <s v="N/A"/>
    <s v="NO REGISTRA"/>
    <s v="SURA EPS"/>
    <s v="PORVENIR"/>
    <s v="-"/>
    <n v="0"/>
    <m/>
    <n v="11568000"/>
    <n v="2892000"/>
    <s v="-"/>
    <n v="4"/>
    <n v="11568000"/>
    <d v="2023-06-12T00:00:00"/>
    <d v="2023-02-13T00:00:00"/>
    <d v="2023-06-12T00:00:00"/>
    <n v="4"/>
    <s v="2 2. Meses"/>
    <s v="TERMINADO"/>
    <s v="SUBDIRECCION DE RECOLECCION, BARRIDO Y LIMPIEZA"/>
    <m/>
    <m/>
    <m/>
    <n v="220"/>
    <d v="2023-01-23T00:00:00"/>
    <m/>
    <n v="208"/>
    <d v="2023-02-13T00:00:00"/>
    <s v="O23011602380000007569"/>
    <s v="1 1. Inversión"/>
    <m/>
    <m/>
    <m/>
    <s v="TECNICO"/>
    <m/>
    <n v="20232000013793"/>
  </r>
  <r>
    <n v="1"/>
    <s v="UAESP-196-2023"/>
    <d v="2023-02-10T00:00:00"/>
    <s v="CAMILO"/>
    <n v="5"/>
    <x v="1"/>
    <s v="APOYO A LA GESTION"/>
    <x v="0"/>
    <s v="N/A"/>
    <n v="80161500"/>
    <s v="https://community.secop.gov.co/Public/Tendering/OpportunityDetail/Index?noticeUID=CO1.NTC.3978078&amp;isFromPublicArea=True&amp;isModal=true&amp;asPopupView=true"/>
    <s v="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LAURA JULIANA VARGAS PEREZ"/>
    <n v="1020816396"/>
    <n v="8"/>
    <s v="N/A"/>
    <s v="N/A"/>
    <s v="N/A"/>
    <s v="N/A"/>
    <s v="N/A"/>
    <s v="N/A"/>
    <s v="N/A"/>
    <s v="N/A"/>
    <d v="1996-05-16T00:00:00"/>
    <s v="CRA 55 #153 15"/>
    <n v="3204718434"/>
    <s v="LALAVARGP@HOTMAIL.COM"/>
    <s v="1 1. Natural "/>
    <s v="26 26-Persona Natural"/>
    <s v="FEMENINO"/>
    <s v="ESTUDIOS UNIVERSITARIOS"/>
    <s v="N/A"/>
    <s v="1  AÑO 4 MESES"/>
    <s v="SANITAS EPS"/>
    <s v="PORVENIR"/>
    <s v="-"/>
    <n v="0"/>
    <m/>
    <n v="11568000"/>
    <n v="2892000"/>
    <s v="-"/>
    <n v="4"/>
    <n v="11568000"/>
    <d v="2023-06-12T00:00:00"/>
    <d v="2023-02-13T00:00:00"/>
    <d v="2023-06-12T00:00:00"/>
    <n v="4"/>
    <s v="2 2. Meses"/>
    <s v="TERMINADO"/>
    <s v="SUBDIRECCION DE RECOLECCION, BARRIDO Y LIMPIEZA"/>
    <m/>
    <m/>
    <m/>
    <n v="221"/>
    <d v="2023-01-23T00:00:00"/>
    <m/>
    <n v="209"/>
    <d v="2023-02-13T00:00:00"/>
    <s v="O23011602380000007569"/>
    <s v="1 1. Inversión"/>
    <m/>
    <m/>
    <m/>
    <s v="TECNICO"/>
    <m/>
    <n v="20232000013813"/>
  </r>
  <r>
    <n v="1"/>
    <s v="UAESP-198-2023"/>
    <d v="2023-02-10T00:00:00"/>
    <s v="CAMILO"/>
    <n v="5"/>
    <x v="0"/>
    <s v="PRESTACION DE SERVICIOS PROFESIONALES"/>
    <x v="0"/>
    <s v="N/A"/>
    <n v="80161500"/>
    <s v="https://community.secop.gov.co/Public/Tendering/OpportunityDetail/Index?noticeUID=CO1.NTC.3978026&amp;isFromPublicArea=True&amp;isModal=true&amp;asPopupView=true"/>
    <s v="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
    <s v="MAIRA SOFIA MUÑOZ RODRIGUEZ"/>
    <n v="1020832710"/>
    <n v="5"/>
    <s v="N/A"/>
    <s v="N/A"/>
    <s v="N/A"/>
    <s v="N/A"/>
    <s v="N/A"/>
    <s v="N/A"/>
    <s v="N/A"/>
    <s v="N/A"/>
    <d v="1998-05-11T00:00:00"/>
    <s v="CRA 10A 30C 73 SUR"/>
    <n v="3008450951"/>
    <s v="MSOFIAMRO@GMAIL.COM"/>
    <s v="1 1. Natural "/>
    <s v="26 26-Persona Natural"/>
    <s v="FEMENINO"/>
    <s v="INGENIERIA AMBIENTAL Y SANITARIA"/>
    <s v="N/A"/>
    <s v="11 MESES"/>
    <s v="COMPENSAR EPS"/>
    <s v="COLPENSIONES"/>
    <s v="-"/>
    <n v="0"/>
    <m/>
    <n v="18540000"/>
    <n v="4635000"/>
    <s v="-"/>
    <n v="4"/>
    <n v="18540000"/>
    <d v="2023-06-12T00:00:00"/>
    <d v="2023-02-13T00:00:00"/>
    <d v="2023-06-12T00:00:00"/>
    <n v="4"/>
    <s v="2 2. Meses"/>
    <s v="TERMINADO"/>
    <s v="SUBDIRECCION DE RECOLECCION, BARRIDO Y LIMPIEZA"/>
    <m/>
    <m/>
    <m/>
    <n v="99"/>
    <d v="2023-01-10T00:00:00"/>
    <m/>
    <n v="207"/>
    <d v="2023-02-13T00:00:00"/>
    <s v="O23011602380000007569"/>
    <s v="1 1. Inversión"/>
    <m/>
    <m/>
    <m/>
    <s v="PROFESIONAL"/>
    <m/>
    <n v="20232000013853"/>
  </r>
  <r>
    <n v="1"/>
    <s v="UAESP-199-2023"/>
    <d v="2023-02-13T00:00:00"/>
    <s v="MERCY"/>
    <n v="5"/>
    <x v="0"/>
    <s v="PRESTACION DE SERVICIOS PROFESIONALES"/>
    <x v="0"/>
    <s v="N/A"/>
    <n v="80161500"/>
    <s v="https://community.secop.gov.co/Public/Tendering/OpportunityDetail/Index?noticeUID=CO1.NTC.3983607&amp;isFromPublicArea=True&amp;isModal=true&amp;asPopupView=true"/>
    <s v="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MARIA ELENA POVEDA MURCIA"/>
    <n v="1020775068"/>
    <n v="1"/>
    <s v="N/A"/>
    <s v="N/A"/>
    <s v="N/A"/>
    <s v="N/A"/>
    <s v="N/A"/>
    <s v="N/A"/>
    <s v="N/A"/>
    <s v="N/A"/>
    <d v="1992-10-04T00:00:00"/>
    <s v="CALLE 165A # 58 62"/>
    <n v="3123159673"/>
    <s v="MARIAELENAPOVEDA@YAHOO.COM"/>
    <s v="1 1. Natural "/>
    <s v="26 26-Persona Natural"/>
    <s v="FEMENINO"/>
    <s v="ARQUITECTURA"/>
    <s v="N/A"/>
    <s v="5 AÑOS 3 MESES"/>
    <s v="SANITAS EPS"/>
    <s v="PORVENIR"/>
    <s v="-"/>
    <n v="0"/>
    <m/>
    <n v="24696000"/>
    <n v="6174000"/>
    <s v="-"/>
    <n v="4"/>
    <n v="24696000"/>
    <d v="2023-06-13T00:00:00"/>
    <d v="2023-02-14T00:00:00"/>
    <d v="2023-06-13T00:00:00"/>
    <n v="4"/>
    <s v="2 2. Meses"/>
    <s v="TERMINADO"/>
    <s v="SUBDIRECCION DE RECOLECCION, BARRIDO Y LIMPIEZA"/>
    <m/>
    <m/>
    <m/>
    <n v="342"/>
    <d v="2023-02-06T00:00:00"/>
    <m/>
    <n v="214"/>
    <d v="2023-02-14T00:00:00"/>
    <s v="O23011602380000007569"/>
    <s v="1 1. Inversión"/>
    <m/>
    <m/>
    <m/>
    <s v="PROFESIONAL"/>
    <m/>
    <n v="20232000013753"/>
  </r>
  <r>
    <n v="1"/>
    <s v="UAESP-200-2023"/>
    <d v="2023-02-13T00:00:00"/>
    <s v="MERCY"/>
    <n v="5"/>
    <x v="0"/>
    <s v="PRESTACION DE SERVICIOS PROFESIONALES"/>
    <x v="0"/>
    <s v="N/A"/>
    <n v="80161500"/>
    <s v="https://community.secop.gov.co/Public/Tendering/OpportunityDetail/Index?noticeUID=CO1.NTC.3983353&amp;isFromPublicArea=True&amp;isModal=true&amp;asPopupView=true"/>
    <s v="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
    <s v="MARÍA XIMENA DE LA CRUZ AGUIRRE"/>
    <n v="66947064"/>
    <n v="6"/>
    <s v="N/A"/>
    <s v="N/A"/>
    <s v="N/A"/>
    <s v="N/A"/>
    <s v="N/A"/>
    <s v="N/A"/>
    <s v="N/A"/>
    <s v="N/A"/>
    <d v="1975-08-03T00:00:00"/>
    <s v="TRANSV 53A 2D 19"/>
    <n v="3004872526"/>
    <s v="XIMENADELACRUZ@HOTMAIL.COM"/>
    <s v="1 1. Natural "/>
    <s v="26 26-Persona Natural"/>
    <s v="FEMENINO"/>
    <s v="ECONOMIA"/>
    <s v="ESPECIALIZACION EN RESPONSABILIDAD EMPRESARIAL PUBLICA Y PRIVADA"/>
    <s v="20 AÑOS 10 MESES"/>
    <s v="-"/>
    <s v="-"/>
    <s v="-"/>
    <n v="0"/>
    <m/>
    <n v="68000000"/>
    <n v="8500000"/>
    <s v="-"/>
    <n v="8"/>
    <n v="68000000"/>
    <d v="2023-10-13T00:00:00"/>
    <d v="2023-02-14T00:00:00"/>
    <d v="2023-05-10T00:00:00"/>
    <n v="8"/>
    <s v="2 2. Meses"/>
    <s v="TERMINADO"/>
    <s v="SUBDIRECCION DE ASUNTOS LEGALES"/>
    <m/>
    <m/>
    <m/>
    <n v="364"/>
    <d v="2023-02-08T00:00:00"/>
    <m/>
    <n v="213"/>
    <d v="2023-02-13T00:00:00"/>
    <s v="O21202020080282199"/>
    <s v="2 2. Funcionamiento"/>
    <m/>
    <s v="TA"/>
    <d v="2023-05-10T00:00:00"/>
    <n v="15"/>
    <s v="PROFESIONAL"/>
    <n v="20236000014113"/>
  </r>
  <r>
    <n v="1"/>
    <s v="UAESP-201-2023"/>
    <d v="2023-02-13T00:00:00"/>
    <s v="MERCY"/>
    <n v="19"/>
    <x v="2"/>
    <s v="COMISION"/>
    <x v="0"/>
    <s v="N/A"/>
    <n v="92101501"/>
    <s v="https://community.secop.gov.co/Public/Tendering/OpportunityDetail/Index?noticeUID=CO1.NTC.3991149&amp;isFromPublicArea=True&amp;isModal=true&amp;asPopupView=true"/>
    <s v="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quot;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
    <s v="CORREAGRO S.A"/>
    <n v="805000867"/>
    <n v="9"/>
    <s v="JULIAN ANDRES CARRILLO GONZALEZ"/>
    <n v="1070944109"/>
    <s v="N/A"/>
    <s v="N/A"/>
    <s v="N/A"/>
    <s v="N/A"/>
    <s v="N/A"/>
    <s v="N/A"/>
    <s v="N/A"/>
    <s v="CRA 24 # 4 10 CALI"/>
    <n v="4865598"/>
    <s v="N/A"/>
    <s v="2 2. Jurídica"/>
    <s v="5 5-Sociedad Anónima"/>
    <s v="N/A"/>
    <s v="N/A"/>
    <s v="N/A"/>
    <s v="N/A"/>
    <s v="N/A"/>
    <s v="N/A"/>
    <s v="-"/>
    <n v="0"/>
    <m/>
    <n v="2426736807"/>
    <m/>
    <m/>
    <n v="7"/>
    <n v="2426736807"/>
    <d v="2023-09-13T00:00:00"/>
    <d v="2023-02-14T00:00:00"/>
    <d v="2023-11-30T00:00:00"/>
    <n v="7"/>
    <s v="2 2. Meses"/>
    <s v="TERMINADO"/>
    <s v="SUBDIRECCION ADMINISTRATIVA Y FINANCIERA"/>
    <m/>
    <m/>
    <m/>
    <n v="335"/>
    <m/>
    <m/>
    <n v="305"/>
    <d v="2023-02-28T00:00:00"/>
    <s v="O21202020080585250 / O23011605560000007628 / O23011602370000007644 / O23011602380000007569"/>
    <s v="2 2. Funcionamiento / 1 1. Inversión"/>
    <m/>
    <m/>
    <m/>
    <s v="N/A"/>
    <s v="N/A"/>
    <n v="20237000011403"/>
  </r>
  <r>
    <n v="1"/>
    <s v="UAESP-202-2023"/>
    <d v="2023-02-10T00:00:00"/>
    <s v="ESTEFANIA"/>
    <n v="5"/>
    <x v="0"/>
    <s v="PRESTACION DE SERVICIOS PROFESIONALES"/>
    <x v="0"/>
    <s v="N/A"/>
    <n v="80161500"/>
    <s v="https://community.secop.gov.co/Public/Tendering/OpportunityDetail/Index?noticeUID=CO1.NTC.3981288&amp;isFromPublicArea=True&amp;isModal=true&amp;asPopupView=true"/>
    <s v="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
    <s v="SANDRA VIVIANA POLO CORDOBA"/>
    <n v="52931886"/>
    <n v="2"/>
    <s v="N/A"/>
    <s v="N/A"/>
    <s v="N/A"/>
    <s v="N/A"/>
    <s v="N/A"/>
    <s v="N/A"/>
    <s v="N/A"/>
    <s v="N/A"/>
    <d v="1982-11-22T00:00:00"/>
    <s v="CALLE 138 72 30 INT 4 401"/>
    <n v="3016605338"/>
    <s v="SANDRA.POLO8@HOTMAIL.COM"/>
    <s v="1 1. Natural "/>
    <s v="26 26-Persona Natural"/>
    <s v="FEMENINO"/>
    <s v="ADMINISTRACION PUBLICA"/>
    <s v="MAESTRIA EN GESTION AMBIENTAL"/>
    <s v="13 AÑOS 5 MESES"/>
    <s v="-"/>
    <s v="-"/>
    <s v="-"/>
    <n v="0"/>
    <m/>
    <n v="110000000"/>
    <n v="10000000"/>
    <s v="-"/>
    <n v="11"/>
    <n v="110000000"/>
    <d v="2024-01-12T00:00:00"/>
    <d v="2023-02-13T00:00:00"/>
    <d v="2023-09-15T00:00:00"/>
    <n v="11"/>
    <s v="2 2. Meses"/>
    <s v="TERMINADO"/>
    <s v="DIRECCIÓN GENERAL"/>
    <m/>
    <m/>
    <m/>
    <n v="367"/>
    <d v="2023-02-08T00:00:00"/>
    <m/>
    <n v="211"/>
    <d v="2023-02-13T00:00:00"/>
    <s v="O21202020080383990"/>
    <s v="2 2. Funcionamiento"/>
    <m/>
    <s v="TA"/>
    <d v="2023-10-09T00:00:00"/>
    <n v="17"/>
    <s v="PROFESIONAL"/>
    <n v="20231000013373"/>
  </r>
  <r>
    <n v="1"/>
    <s v="UAESP-203-2023"/>
    <d v="2023-02-10T00:00:00"/>
    <s v="MARCELA"/>
    <n v="5"/>
    <x v="0"/>
    <s v="PRESTACION DE SERVICIOS PROFESIONALES"/>
    <x v="0"/>
    <s v="N/A"/>
    <n v="80161500"/>
    <s v="https://community.secop.gov.co/Public/Tendering/OpportunityDetail/Index?noticeUID=CO1.NTC.3982373&amp;isFromPublicArea=True&amp;isModal=true&amp;asPopupView=true"/>
    <s v="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s v="INGRITH ASTRID BERNAL ORJUELA"/>
    <n v="52229375"/>
    <n v="0"/>
    <s v="N/A"/>
    <s v="N/A"/>
    <s v="N/A"/>
    <s v="N/A"/>
    <s v="N/A"/>
    <s v="N/A"/>
    <s v="N/A"/>
    <s v="N/A"/>
    <d v="1975-11-03T00:00:00"/>
    <s v="CALLE 152B 56 10 "/>
    <n v="3006870769"/>
    <s v="INGRITHASTRID@GMAIL.COM"/>
    <s v="1 1. Natural "/>
    <s v="26 26-Persona Natural"/>
    <s v="FEMENINO"/>
    <s v="DERECHO"/>
    <s v="ESPECIALIZACION EN CONTRATACION ESTATAL"/>
    <s v="11 AÑOS 5 MESES"/>
    <s v="-"/>
    <s v="-"/>
    <s v="-"/>
    <n v="24000000"/>
    <m/>
    <n v="64000000"/>
    <n v="8000000"/>
    <s v="-"/>
    <n v="8"/>
    <n v="88000000"/>
    <d v="2023-10-12T00:00:00"/>
    <d v="2023-02-13T00:00:00"/>
    <d v="2024-01-12T00:00:00"/>
    <n v="8"/>
    <s v="2 2. Meses"/>
    <s v="Vigente"/>
    <s v="SUBDIRECCION DE ASUNTOS LEGALES"/>
    <m/>
    <m/>
    <m/>
    <n v="370"/>
    <d v="2023-02-09T00:00:00"/>
    <m/>
    <n v="204"/>
    <d v="2023-02-10T00:00:00"/>
    <s v="O23011605560000007628"/>
    <s v="1 1. Inversión"/>
    <m/>
    <m/>
    <m/>
    <n v="13"/>
    <s v="PROFESIONAL"/>
    <n v="20236000013763"/>
  </r>
  <r>
    <n v="1"/>
    <s v="UAESP-204-2023"/>
    <d v="2023-02-13T00:00:00"/>
    <s v="ESTEFANIA"/>
    <n v="5"/>
    <x v="0"/>
    <s v="PRESTACION DE SERVICIOS PROFESIONALES"/>
    <x v="0"/>
    <s v="N/A"/>
    <n v="80161500"/>
    <s v="https://community.secop.gov.co/Public/Tendering/OpportunityDetail/Index?noticeUID=CO1.NTC.3983411&amp;isFromPublicArea=True&amp;isModal=true&amp;asPopupView=true"/>
    <s v="SA-095 Prestar servicios profesionales a la Subdirección de Aprovechamiento liderando la supervisión técnica, administrativa y financiera de los proyectos y programas que se desarrollen en esta dependencia en el marco del cumplimiento del Acuerdo 001 de 2012."/>
    <s v="DIEGO ALEJADRO MARTINEZ AGUDELO"/>
    <n v="9431374"/>
    <n v="1"/>
    <s v="N/A"/>
    <s v="N/A"/>
    <s v="N/A"/>
    <s v="N/A"/>
    <s v="N/A"/>
    <s v="N/A"/>
    <s v="N/A"/>
    <s v="N/A"/>
    <d v="1982-10-04T00:00:00"/>
    <s v="CALLE 133 6A 12 T1 APTO203"/>
    <n v="3152163749"/>
    <s v="CHENGALE@GMAIL.COM"/>
    <s v="1 1. Natural "/>
    <s v="26 26-Persona Natural"/>
    <s v="MASCULINO"/>
    <s v="INGENIERIA CIVIL"/>
    <s v="ESPECIALIZACION EN GEOTECNIA VIAL Y PAVIMENTOS"/>
    <s v="4 AÑOS"/>
    <s v="SANITAS EPS"/>
    <s v="PORVENIR"/>
    <s v="-"/>
    <n v="0"/>
    <m/>
    <n v="31200000"/>
    <n v="7800000"/>
    <s v="-"/>
    <n v="4"/>
    <n v="31200000"/>
    <d v="2023-06-12T00:00:00"/>
    <d v="2023-02-13T00:00:00"/>
    <d v="2023-02-28T00:00:00"/>
    <n v="4"/>
    <s v="2 2. Meses"/>
    <s v="TERMINADO"/>
    <s v="SUBDIRECCION DE APROVECHAMIENTO"/>
    <m/>
    <m/>
    <m/>
    <n v="282"/>
    <d v="2023-02-02T00:00:00"/>
    <m/>
    <n v="212"/>
    <d v="2023-02-13T00:00:00"/>
    <s v="O23011602380000007569"/>
    <s v="1 1. Inversión"/>
    <m/>
    <s v="TA"/>
    <d v="2023-03-28T00:00:00"/>
    <m/>
    <m/>
    <n v="20235000012693"/>
  </r>
  <r>
    <n v="1"/>
    <s v="UAESP-205-2023"/>
    <d v="2023-02-13T00:00:00"/>
    <s v="ESTEFANIA"/>
    <n v="5"/>
    <x v="0"/>
    <s v="PRESTACION DE SERVICIOS PROFESIONALES"/>
    <x v="0"/>
    <s v="N/A"/>
    <n v="80161500"/>
    <s v="https://community.secop.gov.co/Public/Tendering/OpportunityDetail/Index?noticeUID=CO1.NTC.3992819&amp;isFromPublicArea=True&amp;isModal=true&amp;asPopupView=true"/>
    <s v="TIC 029 - Prestar servicios profesionales en todo lo relacionado con la revisión y seguimiento de compromisos administrativos como también realizar las liquidaciones de los contratos que estén a cargo de la Oficina de TIC."/>
    <s v="JAVIER HERNANDO FORERO SANDOVAL"/>
    <n v="79531707"/>
    <n v="4"/>
    <s v="N/A"/>
    <s v="N/A"/>
    <s v="N/A"/>
    <s v="N/A"/>
    <s v="N/A"/>
    <s v="N/A"/>
    <s v="N/A"/>
    <s v="N/A"/>
    <d v="1969-12-20T00:00:00"/>
    <s v="CALLE 75 # 73 39"/>
    <n v="2513302"/>
    <s v="JAVIER.FOREROS@HOTMAIL.COM"/>
    <s v="1 1. Natural "/>
    <s v="26 26-Persona Natural"/>
    <s v="MASCULINO"/>
    <s v="INGENIERIA ELECTRICA"/>
    <s v="ESPECIALIZACION EN TELEMATICA"/>
    <s v="25 AÑOS 11 MESES"/>
    <s v="NUEVA EPS"/>
    <s v="COLPENSIONES"/>
    <s v="-"/>
    <n v="0"/>
    <m/>
    <n v="26910000"/>
    <n v="6727500"/>
    <s v="-"/>
    <n v="4"/>
    <n v="26910000"/>
    <d v="2023-06-15T00:00:00"/>
    <d v="2023-02-16T00:00:00"/>
    <d v="2023-06-15T00:00:00"/>
    <n v="4"/>
    <s v="2 2. Meses"/>
    <s v="TERMINADO"/>
    <s v="OFICINA DE TECNOLOGIAS DE LA INFORMACION Y LAS COMUNICACIONES"/>
    <m/>
    <m/>
    <m/>
    <n v="205"/>
    <d v="2023-01-19T00:00:00"/>
    <m/>
    <n v="241"/>
    <d v="2023-02-16T00:00:00"/>
    <s v="O23011605560000007628"/>
    <s v="1 1. Inversión"/>
    <m/>
    <m/>
    <m/>
    <s v="PROFESIONAL"/>
    <m/>
    <n v="20231400013343"/>
  </r>
  <r>
    <n v="1"/>
    <s v="UAESP-206-2023"/>
    <d v="2023-02-14T00:00:00"/>
    <s v="ESTEFANIA"/>
    <n v="5"/>
    <x v="0"/>
    <s v="PRESTACION DE SERVICIOS PROFESIONALES"/>
    <x v="0"/>
    <s v="N/A"/>
    <n v="80161500"/>
    <s v="https://community.secop.gov.co/Public/Tendering/OpportunityDetail/Index?noticeUID=CO1.NTC.4001767&amp;isFromPublicArea=True&amp;isModal=true&amp;asPopupView=true"/>
    <s v="TIC-026 Prestar servicios profesionales en el Puntos Vive Digital de la Unidad Administrativa Especial de Servicios Públicos - UAESP en el desarrollo de las actividades de formación programadas."/>
    <s v="SERGIO REINEL DIAZ"/>
    <n v="80149008"/>
    <n v="0"/>
    <s v="N/A"/>
    <s v="N/A"/>
    <s v="N/A"/>
    <s v="N/A"/>
    <s v="N/A"/>
    <s v="N/A"/>
    <s v="N/A"/>
    <s v="N/A"/>
    <d v="1980-05-17T00:00:00"/>
    <s v="CALLE 49B SUR # 79 40 BLQ 5 INT 1 APTO 203"/>
    <n v="7519664"/>
    <s v="SERRRDIAZ.6@GMAIL.COM"/>
    <s v="1 1. Natural "/>
    <s v="26 26-Persona Natural"/>
    <s v="MASCULINO"/>
    <s v="LICENCIATURA EN INFORMATICA"/>
    <s v="N/A"/>
    <s v="5 AÑOS 10 MESES"/>
    <s v="SALUD TOTAL"/>
    <s v="PROTECCION"/>
    <s v="-"/>
    <n v="0"/>
    <m/>
    <n v="16000000"/>
    <n v="4000000"/>
    <s v="-"/>
    <n v="4"/>
    <n v="16000000"/>
    <d v="2023-06-15T00:00:00"/>
    <d v="2023-02-16T00:00:00"/>
    <d v="2023-06-15T00:00:00"/>
    <n v="4"/>
    <s v="2 2. Meses"/>
    <s v="TERMINADO"/>
    <s v="OFICINA DE TECNOLOGIAS DE LA INFORMACION Y LAS COMUNICACIONES"/>
    <m/>
    <m/>
    <m/>
    <n v="210"/>
    <d v="2023-01-19T00:00:00"/>
    <m/>
    <n v="240"/>
    <d v="2023-02-16T00:00:00"/>
    <s v="O23011605560000007628"/>
    <s v="1 1. Inversión"/>
    <m/>
    <m/>
    <m/>
    <s v="PROFESIONAL"/>
    <m/>
    <n v="20231400013313"/>
  </r>
  <r>
    <n v="1"/>
    <s v="UAESP-207-2023"/>
    <d v="2023-02-14T00:00:00"/>
    <s v="CATALINA"/>
    <n v="5"/>
    <x v="1"/>
    <s v="APOYO A LA GESTION"/>
    <x v="0"/>
    <s v="N/A"/>
    <n v="80161500"/>
    <s v="https://community.secop.gov.co/Public/Tendering/OpportunityDetail/Index?noticeUID=CO1.NTC.4004745&amp;isFromPublicArea=True&amp;isModal=true&amp;asPopupView=true"/>
    <s v="SAF-065 Prestar los servicios de apoyo a la gestión apoyando en las tareas de carácter administrativo desarrolladas en la Subdirección Administrativa y Financiera, para garantizar la aplicación correcta de los procedimientos técnicos operativos."/>
    <s v="KATHERINE JULIETT AVILA MACHUCA"/>
    <n v="1030637762"/>
    <n v="9"/>
    <s v="N/A"/>
    <s v="N/A"/>
    <s v="N/A"/>
    <s v="N/A"/>
    <s v="N/A"/>
    <s v="N/A"/>
    <s v="N/A"/>
    <s v="N/A"/>
    <d v="1994-03-11T00:00:00"/>
    <s v="CRA 77K BIS A 55 11 SUR"/>
    <n v="3167321627"/>
    <s v="JULIETTAVILA11@GMAIL.COM"/>
    <s v="1 1. Natural "/>
    <s v="26 26-Persona Natural"/>
    <s v="FEMENINO"/>
    <s v="TECNICO EN RECURSOS HUMANOS"/>
    <s v="N/A"/>
    <s v="5 AÑOS 8 MESES"/>
    <s v="-"/>
    <s v="-"/>
    <s v="-"/>
    <n v="0"/>
    <m/>
    <n v="9200000"/>
    <n v="2300000"/>
    <s v="-"/>
    <n v="4"/>
    <n v="9200000"/>
    <d v="2023-06-14T00:00:00"/>
    <d v="2023-02-15T00:00:00"/>
    <d v="2023-06-14T00:00:00"/>
    <n v="4"/>
    <s v="2 2. Meses"/>
    <s v="TERMINADO"/>
    <s v="SUBDIRECCION ADMINISTRATIVA Y FINANCIERA"/>
    <m/>
    <m/>
    <m/>
    <n v="235"/>
    <d v="2023-01-25T00:00:00"/>
    <m/>
    <n v="227"/>
    <d v="2023-02-15T00:00:00"/>
    <s v="O23011605560000007628"/>
    <s v="1 1. Inversión"/>
    <m/>
    <m/>
    <m/>
    <n v="7"/>
    <s v="TECNICO"/>
    <n v="20237000015023"/>
  </r>
  <r>
    <n v="1"/>
    <s v="UAESP-208-2023"/>
    <d v="2023-02-14T00:00:00"/>
    <s v="MERCY"/>
    <n v="5"/>
    <x v="0"/>
    <s v="PRESTACION DE SERVICIOS PROFESIONALES"/>
    <x v="0"/>
    <s v="N/A"/>
    <n v="80161500"/>
    <s v="https://community.secop.gov.co/Public/Tendering/OpportunityDetail/Index?noticeUID=CO1.NTC.4003985&amp;isFromPublicArea=True&amp;isModal=true&amp;asPopupView=true"/>
    <s v="SAL-050 - Prestar los servicios profesionales a la Subdirección de Asuntos Legales desde el punto de vista juridico apoyando la gestión de la misma, proyectando documentos, actos administrativos, que sean necesarios para el fortaleciminento de la gestión de asuntos legales."/>
    <s v="JOSE LUIS MOZZO RIVAS"/>
    <n v="1018419224"/>
    <n v="1"/>
    <s v="N/A"/>
    <s v="N/A"/>
    <s v="N/A"/>
    <s v="N/A"/>
    <s v="N/A"/>
    <s v="N/A"/>
    <s v="N/A"/>
    <s v="N/A"/>
    <d v="1988-09-20T00:00:00"/>
    <s v="CRA 32B 11 64 SUR"/>
    <n v="3125024416"/>
    <s v="MOZANGA26@HOTMAIL.COM"/>
    <s v="1 1. Natural "/>
    <s v="26 26-Persona Natural"/>
    <s v="MASCULINO"/>
    <s v="DERECHO"/>
    <s v="ESPECIALIZACION EN PROYECTO DE DESARROLLO"/>
    <s v="5 AÑOS 6 MESES"/>
    <s v="-"/>
    <s v="-"/>
    <s v="-"/>
    <n v="16500000"/>
    <m/>
    <n v="44000000"/>
    <n v="5500000"/>
    <s v="-"/>
    <n v="8"/>
    <n v="60500000"/>
    <d v="2023-10-14T00:00:00"/>
    <d v="2023-02-15T00:00:00"/>
    <d v="2024-01-14T00:00:00"/>
    <n v="8"/>
    <s v="2 2. Meses"/>
    <s v="Vigente"/>
    <s v="SUBDIRECCION DE ASUNTOS LEGALES"/>
    <m/>
    <m/>
    <m/>
    <n v="366"/>
    <d v="2023-02-08T00:00:00"/>
    <m/>
    <n v="228"/>
    <d v="2023-02-15T00:00:00"/>
    <s v="O21202020080282199"/>
    <s v="2 2. Funcionamiento"/>
    <m/>
    <m/>
    <m/>
    <n v="10"/>
    <s v="PROFESIONAL"/>
    <n v="20236000015913"/>
  </r>
  <r>
    <n v="1"/>
    <s v="UAESP-209-2023"/>
    <d v="2023-02-14T00:00:00"/>
    <s v="MERCY"/>
    <n v="5"/>
    <x v="0"/>
    <s v="PRESTACION DE SERVICIOS PROFESIONALES"/>
    <x v="0"/>
    <s v="N/A"/>
    <n v="80161500"/>
    <s v="https://community.secop.gov.co/Public/Tendering/OpportunityDetail/Index?noticeUID=CO1.NTC.4004605&amp;isFromPublicArea=True&amp;isModal=true&amp;asPopupView=true"/>
    <s v="SAL-048 - Prestar los servicios profesionales a la Subdirección de Asuntos Legales en todos los temas inherentes a esta oficina tales como contratos, actos administrativos, predios, defensa judicial y los demas asignados por el subdirector del area."/>
    <s v="GLORIA CATALINA ROSERO TOLEDO"/>
    <n v="53124369"/>
    <n v="8"/>
    <s v="N/A"/>
    <s v="N/A"/>
    <s v="N/A"/>
    <s v="N/A"/>
    <s v="N/A"/>
    <s v="N/A"/>
    <s v="N/A"/>
    <s v="N/A"/>
    <d v="1985-09-14T00:00:00"/>
    <s v="CRA 80 8 11 APTO 615"/>
    <n v="3203393265"/>
    <s v="CATALINATOLEDO38@HOTMAIL.COM"/>
    <s v="1 1. Natural "/>
    <s v="26 26-Persona Natural"/>
    <s v="FEMENINO"/>
    <s v="DERECHO"/>
    <s v="ESPECIALIZACION EN DERECHO ADMINISTRATIVO"/>
    <s v="8 AÑOS 10 MESES"/>
    <s v="-"/>
    <s v="-"/>
    <s v="-"/>
    <n v="0"/>
    <m/>
    <n v="56000000"/>
    <n v="7000000"/>
    <s v="-"/>
    <n v="8"/>
    <n v="56000000"/>
    <d v="2023-10-14T00:00:00"/>
    <d v="2023-02-15T00:00:00"/>
    <d v="2023-10-14T00:00:00"/>
    <n v="8"/>
    <s v="2 2. Meses"/>
    <s v="SUSPENDIDO"/>
    <s v="SUBDIRECCION DE ASUNTOS LEGALES"/>
    <m/>
    <m/>
    <m/>
    <n v="365"/>
    <d v="2023-02-08T00:00:00"/>
    <m/>
    <n v="229"/>
    <d v="2023-02-15T00:00:00"/>
    <s v="O21202020080282199"/>
    <s v="2 2. Funcionamiento"/>
    <m/>
    <m/>
    <m/>
    <n v="10"/>
    <s v="PROFESIONAL"/>
    <n v="20236000015923"/>
  </r>
  <r>
    <n v="1"/>
    <s v="UAESP-210-2023"/>
    <d v="2023-02-14T00:00:00"/>
    <s v="ESTEFANIA"/>
    <n v="5"/>
    <x v="0"/>
    <s v="PRESTACION DE SERVICIOS PROFESIONALES"/>
    <x v="0"/>
    <s v="N/A"/>
    <n v="80161500"/>
    <s v="https://community.secop.gov.co/Public/Tendering/OpportunityDetail/Index?noticeUID=CO1.NTC.4004963&amp;isFromPublicArea=True&amp;isModal=true&amp;asPopupView=true"/>
    <s v="SA-063 Prestar los servicios técnicos de apoyo a la gestión para realizar las actividades de verificación, fortalecimiento y/o actualización de los diferentes registros que se requieran en la subdirección de Aprovechamiento en el marco de la normatividad vigente."/>
    <s v="ALEXANDER BARRETO CALDERON"/>
    <n v="79683214"/>
    <n v="7"/>
    <s v="N/A"/>
    <s v="N/A"/>
    <s v="N/A"/>
    <s v="N/A"/>
    <s v="N/A"/>
    <s v="N/A"/>
    <s v="N/A"/>
    <s v="N/A"/>
    <d v="1973-11-10T00:00:00"/>
    <s v="CRA 1D ESTE 46B 52 SUR"/>
    <n v="3194400201"/>
    <s v="BARRETOALEX42@GMAIL.COM"/>
    <s v="1 1. Natural "/>
    <s v="26 26-Persona Natural"/>
    <s v="MASCULINO"/>
    <s v="BACHILLER"/>
    <s v="N/A"/>
    <s v="2 AÑOS 5 MESES"/>
    <s v="NUEVA EPS"/>
    <s v="COLFONDOS"/>
    <s v="-"/>
    <n v="0"/>
    <m/>
    <n v="16240000"/>
    <n v="4060000"/>
    <s v="-"/>
    <n v="4"/>
    <n v="16240000"/>
    <d v="2023-06-15T00:00:00"/>
    <d v="2023-02-16T00:00:00"/>
    <d v="2023-06-15T00:00:00"/>
    <n v="4"/>
    <s v="2 2. Meses"/>
    <s v="TERMINADO"/>
    <s v="SUBDIRECCION DE APROVECHAMIENTO"/>
    <m/>
    <m/>
    <m/>
    <n v="249"/>
    <d v="2023-01-27T00:00:00"/>
    <m/>
    <n v="235"/>
    <d v="2023-02-16T00:00:00"/>
    <s v="O23011602380000007569"/>
    <s v="1 1. Inversión"/>
    <m/>
    <m/>
    <m/>
    <s v="TECNICO"/>
    <m/>
    <n v="20235000013203"/>
  </r>
  <r>
    <n v="1"/>
    <s v="UAESP-211-2023"/>
    <d v="2023-02-13T00:00:00"/>
    <s v="MABEL"/>
    <n v="5"/>
    <x v="0"/>
    <s v="PRESTACION DE SERVICIOS PROFESIONALES"/>
    <x v="0"/>
    <s v="N/A"/>
    <n v="80161500"/>
    <s v="https://community.secop.gov.co/Public/Tendering/OpportunityDetail/Index?noticeUID=CO1.NTC.3995588&amp;isFromPublicArea=True&amp;isModal=true&amp;asPopupView=true"/>
    <s v="SAP 013 Prestar los servicios profesionales especializados a la Subdirección de ServiciosFunerarios y Alumbrado Público en asuntos ambientales y sanitarios, relacionados con la prestacióndel servicio de Alumbrado Público en el Distrito Capital."/>
    <s v="HELBER LEONARDO CASAS CAMARGO"/>
    <n v="74369283"/>
    <n v="1"/>
    <s v="N/A"/>
    <s v="N/A"/>
    <s v="N/A"/>
    <s v="N/A"/>
    <s v="N/A"/>
    <s v="N/A"/>
    <s v="N/A"/>
    <s v="N/A"/>
    <d v="1974-08-19T00:00:00"/>
    <s v="CRA 28B # 78 15 "/>
    <n v="3017555398"/>
    <s v="HELBERCASAS@GMAIL.COM"/>
    <s v="1 1. Natural "/>
    <s v="26 26-Persona Natural"/>
    <s v="MASCULINO"/>
    <s v="INGENIERIA AMBIENTAL Y SANITARIA"/>
    <s v="ESPECIALIZACION EN SISTEMAS DE GESTION AMBIENTAL"/>
    <s v="9 AÑOS 8 MESES"/>
    <s v="ALIANSALUD"/>
    <s v="PROTECCION"/>
    <s v="-"/>
    <n v="0"/>
    <m/>
    <n v="30900000"/>
    <n v="7725000"/>
    <s v="-"/>
    <n v="4"/>
    <n v="30900000"/>
    <d v="2023-06-14T00:00:00"/>
    <d v="2023-02-15T00:00:00"/>
    <d v="2023-06-14T00:00:00"/>
    <n v="4"/>
    <s v="2 2. Meses"/>
    <s v="TERMINADO"/>
    <s v="SUBDIRECCION DE SERVICIOS FUNERARIOS Y ALUMBRADO PUBLICO"/>
    <m/>
    <m/>
    <m/>
    <n v="147"/>
    <d v="2023-01-13T00:00:00"/>
    <m/>
    <n v="217"/>
    <d v="2023-02-14T00:00:00"/>
    <s v="O23011603450000007652"/>
    <s v="1 1. Inversión"/>
    <m/>
    <m/>
    <m/>
    <s v="PROFESIONAL"/>
    <m/>
    <n v="20234000014473"/>
  </r>
  <r>
    <n v="1"/>
    <s v="UAESP-212-2023"/>
    <d v="2023-02-13T00:00:00"/>
    <s v="MABEL"/>
    <n v="5"/>
    <x v="0"/>
    <s v="PRESTACION DE SERVICIOS PROFESIONALES"/>
    <x v="0"/>
    <s v="N/A"/>
    <n v="80161500"/>
    <s v="https://community.secop.gov.co/Public/Tendering/OpportunityDetail/Index?noticeUID=CO1.NTC.3994135&amp;isFromPublicArea=True&amp;isModal=true&amp;asPopupView=true"/>
    <s v="SAP 007 Prestar los servicios profesionales desde el componente social, en el relacionamientointerinstitucional y comunitario que garantice escenarios de participación y la correcta prestación delservicio de alumbrado público."/>
    <s v="SANDRA MILENA CARDONA DIAZ"/>
    <n v="52216678"/>
    <n v="0"/>
    <s v="N/A"/>
    <s v="N/A"/>
    <s v="N/A"/>
    <s v="N/A"/>
    <s v="N/A"/>
    <s v="N/A"/>
    <s v="N/A"/>
    <s v="N/A"/>
    <d v="1977-05-16T00:00:00"/>
    <s v="TRASV 37 # 30 67 SUR"/>
    <n v="3014722863"/>
    <s v="SANDRACARDONA10@GMAIL.COM"/>
    <s v="1 1. Natural "/>
    <s v="26 26-Persona Natural"/>
    <s v="FEMENINO"/>
    <s v="ADMINISTRACION Y FINANZAS"/>
    <s v="N/A"/>
    <s v="14 AÑOS 7 MESES"/>
    <s v="SALUD TOTAL"/>
    <s v="PORVENIR"/>
    <s v="-"/>
    <n v="0"/>
    <m/>
    <n v="21200000"/>
    <n v="5300000"/>
    <s v="-"/>
    <n v="4"/>
    <n v="21200000"/>
    <d v="2023-06-13T00:00:00"/>
    <d v="2023-02-14T00:00:00"/>
    <d v="2023-06-13T00:00:00"/>
    <n v="4"/>
    <s v="2 2. Meses"/>
    <s v="TERMINADO"/>
    <s v="SUBDIRECCION DE SERVICIOS FUNERARIOS Y ALUMBRADO PUBLICO"/>
    <m/>
    <m/>
    <m/>
    <n v="71"/>
    <d v="2023-01-10T00:00:00"/>
    <m/>
    <n v="218"/>
    <d v="2023-02-14T00:00:00"/>
    <s v="O23011603450000007652"/>
    <s v="1 1. Inversión"/>
    <m/>
    <m/>
    <m/>
    <s v="PROFESIONAL"/>
    <m/>
    <n v="20234000014463"/>
  </r>
  <r>
    <n v="1"/>
    <s v="UAESP-213-2023"/>
    <d v="2023-02-13T00:00:00"/>
    <s v="MERCY"/>
    <n v="5"/>
    <x v="0"/>
    <s v="PRESTACION DE SERVICIOS PROFESIONALES"/>
    <x v="0"/>
    <s v="N/A"/>
    <n v="80161500"/>
    <s v="https://community.secop.gov.co/Public/Tendering/OpportunityDetail/Index?noticeUID=CO1.NTC.3989891&amp;isFromPublicArea=True&amp;isModal=true&amp;asPopupView=true"/>
    <s v="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JENIFER TATIANA MARCIALES PARDO"/>
    <n v="1019064021"/>
    <n v="1"/>
    <s v="N/A"/>
    <s v="N/A"/>
    <s v="N/A"/>
    <s v="N/A"/>
    <s v="N/A"/>
    <s v="N/A"/>
    <s v="N/A"/>
    <s v="N/A"/>
    <d v="1991-10-03T00:00:00"/>
    <s v="CRA 85 # 85 75 APTO 303"/>
    <n v="7896865"/>
    <s v="TATIANAPARDO91@GMAIL.COM"/>
    <s v="1 1. Natural "/>
    <s v="26 26-Persona Natural"/>
    <s v="FEMENINO"/>
    <s v="INGENIERIA AMBIENTAL"/>
    <s v="ESPECIALIZACION EN EDIFICACION SOSTENIBLE"/>
    <s v="6 AÑOS 5 MESES"/>
    <s v="ALIANSALUD"/>
    <s v="PROTECCION"/>
    <s v="-"/>
    <n v="0"/>
    <m/>
    <n v="17304000"/>
    <n v="4326000"/>
    <s v="-"/>
    <n v="4"/>
    <n v="17304000"/>
    <d v="2023-06-14T00:00:00"/>
    <d v="2023-02-15T00:00:00"/>
    <d v="2023-06-14T00:00:00"/>
    <n v="4"/>
    <s v="2 2. Meses"/>
    <s v="TERMINADO"/>
    <s v="SUBDIRECCION DE RECOLECCION, BARRIDO Y LIMPIEZA"/>
    <m/>
    <m/>
    <m/>
    <n v="101"/>
    <d v="2023-01-10T00:00:00"/>
    <m/>
    <n v="215"/>
    <d v="2023-02-14T00:00:00"/>
    <s v="O23011602380000007569"/>
    <s v="1 1. Inversión"/>
    <m/>
    <m/>
    <m/>
    <m/>
    <m/>
    <n v="20232000013823"/>
  </r>
  <r>
    <n v="1"/>
    <s v="UAESP-214-2023"/>
    <d v="2023-02-14T00:00:00"/>
    <s v="MARCELA"/>
    <n v="5"/>
    <x v="0"/>
    <s v="PRESTACION DE SERVICIOS PROFESIONALES"/>
    <x v="0"/>
    <s v="N/A"/>
    <n v="80161500"/>
    <s v="https://community.secop.gov.co/Public/Tendering/OpportunityDetail/Index?noticeUID=CO1.NTC.4003049&amp;isFromPublicArea=True&amp;isModal=true&amp;asPopupView=true"/>
    <s v="SAL-012 Prestar los servicios profesionales desde el punto de vista jurídico para ejercer la representación judicial, extrajudicial, y administrativa de la Entidad, así como fortalecer la gestión jurídica en los temas de derecho administrativo, derecho procesal, entre otros."/>
    <s v="CARLOS ROBERTO TARAZONA ALVAREZ"/>
    <n v="88241522"/>
    <n v="7"/>
    <s v="N/A"/>
    <s v="N/A"/>
    <s v="N/A"/>
    <s v="N/A"/>
    <s v="N/A"/>
    <s v="N/A"/>
    <s v="N/A"/>
    <s v="N/A"/>
    <d v="1979-12-28T00:00:00"/>
    <s v="CRA 45 22A 37 APTO 510"/>
    <n v="3212326458"/>
    <s v="PRAGMATISMOPROCESAL@GMAIL.COM"/>
    <s v="1 1. Natural "/>
    <s v="26 26-Persona Natural"/>
    <s v="MASCULINO"/>
    <s v="DERECHO"/>
    <s v="MAESTRIA EN DERECHO"/>
    <s v="7 AÑOS 11 MESES"/>
    <s v="-"/>
    <s v="-"/>
    <s v="-"/>
    <n v="17000000"/>
    <m/>
    <n v="68000000"/>
    <n v="8500000"/>
    <s v="-"/>
    <n v="8"/>
    <n v="85000000"/>
    <d v="2023-10-15T00:00:00"/>
    <d v="2023-02-16T00:00:00"/>
    <d v="2023-12-15T00:00:00"/>
    <n v="8"/>
    <s v="2 2. Meses"/>
    <s v="TERMINADO"/>
    <s v="SUBDIRECCION DE ASUNTOS LEGALES"/>
    <m/>
    <m/>
    <m/>
    <n v="371"/>
    <d v="2023-02-09T00:00:00"/>
    <m/>
    <n v="225"/>
    <d v="2023-02-15T00:00:00"/>
    <s v="O23011605560000007628"/>
    <s v="1 1. Inversión"/>
    <m/>
    <m/>
    <m/>
    <s v="PROFESIONAL"/>
    <m/>
    <n v="20236000015523"/>
  </r>
  <r>
    <n v="1"/>
    <s v="UAESP-215-2023"/>
    <d v="2023-02-15T00:00:00"/>
    <s v="MABEL"/>
    <n v="5"/>
    <x v="0"/>
    <s v="PRESTACION DE SERVICIOS PROFESIONALES"/>
    <x v="0"/>
    <s v="N/A"/>
    <n v="80161500"/>
    <s v="https://community.secop.gov.co/Public/Tendering/OpportunityDetail/Index?noticeUID=CO1.NTC.4007150&amp;isFromPublicArea=True&amp;isModal=true&amp;asPopupView=true"/>
    <s v="SSF-014 Prestar los servicios profesionales en la Subdirección de Servicios Funerarios y Alumbrado Público de acompañamiento psicológico a los usuarios de los servicios funerarios en losCementerios propiedad del distrito"/>
    <s v="MELISSA BUSTAMANTE CONTRERAS"/>
    <n v="1022419219"/>
    <n v="7"/>
    <s v="N/A"/>
    <s v="N/A"/>
    <s v="N/A"/>
    <s v="N/A"/>
    <s v="N/A"/>
    <s v="N/A"/>
    <s v="N/A"/>
    <s v="N/A"/>
    <d v="1996-09-02T00:00:00"/>
    <s v="CALLE 29 32 32 APTO 502"/>
    <n v="3112377765"/>
    <s v="MBUSTAMANTEC@UNAL.EDU.CO"/>
    <s v="1 1. Natural "/>
    <s v="26 26-Persona Natural"/>
    <s v="FEMENINO"/>
    <s v="PSICOLOGIA"/>
    <s v="N/A"/>
    <s v="1 AÑOS 5 MESES"/>
    <s v="COMPENSAR EPS"/>
    <s v="COLFONDOS"/>
    <s v="-"/>
    <n v="0"/>
    <m/>
    <n v="22000000"/>
    <n v="5500000"/>
    <s v="-"/>
    <n v="4"/>
    <n v="22000000"/>
    <d v="2023-06-16T00:00:00"/>
    <d v="2023-02-17T00:00:00"/>
    <d v="2023-06-16T00:00:00"/>
    <n v="4"/>
    <s v="2 2. Meses"/>
    <s v="TERMINADO"/>
    <s v="SUBDIRECCION DE SERVICIOS FUNERARIOS Y ALUMBRADO PUBLICO"/>
    <m/>
    <m/>
    <m/>
    <n v="319"/>
    <d v="2023-02-02T00:00:00"/>
    <m/>
    <n v="250"/>
    <d v="2023-02-17T00:00:00"/>
    <s v="O23011602370000007644"/>
    <s v="1 1. Inversión"/>
    <m/>
    <m/>
    <m/>
    <s v="PROFESIONAL"/>
    <m/>
    <n v="20234000014503"/>
  </r>
  <r>
    <n v="1"/>
    <s v="UAESP-216-2023"/>
    <d v="2023-02-14T00:00:00"/>
    <s v="ESTEFANIA"/>
    <n v="5"/>
    <x v="0"/>
    <s v="PRESTACION DE SERVICIOS PROFESIONALES"/>
    <x v="0"/>
    <s v="N/A"/>
    <n v="80161500"/>
    <s v="https://community.secop.gov.co/Public/Tendering/OpportunityDetail/Index?noticeUID=CO1.NTC.4004747&amp;isFromPublicArea=True&amp;isModal=true&amp;asPopupView=true"/>
    <s v="SA-070 Prestar los servicios profesionales de apoyo para la implementación de las actividades de verificación, fortalecimiento y/o actualización de los diferentes registros que se requieran en la subdirección de Aprovechamiento en el marco de la normatividad vigente."/>
    <s v="JORGE ANDRES SALAS GALINDO"/>
    <n v="1024526247"/>
    <n v="9"/>
    <s v="N/A"/>
    <s v="N/A"/>
    <s v="N/A"/>
    <s v="N/A"/>
    <s v="N/A"/>
    <s v="N/A"/>
    <s v="N/A"/>
    <s v="N/A"/>
    <d v="1992-02-07T00:00:00"/>
    <s v="DIAG 62G SUR 71C 09"/>
    <n v="6017802583"/>
    <s v="ANDRESSALASCOMUNICACION@GMAIL.COM"/>
    <s v="1 1. Natural "/>
    <s v="26 26-Persona Natural"/>
    <s v="MASCULINO"/>
    <s v="COMUNICACIÓN SOCIAL Y PERIODISMO"/>
    <s v="N/A"/>
    <s v="2 AÑOS 10 MESES"/>
    <s v="SANITAS EPS"/>
    <s v="COLPENSIONES"/>
    <s v="-"/>
    <n v="0"/>
    <m/>
    <n v="22000000"/>
    <n v="5500000"/>
    <s v="-"/>
    <n v="4"/>
    <n v="22000000"/>
    <d v="2023-06-16T00:00:00"/>
    <d v="2023-02-17T00:00:00"/>
    <d v="2023-06-16T00:00:00"/>
    <n v="4"/>
    <s v="2 2. Meses"/>
    <s v="TERMINADO"/>
    <s v="SUBDIRECCION DE APROVECHAMIENTO"/>
    <m/>
    <m/>
    <m/>
    <n v="251"/>
    <d v="2023-01-27T00:00:00"/>
    <m/>
    <n v="236"/>
    <d v="2023-02-16T00:00:00"/>
    <s v="O23011602380000007569"/>
    <s v="1 1. Inversión"/>
    <m/>
    <m/>
    <m/>
    <s v="PROFESIONAL"/>
    <m/>
    <n v="20235000014833"/>
  </r>
  <r>
    <n v="1"/>
    <s v="UAESP-217-2023"/>
    <d v="2023-02-15T00:00:00"/>
    <s v="ESTEFANIA"/>
    <n v="5"/>
    <x v="0"/>
    <s v="PRESTACION DE SERVICIOS PROFESIONALES"/>
    <x v="0"/>
    <s v="N/A"/>
    <n v="80161500"/>
    <s v="https://community.secop.gov.co/Public/Tendering/OpportunityDetail/Index?noticeUID=CO1.NTC.4004447&amp;isFromPublicArea=True&amp;isModal=true&amp;asPopupView=true"/>
    <s v="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
    <s v="DEISY LORENA CRUZ MARTINEZ"/>
    <n v="1012369737"/>
    <n v="9"/>
    <s v="N/A"/>
    <s v="N/A"/>
    <s v="N/A"/>
    <s v="N/A"/>
    <s v="N/A"/>
    <s v="N/A"/>
    <s v="N/A"/>
    <s v="N/A"/>
    <d v="1990-10-05T00:00:00"/>
    <s v="CALLE 151C 107 10"/>
    <n v="3229235025"/>
    <s v="LORENZ.11@HOTMAIL.COM"/>
    <s v="1 1. Natural "/>
    <s v="26 26-Persona Natural"/>
    <s v="FEMENINO"/>
    <s v="NEGOCIOS INTERNACIONALES"/>
    <s v="N/A"/>
    <s v="4 AÑOS 1 MES"/>
    <s v="-"/>
    <s v="-"/>
    <s v="-"/>
    <n v="0"/>
    <m/>
    <n v="22000000"/>
    <n v="5500000"/>
    <s v="-"/>
    <n v="4"/>
    <n v="22000000"/>
    <d v="2023-06-30T00:00:00"/>
    <d v="2023-03-01T00:00:00"/>
    <d v="2023-06-30T00:00:00"/>
    <n v="4"/>
    <s v="2 2. Meses"/>
    <s v="TERMINADO"/>
    <s v="SUBDIRECCION DE APROVECHAMIENTO"/>
    <m/>
    <m/>
    <m/>
    <n v="258"/>
    <d v="2023-01-30T00:00:00"/>
    <m/>
    <n v="239"/>
    <d v="2023-02-16T00:00:00"/>
    <s v="O23011602380000007569"/>
    <s v="1 1. Inversión"/>
    <m/>
    <m/>
    <m/>
    <m/>
    <m/>
    <n v="20235000014533"/>
  </r>
  <r>
    <n v="1"/>
    <s v="UAESP-218-2023"/>
    <d v="2023-02-16T00:00:00"/>
    <s v="ESTEFANIA"/>
    <n v="5"/>
    <x v="1"/>
    <s v="APOYO A LA GESTION"/>
    <x v="0"/>
    <s v="UAESP-218-2023-"/>
    <n v="80161500"/>
    <s v="https://community.secop.gov.co/Public/Tendering/OpportunityDetail/Index?noticeUID=CO1.NTC.4010508&amp;isFromPublicArea=True&amp;isModal=False"/>
    <s v="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LUIS ERNESTO PRIETO SARAZO"/>
    <n v="80009599"/>
    <n v="1"/>
    <s v="N/A"/>
    <s v="N/A"/>
    <s v="N/A"/>
    <s v="N/A"/>
    <s v="N/A"/>
    <s v="N/A"/>
    <s v="N/A"/>
    <s v="N/A"/>
    <d v="1979-04-13T00:00:00"/>
    <s v="CRA 63 23A 84 BLQ 4"/>
    <n v="3015114219"/>
    <s v="ERNESTOPRIETO0413@GMAIL.COM"/>
    <s v="1 1. Natural "/>
    <s v="26 26-Persona Natural"/>
    <s v="MASCULINO"/>
    <s v="ESTUDIOS UNIVERSITARIOS"/>
    <s v="N/A"/>
    <s v="18 AÑOS 10 MESES"/>
    <s v="-"/>
    <s v="-"/>
    <s v="-"/>
    <n v="0"/>
    <m/>
    <n v="18000000"/>
    <n v="4500000"/>
    <s v="-"/>
    <n v="4"/>
    <n v="18000000"/>
    <d v="2023-06-20T00:00:00"/>
    <d v="2023-02-21T00:00:00"/>
    <d v="2023-06-20T00:00:00"/>
    <n v="4"/>
    <s v="2 2. Meses"/>
    <s v="TERMINADO"/>
    <s v="SUBDIRECCION DE APROVECHAMIENTO"/>
    <m/>
    <m/>
    <m/>
    <n v="289"/>
    <d v="2023-02-02T00:00:00"/>
    <m/>
    <n v="246"/>
    <d v="2023-02-17T00:00:00"/>
    <s v="O23011602380000007569"/>
    <s v="1 1. Inversión"/>
    <m/>
    <m/>
    <m/>
    <s v="TECNICO"/>
    <m/>
    <n v="20235000013013"/>
  </r>
  <r>
    <n v="1"/>
    <s v="UAESP-219-2023"/>
    <d v="2023-02-14T00:00:00"/>
    <s v="ESTEFANIA"/>
    <n v="5"/>
    <x v="0"/>
    <s v="PRESTACION DE SERVICIOS PROFESIONALES"/>
    <x v="0"/>
    <s v="N/A"/>
    <n v="80161500"/>
    <s v="https://community.secop.gov.co/Public/Tendering/OpportunityDetail/Index?noticeUID=CO1.NTC.4004479&amp;isFromPublicArea=True&amp;isModal=False"/>
    <s v="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
    <s v="SUGEY DIAZ TRIANA"/>
    <n v="52290246"/>
    <n v="7"/>
    <s v="N/A"/>
    <s v="N/A"/>
    <s v="N/A"/>
    <s v="N/A"/>
    <s v="N/A"/>
    <s v="N/A"/>
    <s v="N/A"/>
    <s v="N/A"/>
    <d v="1981-09-01T00:00:00"/>
    <s v="CALLE 11 # 67D 81 SURAPTO 401 T 12"/>
    <n v="3182431607"/>
    <s v="SUGEYDIAZTRIANA@GMAIL.COM"/>
    <s v="1 1. Natural "/>
    <s v="26 26-Persona Natural"/>
    <s v="FEMENINO"/>
    <s v="ADMINISTRACION EN SALUD OCUPACIONAL"/>
    <s v="N/A"/>
    <s v="8 AÑOS 10 MESES"/>
    <s v="COMPENSAR EPS"/>
    <s v="PORVENIR"/>
    <s v="-"/>
    <n v="0"/>
    <m/>
    <n v="22000000"/>
    <n v="5500000"/>
    <s v="-"/>
    <n v="4"/>
    <n v="22000000"/>
    <d v="2023-06-20T00:00:00"/>
    <d v="2023-02-21T00:00:00"/>
    <d v="2023-06-20T00:00:00"/>
    <n v="4"/>
    <s v="2 2. Meses"/>
    <s v="TERMINADO"/>
    <s v="SUBDIRECCION DE APROVECHAMIENTO"/>
    <m/>
    <m/>
    <m/>
    <n v="261"/>
    <d v="2023-01-30T00:00:00"/>
    <m/>
    <n v="237"/>
    <d v="2023-02-16T00:00:00"/>
    <s v="O23011602380000007569"/>
    <s v="1 1. Inversión"/>
    <m/>
    <m/>
    <m/>
    <s v="PROFESIONAL"/>
    <m/>
    <n v="20235000013133"/>
  </r>
  <r>
    <n v="1"/>
    <s v="UAESP-220-2023"/>
    <d v="2023-02-14T00:00:00"/>
    <s v="ESTEFANIA"/>
    <n v="5"/>
    <x v="1"/>
    <s v="APOYO A LA GESTION"/>
    <x v="0"/>
    <s v="N/A"/>
    <n v="80161500"/>
    <s v="https://community.secop.gov.co/Public/Tendering/OpportunityDetail/Index?noticeUID=CO1.NTC.4004762&amp;isFromPublicArea=True&amp;isModal=true&amp;asPopupView=true"/>
    <s v="SA-065 Prestar los servicios técnicos de apoyo a la gestión para realizar las actividades de verificación, fortalecimiento y/o actualización de los diferentes registros que se requieran en la subdirección de Aprovechamiento en el marco de la normatividad vigente"/>
    <s v="NICOLAS CAMILO NAVARRO MALDONADO"/>
    <n v="1007101559"/>
    <n v="5"/>
    <s v="N/A"/>
    <s v="N/A"/>
    <s v="N/A"/>
    <s v="N/A"/>
    <s v="N/A"/>
    <s v="N/A"/>
    <s v="N/A"/>
    <s v="N/A"/>
    <d v="1996-01-10T00:00:00"/>
    <s v="CRA 10A ESTE 20A 04 SUR"/>
    <n v="6017723963"/>
    <s v="NCNM.011096@GMAIL.COM"/>
    <s v="1 1. Natural "/>
    <s v="26 26-Persona Natural"/>
    <s v="MASCULINO"/>
    <s v="TECNICO EN ASISTENCIA ADMINISTRATIVA"/>
    <s v="N/A"/>
    <s v="3 AÑOS 11 MESES"/>
    <s v="COMPENSAR EPS"/>
    <s v="PORVENIR"/>
    <s v="-"/>
    <n v="0"/>
    <m/>
    <n v="18000000"/>
    <n v="4500000"/>
    <s v="-"/>
    <n v="4"/>
    <n v="18000000"/>
    <d v="2023-06-14T00:00:00"/>
    <d v="2023-02-15T00:00:00"/>
    <d v="2023-06-14T00:00:00"/>
    <n v="4"/>
    <s v="2 2. Meses"/>
    <s v="TERMINADO"/>
    <s v="SUBDIRECCION DE APROVECHAMIENTO"/>
    <m/>
    <m/>
    <m/>
    <n v="250"/>
    <d v="2023-01-27T00:00:00"/>
    <m/>
    <n v="233"/>
    <d v="2023-02-15T00:00:00"/>
    <s v="O23011602380000007569"/>
    <s v="1 1. Inversión"/>
    <m/>
    <m/>
    <m/>
    <s v="TECNICO"/>
    <m/>
    <n v="20235000013233"/>
  </r>
  <r>
    <n v="1"/>
    <s v="UAESP-221-2023"/>
    <d v="2023-02-14T00:00:00"/>
    <s v="ESTEFANIA"/>
    <n v="5"/>
    <x v="0"/>
    <s v="PRESTACION DE SERVICIOS PROFESIONALES"/>
    <x v="0"/>
    <s v="N/A"/>
    <n v="80161500"/>
    <s v="https://community.secop.gov.co/Public/Tendering/OpportunityDetail/Index?noticeUID=CO1.NTC.4004577&amp;isFromPublicArea=True&amp;isModal=true&amp;asPopupView=true"/>
    <s v="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RICARDO LENIS GALLEGO"/>
    <n v="79357260"/>
    <n v="9"/>
    <s v="N/A"/>
    <s v="N/A"/>
    <s v="N/A"/>
    <s v="N/A"/>
    <s v="N/A"/>
    <s v="N/A"/>
    <s v="N/A"/>
    <s v="N/A"/>
    <d v="1965-06-28T00:00:00"/>
    <s v="CALLE 10B 88A 27 T5 APTO 301"/>
    <n v="3114450035"/>
    <s v="RLENIS0628@GMAIL.COM"/>
    <s v="1 1. Natural "/>
    <s v="26 26-Persona Natural"/>
    <s v="MASCULINO"/>
    <s v="TECNOLOGIA EN MARKETING"/>
    <s v="N/A"/>
    <s v="10 AÑOS 6 MESES"/>
    <s v="COMPENSAR EPS"/>
    <s v="PORVENIR"/>
    <s v="-"/>
    <n v="0"/>
    <m/>
    <n v="18000000"/>
    <n v="4500000"/>
    <s v="-"/>
    <n v="4"/>
    <n v="18000000"/>
    <d v="2023-06-20T00:00:00"/>
    <d v="2023-02-21T00:00:00"/>
    <d v="2023-06-20T00:00:00"/>
    <n v="4"/>
    <s v="2 2. Meses"/>
    <s v="TERMINADO"/>
    <s v="SUBDIRECCION DE APROVECHAMIENTO"/>
    <m/>
    <m/>
    <m/>
    <n v="295"/>
    <d v="2023-02-02T00:00:00"/>
    <m/>
    <n v="238"/>
    <d v="2023-02-16T00:00:00"/>
    <s v="O23011602380000007569"/>
    <s v="1 1. Inversión"/>
    <m/>
    <m/>
    <m/>
    <s v="TECNICO"/>
    <m/>
    <n v="20235000015393"/>
  </r>
  <r>
    <n v="1"/>
    <s v="UAESP-222-2023"/>
    <d v="2023-02-14T00:00:00"/>
    <s v="CATALINA"/>
    <n v="5"/>
    <x v="0"/>
    <s v="PRESTACION DE SERVICIOS PROFESIONALES"/>
    <x v="0"/>
    <s v="N/A"/>
    <n v="80161500"/>
    <s v="https://community.secop.gov.co/Public/Tendering/OpportunityDetail/Index?noticeUID=CO1.NTC.4005030&amp;isFromPublicArea=True&amp;isModal=true&amp;asPopupView=true"/>
    <s v="SAF-042 Prestar servicios profesionales apoyando a la subdirección administrativa y financiera desde el punto de vista jurídico, con el fin de fortalecer la gestión institucional"/>
    <s v="JOSE ALFREDO PIRAQUIVE RODRIGUEZ"/>
    <n v="1106364820"/>
    <n v="0"/>
    <s v="N/A"/>
    <s v="N/A"/>
    <s v="N/A"/>
    <s v="N/A"/>
    <s v="N/A"/>
    <s v="N/A"/>
    <s v="N/A"/>
    <s v="N/A"/>
    <d v="1997-12-30T00:00:00"/>
    <s v="CRA 64B # 58 03 SUR"/>
    <n v="3223135106"/>
    <s v="JOSEALFREDO9712@GMAIL.COM"/>
    <s v="1 1. Natural "/>
    <s v="26 26-Persona Natural"/>
    <s v="MASCULINO"/>
    <s v="DERECHO"/>
    <s v="ESPECIALIZACION EN DERECHO ADMINISTRATIVO"/>
    <s v="NO REGISTRA"/>
    <s v="COMPENSAR EPS"/>
    <s v="PORVENIR"/>
    <s v="-"/>
    <n v="0"/>
    <m/>
    <n v="20000000"/>
    <n v="5000000"/>
    <s v="-"/>
    <n v="4"/>
    <n v="20000000"/>
    <d v="2023-06-14T00:00:00"/>
    <d v="2023-02-15T00:00:00"/>
    <d v="2023-06-14T00:00:00"/>
    <n v="4"/>
    <s v="2 2. Meses"/>
    <s v="TERMINADO"/>
    <s v="SUBDIRECCION ADMINISTRATIVA Y FINANCIERA"/>
    <m/>
    <m/>
    <m/>
    <n v="227"/>
    <d v="2023-01-23T00:00:00"/>
    <m/>
    <n v="226"/>
    <d v="2023-02-15T00:00:00"/>
    <s v="O23011605560000007628"/>
    <s v="1 1. Inversión"/>
    <m/>
    <m/>
    <m/>
    <s v="PROFESIONAL"/>
    <m/>
    <n v="20237000015273"/>
  </r>
  <r>
    <n v="1"/>
    <s v="UAESP-223-2023"/>
    <d v="2023-02-16T00:00:00"/>
    <s v="LAURA"/>
    <n v="5"/>
    <x v="0"/>
    <s v="PRESTACION DE SERVICIOS PROFESIONALES"/>
    <x v="0"/>
    <s v="N/A"/>
    <n v="80161500"/>
    <s v="https://community.secop.gov.co/Public/Tendering/OpportunityDetail/Index?noticeUID=CO1.NTC.4014430&amp;isFromPublicArea=True&amp;isModal=true&amp;asPopupView=true"/>
    <s v="OAP-011 Apoyar a la Oficina Asesora de Planeación en la verificación, seguimiento, registro y análisis de la información, en el marco del Plan Institucional de Gestión Ambiental - PIGA de la Unidad Administrativa Especial de Servicios Públicos - UAESP."/>
    <s v="CAMILO ANDRES SILVA GARCIA"/>
    <n v="1118573692"/>
    <n v="4"/>
    <s v="N/A"/>
    <s v="N/A"/>
    <s v="N/A"/>
    <s v="N/A"/>
    <s v="N/A"/>
    <s v="N/A"/>
    <s v="N/A"/>
    <s v="N/A"/>
    <d v="1999-02-22T00:00:00"/>
    <s v="CRA 2 1 27 ESTE "/>
    <n v="3204639327"/>
    <s v="CAMILOSILVAGARCIA@GMAIL.COM"/>
    <s v="1 1. Natural "/>
    <s v="26 26-Persona Natural"/>
    <s v="MASCULINO"/>
    <s v="INGENIERIA AMBIENTAL"/>
    <s v="N/A"/>
    <s v="NO REGISTRA"/>
    <s v="SANITAS EPS"/>
    <s v="PORVENIR"/>
    <s v="-"/>
    <n v="0"/>
    <m/>
    <n v="18400000"/>
    <n v="4600000"/>
    <s v="-"/>
    <n v="4"/>
    <n v="18400000"/>
    <d v="2023-06-16T00:00:00"/>
    <d v="2023-02-17T00:00:00"/>
    <d v="2023-06-16T00:00:00"/>
    <n v="4"/>
    <s v="2 2. Meses"/>
    <s v="TERMINADO"/>
    <s v="OFICINA ASESORA DE PLANEACION"/>
    <m/>
    <m/>
    <m/>
    <n v="246"/>
    <d v="2023-01-26T00:00:00"/>
    <m/>
    <n v="242"/>
    <d v="2023-02-16T00:00:00"/>
    <s v="O23011605560000007628"/>
    <s v="1 1. Inversión"/>
    <m/>
    <m/>
    <m/>
    <s v="PROFESIONAL"/>
    <m/>
    <n v="20231300015583"/>
  </r>
  <r>
    <n v="1"/>
    <s v="UAESP-224-2023"/>
    <d v="2023-02-15T00:00:00"/>
    <s v="CARLOS"/>
    <n v="5"/>
    <x v="1"/>
    <s v="APOYO A LA GESTION"/>
    <x v="0"/>
    <s v="N/A"/>
    <n v="80161500"/>
    <s v="https://community.secop.gov.co/Public/Tendering/OpportunityDetail/Index?noticeUID=CO1.NTC.4012230&amp;isFromPublicArea=True&amp;isModal=true&amp;asPopupView=true"/>
    <s v="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OSE MAURICIO RODRIGUEZ TORRES"/>
    <n v="79357594"/>
    <n v="3"/>
    <s v="N/A"/>
    <s v="N/A"/>
    <s v="N/A"/>
    <s v="N/A"/>
    <s v="N/A"/>
    <s v="N/A"/>
    <s v="N/A"/>
    <s v="N/A"/>
    <d v="1965-07-03T00:00:00"/>
    <s v="CALLE 112A SUR # 8C 44 ESTE"/>
    <n v="2006291"/>
    <s v="JOMAOMIX@GMAIL.COM"/>
    <s v="1 1. Natural "/>
    <s v="26 26-Persona Natural"/>
    <s v="MASCULINO"/>
    <s v="BACHILLER"/>
    <s v="N/A"/>
    <s v="21 AÑOS 3 MESES"/>
    <s v="FAMISANAR"/>
    <s v="PROTECCION"/>
    <s v="-"/>
    <n v="0"/>
    <m/>
    <n v="21000000"/>
    <n v="3000000"/>
    <s v="-"/>
    <n v="7"/>
    <n v="21000000"/>
    <d v="2023-09-19T00:00:00"/>
    <d v="2023-02-20T00:00:00"/>
    <d v="2023-09-19T00:00:00"/>
    <n v="7"/>
    <s v="2 2. Meses"/>
    <s v="TERMINADO"/>
    <s v="SUBDIRECCION DE DISPOSICION FINAL"/>
    <m/>
    <m/>
    <m/>
    <s v="CER 23"/>
    <d v="2023-01-11T00:00:00"/>
    <m/>
    <s v="N/A"/>
    <s v="N/A"/>
    <s v="N/A"/>
    <s v="N/A"/>
    <m/>
    <m/>
    <m/>
    <s v="ASISTENCIAL"/>
    <m/>
    <n v="20233000013513"/>
  </r>
  <r>
    <n v="1"/>
    <s v="UAESP-225-2023"/>
    <d v="2023-02-20T00:00:00"/>
    <s v="CARLOS"/>
    <n v="5"/>
    <x v="1"/>
    <s v="APOYO A LA GESTION"/>
    <x v="0"/>
    <s v="N/A"/>
    <n v="80161500"/>
    <s v="https://community.secop.gov.co/Public/Tendering/OpportunityDetail/Index?noticeUID=CO1.NTC.4012451&amp;isFromPublicArea=True&amp;isModal=true&amp;asPopupView=true"/>
    <s v="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YILBER LEANDRO MARTINEZ RUBIO"/>
    <n v="1058325122"/>
    <n v="8"/>
    <s v="N/A"/>
    <s v="N/A"/>
    <s v="N/A"/>
    <s v="N/A"/>
    <s v="N/A"/>
    <s v="N/A"/>
    <s v="N/A"/>
    <s v="N/A"/>
    <d v="1995-03-09T00:00:00"/>
    <s v="CALLE 72C # 14V 30 SUR"/>
    <n v="3209232757"/>
    <s v="YILBER.1995@HOTMAIL.COM"/>
    <s v="1 1. Natural "/>
    <s v="26 26-Persona Natural"/>
    <s v="MASCULINO"/>
    <s v="TECNOLOGIA EN MANTENIMIENTO MECANICO INDUSTRIL"/>
    <s v="N/A"/>
    <s v="8 AÑOS 9 MESES"/>
    <s v="SURA EPS"/>
    <s v="PORVENIR"/>
    <s v="-"/>
    <n v="0"/>
    <m/>
    <n v="25900000"/>
    <n v="3700000"/>
    <s v="-"/>
    <n v="7"/>
    <n v="25900000"/>
    <d v="2023-09-21T00:00:00"/>
    <d v="2023-02-20T00:00:00"/>
    <d v="2023-09-06T00:00:00"/>
    <n v="7"/>
    <s v="2 2. Meses"/>
    <s v="TERMINADO"/>
    <s v="SUBDIRECCION DE DISPOSICION FINAL"/>
    <m/>
    <m/>
    <m/>
    <s v="CER 23"/>
    <d v="2023-01-11T00:00:00"/>
    <m/>
    <s v="N/A"/>
    <s v="N/A"/>
    <s v="N/A"/>
    <s v="N/A"/>
    <m/>
    <s v="TA"/>
    <d v="2023-09-06T00:00:00"/>
    <n v="7"/>
    <s v="TECNICO"/>
    <n v="20233000013353"/>
  </r>
  <r>
    <n v="1"/>
    <s v="UAESP-226-2023"/>
    <d v="2023-02-20T00:00:00"/>
    <s v="CARLOS"/>
    <n v="5"/>
    <x v="1"/>
    <s v="APOYO A LA GESTION"/>
    <x v="0"/>
    <s v="N/A"/>
    <n v="80161500"/>
    <s v="https://community.secop.gov.co/Public/Tendering/OpportunityDetail/Index?noticeUID=CO1.NTC.4012514&amp;isFromPublicArea=True&amp;isModal=true&amp;asPopupView=true"/>
    <s v="SDF-005 Prestar apoyo a la gestión para el seguimiento y control en proyectos de manejo, separación de RPCC y tratamiento de RCD en actividades misionales de la Subdirección de Disposición Final de la Unidad Administrativa Especial de Servicios Públicos."/>
    <s v="JOSE ADOLFO JARA DIAZ"/>
    <n v="1072495863"/>
    <n v="6"/>
    <s v="N/A"/>
    <s v="N/A"/>
    <s v="N/A"/>
    <s v="N/A"/>
    <s v="N/A"/>
    <s v="N/A"/>
    <s v="N/A"/>
    <s v="N/A"/>
    <d v="1994-06-04T00:00:00"/>
    <s v="CALLE 11C # 2B 13"/>
    <n v="3044631630"/>
    <s v="JOSEJARA5252@GMAIL.COM"/>
    <s v="1 1. Natural "/>
    <s v="26 26-Persona Natural"/>
    <s v="MASCULINO"/>
    <s v="TECNICO EN INSTALACIONES ELECTRICAS RESIDENCIALES"/>
    <s v="N/A"/>
    <s v="11 MESES"/>
    <s v="FAMISANAR"/>
    <s v="COLPENSIONES"/>
    <s v="-"/>
    <n v="0"/>
    <m/>
    <n v="28000000"/>
    <n v="4000000"/>
    <s v="-"/>
    <n v="7"/>
    <n v="28000000"/>
    <d v="2023-09-20T00:00:00"/>
    <d v="2023-02-21T00:00:00"/>
    <d v="2023-09-20T00:00:00"/>
    <n v="7"/>
    <s v="2 2. Meses"/>
    <s v="TERMINADO"/>
    <s v="SUBDIRECCION DE DISPOSICION FINAL"/>
    <m/>
    <m/>
    <m/>
    <s v="CER 23"/>
    <d v="2023-01-11T00:00:00"/>
    <m/>
    <s v="N/A"/>
    <s v="N/A"/>
    <s v="N/A"/>
    <s v="N/A"/>
    <m/>
    <m/>
    <m/>
    <m/>
    <m/>
    <m/>
  </r>
  <r>
    <n v="1"/>
    <s v="UAESP-227-2023"/>
    <d v="2023-02-20T00:00:00"/>
    <s v="CARLOS"/>
    <n v="5"/>
    <x v="1"/>
    <s v="APOYO A LA GESTION"/>
    <x v="0"/>
    <s v="N/A"/>
    <n v="80161500"/>
    <s v="https://community.secop.gov.co/Public/Tendering/OpportunityDetail/Index?noticeUID=CO1.NTC.4009905&amp;isFromPublicArea=True&amp;isModal=true&amp;asPopupView=true"/>
    <s v="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RAFAEL ANTONIO DUEÑAS"/>
    <n v="1022391470"/>
    <n v="6"/>
    <s v="N/A"/>
    <s v="N/A"/>
    <s v="N/A"/>
    <s v="N/A"/>
    <s v="N/A"/>
    <s v="N/A"/>
    <s v="N/A"/>
    <s v="N/A"/>
    <d v="1993-11-11T00:00:00"/>
    <s v="CALLE 48C # 1 76 SUR"/>
    <n v="3207246141"/>
    <s v="duenasrafael27@gmail.com"/>
    <s v="1 1. Natural "/>
    <s v="26 26-Persona Natural"/>
    <s v="MASCULINO"/>
    <s v="BACHILLER"/>
    <s v="N/A"/>
    <s v="3 AÑOS 2 MESES"/>
    <s v="FAMISANAR"/>
    <s v="PORVENIR"/>
    <s v="-"/>
    <n v="0"/>
    <m/>
    <n v="25900000"/>
    <n v="3700000"/>
    <s v="-"/>
    <n v="7"/>
    <n v="25900000"/>
    <d v="2023-09-19T00:00:00"/>
    <d v="2023-02-20T00:00:00"/>
    <d v="2023-09-19T00:00:00"/>
    <n v="7"/>
    <s v="2 2. Meses"/>
    <s v="TERMINADO"/>
    <s v="SUBDIRECCION DE DISPOSICION FINAL"/>
    <m/>
    <m/>
    <m/>
    <s v="CER 23"/>
    <d v="2023-01-11T00:00:00"/>
    <m/>
    <s v="N/A"/>
    <s v="N/A"/>
    <s v="N/A"/>
    <s v="N/A"/>
    <m/>
    <m/>
    <m/>
    <s v="TECNICO"/>
    <m/>
    <n v="20233000013423"/>
  </r>
  <r>
    <n v="1"/>
    <s v="UAESP-228-2023"/>
    <d v="2023-02-16T00:00:00"/>
    <s v="ESTEFANIA"/>
    <n v="5"/>
    <x v="0"/>
    <s v="PRESTACION DE SERVICIOS PROFESIONALES"/>
    <x v="0"/>
    <s v="N/A"/>
    <n v="80161500"/>
    <s v="https://community.secop.gov.co/Public/Tendering/OpportunityDetail/Index?noticeUID=CO1.NTC.4009579&amp;isFromPublicArea=True&amp;isModal=true&amp;asPopupView=true"/>
    <s v="TIC-023 Prestar servicios profesionales de soporte técnico e implementación de nuevas funcionalidades y ajustes en el sistema de la mesa de ayuda con las buenas prácticas administrado por la Oficina Tic de la UAESP"/>
    <s v="DIEGO FERNANDO SAENZ NAGLES"/>
    <n v="1075239581"/>
    <n v="9"/>
    <s v="N/A"/>
    <s v="N/A"/>
    <s v="N/A"/>
    <s v="N/A"/>
    <s v="N/A"/>
    <s v="N/A"/>
    <s v="N/A"/>
    <s v="N/A"/>
    <d v="1989-10-22T00:00:00"/>
    <s v="CALLE 167A # 16B 39"/>
    <n v="8822414"/>
    <s v="DISAENZ@UAN.EDU.CO"/>
    <s v="1 1. Natural "/>
    <s v="26 26-Persona Natural"/>
    <s v="MASCULINO"/>
    <s v="INGENIERIA ELECTRONICA"/>
    <s v="N/A"/>
    <s v="4 AÑOS 1 MES"/>
    <s v="COMPENSAR EPS"/>
    <s v="COLFONDOS"/>
    <s v="-"/>
    <n v="0"/>
    <m/>
    <n v="23600000"/>
    <n v="5900000"/>
    <s v="-"/>
    <n v="4"/>
    <n v="23600000"/>
    <d v="2023-06-16T00:00:00"/>
    <d v="2023-02-17T00:00:00"/>
    <d v="2023-06-16T00:00:00"/>
    <n v="4"/>
    <s v="2 2. Meses"/>
    <s v="TERMINADO"/>
    <s v="OFICINA DE TECNOLOGIAS DE LA INFORMACION Y LAS COMUNICACIONES"/>
    <m/>
    <m/>
    <m/>
    <n v="202"/>
    <d v="2023-01-19T00:00:00"/>
    <m/>
    <n v="247"/>
    <d v="2023-02-17T00:00:00"/>
    <s v="O23011605560000007628"/>
    <s v="1 1. Inversión"/>
    <m/>
    <m/>
    <m/>
    <m/>
    <m/>
    <n v="20231400014933"/>
  </r>
  <r>
    <n v="1"/>
    <s v="UAESP-229-2023"/>
    <d v="2023-02-16T00:00:00"/>
    <s v="ESTEFANIA"/>
    <n v="5"/>
    <x v="0"/>
    <s v="PRESTACION DE SERVICIOS PROFESIONALES"/>
    <x v="0"/>
    <s v="N/A"/>
    <n v="80161500"/>
    <s v="https://community.secop.gov.co/Public/Tendering/OpportunityDetail/Index?noticeUID=CO1.NTC.4011116&amp;isFromPublicArea=True&amp;isModal=true&amp;asPopupView=true"/>
    <s v="TIC-030 Prestar los servicios profesionales de soporte técnico y ajustes al Sistema Único de Información Funerario SUIF y del Registro Único Funerario - RUF."/>
    <s v="RICARDO ANDRES GARZON RUIZ"/>
    <n v="11344302"/>
    <n v="6"/>
    <s v="N/A"/>
    <s v="N/A"/>
    <s v="N/A"/>
    <s v="N/A"/>
    <s v="N/A"/>
    <s v="N/A"/>
    <s v="N/A"/>
    <s v="N/A"/>
    <d v="1966-12-21T00:00:00"/>
    <s v="VIA CERCA DE PIEDRA CONDOMINIO BUENA VISTA CHIA"/>
    <n v="8858664"/>
    <s v="RAGARZON@GMAIL.COM"/>
    <s v="1 1. Natural "/>
    <s v="26 26-Persona Natural"/>
    <s v="MASCULINO"/>
    <s v="INGENIERIA DE SISTEMAS"/>
    <s v="ESPECIALIZACION EN SOFTWARE PARA REDES DE COMPUTADORES"/>
    <s v="25 AÑOS 7 MESES"/>
    <s v="ALIANSALUD"/>
    <s v="COLPENSIONES"/>
    <s v="-"/>
    <n v="0"/>
    <m/>
    <n v="21424000"/>
    <n v="5356000"/>
    <s v="-"/>
    <n v="4"/>
    <n v="21424000"/>
    <d v="2023-06-16T00:00:00"/>
    <d v="2023-02-17T00:00:00"/>
    <d v="2023-06-16T00:00:00"/>
    <n v="4"/>
    <s v="2 2. Meses"/>
    <s v="TERMINADO"/>
    <s v="OFICINA DE TECNOLOGIAS DE LA INFORMACION Y LAS COMUNICACIONES"/>
    <m/>
    <m/>
    <m/>
    <n v="208"/>
    <d v="2023-01-19T00:00:00"/>
    <m/>
    <n v="245"/>
    <d v="2023-02-17T00:00:00"/>
    <s v="O23011605560000007628"/>
    <s v="1 1. Inversión"/>
    <m/>
    <m/>
    <m/>
    <s v="PROFESIONAL"/>
    <m/>
    <n v="20231400014433"/>
  </r>
  <r>
    <n v="1"/>
    <s v="UAESP-230-2023"/>
    <d v="2023-02-16T00:00:00"/>
    <s v="MABEL"/>
    <n v="5"/>
    <x v="0"/>
    <s v="PRESTACION DE SERVICIOS PROFESIONALES"/>
    <x v="0"/>
    <s v="N/A"/>
    <n v="80161500"/>
    <s v="https://community.secop.gov.co/Public/Tendering/OpportunityDetail/Index?noticeUID=CO1.NTC.4013548&amp;isFromPublicArea=True&amp;isModal=true&amp;asPopupView=true"/>
    <s v="SAP-005 Prestar los servicios profesionales desde el componente social, en el relacionamientointerinstitucional y comunitario que garantice escenarios de participación y la correcta prestación delservicio de alumbrado público."/>
    <s v="LINA MARIA JIMENEZ PERILLA"/>
    <n v="1020825159"/>
    <n v="7"/>
    <s v="N/A"/>
    <s v="N/A"/>
    <s v="N/A"/>
    <s v="N/A"/>
    <s v="N/A"/>
    <s v="N/A"/>
    <s v="N/A"/>
    <s v="N/A"/>
    <d v="1997-03-25T00:00:00"/>
    <s v="CALLE 86 69H 35"/>
    <n v="3123046051"/>
    <s v="LINA.JIMENEZP@USANTOTOMAS.EDU.CO"/>
    <s v="1 1. Natural "/>
    <s v="26 26-Persona Natural"/>
    <s v="FEMENINO"/>
    <s v="ADMINISTRACION DE EMPRESAS"/>
    <s v="N/A"/>
    <s v="4 AÑOS 4 MESES"/>
    <s v="-"/>
    <s v="-"/>
    <s v="-"/>
    <n v="0"/>
    <m/>
    <n v="21200000"/>
    <n v="5300000"/>
    <s v="-"/>
    <n v="4"/>
    <n v="21200000"/>
    <d v="2023-06-15T00:00:00"/>
    <d v="2023-02-16T00:00:00"/>
    <d v="2023-06-15T00:00:00"/>
    <n v="4"/>
    <s v="2 2. Meses"/>
    <s v="TERMINADO"/>
    <s v="SUBDIRECCION DE SERVICIOS FUNERARIOS Y ALUMBRADO PUBLICO"/>
    <m/>
    <m/>
    <m/>
    <n v="72"/>
    <d v="2023-01-10T00:00:00"/>
    <m/>
    <n v="251"/>
    <d v="2023-02-17T00:00:00"/>
    <s v="O23011603450000007652"/>
    <s v="1 1. Inversión"/>
    <m/>
    <m/>
    <m/>
    <s v="PROFESIONAL"/>
    <m/>
    <n v="20234000016293"/>
  </r>
  <r>
    <n v="1"/>
    <s v="UAESP-231-2023"/>
    <d v="2023-02-17T00:00:00"/>
    <s v="ESTEFANIA"/>
    <n v="5"/>
    <x v="1"/>
    <s v="APOYO A LA GESTION"/>
    <x v="0"/>
    <s v="N/A"/>
    <n v="80161500"/>
    <s v="https://community.secop.gov.co/Public/Tendering/OpportunityDetail/Index?noticeUID=CO1.NTC.4019047&amp;isFromPublicArea=True&amp;isModal=true&amp;asPopupView=true"/>
    <s v="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NANCY GIL SIERRA"/>
    <n v="52099246"/>
    <n v="1"/>
    <s v="N/A"/>
    <s v="N/A"/>
    <s v="N/A"/>
    <s v="N/A"/>
    <s v="N/A"/>
    <s v="N/A"/>
    <s v="N/A"/>
    <s v="N/A"/>
    <d v="1972-09-23T00:00:00"/>
    <s v="TRAV 23 28B 09"/>
    <n v="8034348"/>
    <s v="JD_NANCY.GS@HOMAIL.COM"/>
    <s v="1 1. Natural "/>
    <s v="26 26-Persona Natural"/>
    <s v="FEMENINO"/>
    <s v="ESTUDIOS UNIVERSITARIOS"/>
    <s v="N/A"/>
    <s v="26 AÑOS 8 MESES"/>
    <s v="COMPENSAR EPS"/>
    <s v="PROTECCION"/>
    <s v="-"/>
    <n v="0"/>
    <m/>
    <n v="18000000"/>
    <n v="4500000"/>
    <s v="-"/>
    <n v="4"/>
    <n v="18000000"/>
    <d v="2023-06-30T00:00:00"/>
    <d v="2023-03-01T00:00:00"/>
    <d v="2023-06-30T00:00:00"/>
    <n v="4"/>
    <s v="2 2. Meses"/>
    <s v="TERMINADO"/>
    <s v="SUBDIRECCION DE APROVECHAMIENTO"/>
    <m/>
    <m/>
    <m/>
    <n v="296"/>
    <d v="2023-02-02T00:00:00"/>
    <m/>
    <n v="248"/>
    <d v="2023-02-17T00:00:00"/>
    <s v="O23011602380000007569"/>
    <s v="1 1. Inversión"/>
    <m/>
    <m/>
    <m/>
    <s v="TECNICO"/>
    <m/>
    <n v="20235000015403"/>
  </r>
  <r>
    <n v="1"/>
    <s v="UAESP-232-2023"/>
    <d v="2023-02-17T00:00:00"/>
    <s v="ESTEFANIA"/>
    <n v="5"/>
    <x v="1"/>
    <s v="APOYO A LA GESTION"/>
    <x v="0"/>
    <s v="N/A"/>
    <n v="80161500"/>
    <s v="https://community.secop.gov.co/Public/Tendering/OpportunityDetail/Index?noticeUID=CO1.NTC.4018966&amp;isFromPublicArea=True&amp;isModal=true&amp;asPopupView=true"/>
    <s v="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JULIETH SILEIDY RINCON REYES"/>
    <n v="1098151820"/>
    <n v="8"/>
    <s v="N/A"/>
    <s v="N/A"/>
    <s v="N/A"/>
    <s v="N/A"/>
    <s v="N/A"/>
    <s v="N/A"/>
    <s v="N/A"/>
    <s v="N/A"/>
    <d v="1998-03-13T00:00:00"/>
    <s v="CRA 97B ESTE 157A 84"/>
    <n v="3143371430"/>
    <s v="YULI18FER@GMAIL.COM"/>
    <s v="1 1. Natural "/>
    <s v="26 26-Persona Natural"/>
    <s v="FEMENINO"/>
    <s v="TECNICO ES SISTEMAS"/>
    <s v="N/A"/>
    <s v="4 AÑOS 1 MES"/>
    <s v="-"/>
    <s v="-"/>
    <s v="-"/>
    <n v="0"/>
    <m/>
    <n v="18000000"/>
    <n v="4500000"/>
    <s v="-"/>
    <n v="4"/>
    <n v="18000000"/>
    <d v="2023-06-20T00:00:00"/>
    <d v="2023-02-21T00:00:00"/>
    <d v="2023-06-20T00:00:00"/>
    <n v="4"/>
    <s v="2 2. Meses"/>
    <s v="TERMINADO"/>
    <s v="SUBDIRECCION DE APROVECHAMIENTO"/>
    <m/>
    <m/>
    <m/>
    <n v="255"/>
    <d v="2023-01-27T00:00:00"/>
    <m/>
    <n v="244"/>
    <d v="2023-02-17T00:00:00"/>
    <s v="O23011602380000007569"/>
    <s v="1 1. Inversión"/>
    <m/>
    <m/>
    <m/>
    <s v="TECNICO"/>
    <m/>
    <n v="20235000014053"/>
  </r>
  <r>
    <n v="1"/>
    <s v="UAESP-233-2023"/>
    <d v="2023-02-17T00:00:00"/>
    <s v="ESTEFANIA"/>
    <n v="5"/>
    <x v="1"/>
    <s v="APOYO A LA GESTION"/>
    <x v="0"/>
    <s v="N/A"/>
    <n v="80161500"/>
    <s v="https://community.secop.gov.co/Public/Tendering/OpportunityDetail/Index?noticeUID=CO1.NTC.4019643&amp;isFromPublicArea=True&amp;isModal=true&amp;asPopupView=true"/>
    <s v="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CARLOS ALBERTO MENDOZA ZULUAGA"/>
    <n v="19470026"/>
    <n v="6"/>
    <s v="N/A"/>
    <s v="N/A"/>
    <s v="N/A"/>
    <s v="N/A"/>
    <s v="N/A"/>
    <s v="N/A"/>
    <s v="N/A"/>
    <s v="N/A"/>
    <d v="1960-10-08T00:00:00"/>
    <s v="CRA 11A 1 35"/>
    <n v="3156273680"/>
    <s v="CARIBAJITO311@HOTMAIL.COM"/>
    <s v="1 1. Natural "/>
    <s v="26 26-Persona Natural"/>
    <s v="MASCULINO"/>
    <s v="PRODUCCION DE RADIO TELEVISION Y LOCUCION"/>
    <s v="N/A"/>
    <s v="20 AÑOS 9 MESES"/>
    <s v="FAMISANAR"/>
    <s v="COLFONDOS"/>
    <s v="-"/>
    <n v="0"/>
    <m/>
    <n v="13920000"/>
    <n v="3480000"/>
    <s v="-"/>
    <n v="4"/>
    <n v="13920000"/>
    <d v="2023-06-21T00:00:00"/>
    <d v="2023-02-22T00:00:00"/>
    <d v="2023-06-21T00:00:00"/>
    <n v="4"/>
    <s v="2 2. Meses"/>
    <s v="TERMINADO"/>
    <s v="SUBDIRECCION DE APROVECHAMIENTO"/>
    <m/>
    <m/>
    <m/>
    <n v="257"/>
    <d v="2023-01-30T00:00:00"/>
    <m/>
    <n v="243"/>
    <d v="2023-02-17T00:00:00"/>
    <s v="O23011602380000007569"/>
    <s v="1 1. Inversión"/>
    <m/>
    <m/>
    <m/>
    <s v="ASISTENCIAL"/>
    <m/>
    <n v="20235000013173"/>
  </r>
  <r>
    <n v="1"/>
    <s v="UAESP-234-2023"/>
    <d v="2023-02-17T00:00:00"/>
    <s v="MARCELA"/>
    <n v="5"/>
    <x v="1"/>
    <s v="APOYO A LA GESTION"/>
    <x v="0"/>
    <s v="N/A"/>
    <n v="80161500"/>
    <s v="https://community.secop.gov.co/Public/Tendering/OpportunityDetail/Index?noticeUID=CO1.NTC.4019259&amp;isFromPublicArea=True&amp;isModal=true&amp;asPopupView=true"/>
    <s v="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HON ALEXANDER MARTINEZ SALGADO"/>
    <n v="79799617"/>
    <n v="0"/>
    <s v="N/A"/>
    <s v="N/A"/>
    <s v="N/A"/>
    <s v="N/A"/>
    <s v="N/A"/>
    <s v="N/A"/>
    <s v="N/A"/>
    <s v="N/A"/>
    <d v="1976-03-28T00:00:00"/>
    <s v="CALLE 6D 88D 59 INT 14 APTO 302"/>
    <n v="3013736667"/>
    <s v="COUNTVAJIS@GMAIL.COM"/>
    <s v="1 1. Natural "/>
    <s v="26 26-Persona Natural"/>
    <s v="MASCULINO"/>
    <s v="BACHILLER"/>
    <s v="N/A"/>
    <s v="4 AÑOS 7 MESES"/>
    <s v="NUEVA EPS"/>
    <s v="COLPENSIONES"/>
    <s v="-"/>
    <n v="0"/>
    <m/>
    <n v="21000000"/>
    <n v="3000000"/>
    <s v="-"/>
    <n v="7"/>
    <n v="21000000"/>
    <d v="2023-09-23T00:00:00"/>
    <d v="2023-02-24T00:00:00"/>
    <d v="2023-09-23T00:00:00"/>
    <n v="7"/>
    <s v="2 2. Meses"/>
    <s v="TERMINADO"/>
    <s v="SUBDIRECCION DE DISPOSICION FINAL"/>
    <m/>
    <m/>
    <m/>
    <n v="23"/>
    <d v="2023-01-11T00:00:00"/>
    <m/>
    <s v="N/A"/>
    <s v="N/A"/>
    <s v="N/A"/>
    <s v="N/A"/>
    <m/>
    <m/>
    <m/>
    <s v="ASISTENCIAL"/>
    <m/>
    <n v="20233000014763"/>
  </r>
  <r>
    <n v="1"/>
    <s v="UAESP-235-2023"/>
    <d v="2023-02-17T00:00:00"/>
    <s v="MARCELA"/>
    <n v="5"/>
    <x v="1"/>
    <s v="APOYO A LA GESTION"/>
    <x v="0"/>
    <s v="N/A"/>
    <n v="80161500"/>
    <s v="https://community.secop.gov.co/Public/Tendering/OpportunityDetail/Index?noticeUID=CO1.NTC.4019339&amp;isFromPublicArea=True&amp;isModal=true&amp;asPopupView=true"/>
    <s v="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URY VIVIANA BARBOSA VEGA"/>
    <n v="1023033022"/>
    <n v="9"/>
    <s v="N/A"/>
    <s v="N/A"/>
    <s v="N/A"/>
    <s v="N/A"/>
    <s v="N/A"/>
    <s v="N/A"/>
    <s v="N/A"/>
    <s v="N/A"/>
    <d v="1999-01-17T00:00:00"/>
    <s v="KM 14 VIA AL LLANO VDA EL BOQUERON"/>
    <n v="3138166267"/>
    <s v="YURYVIBARBOSA@HOTMAIL.COM"/>
    <s v="1 1. Natural "/>
    <s v="26 26-Persona Natural"/>
    <s v="FEMENINO"/>
    <s v="BACHILLER"/>
    <s v="N/A"/>
    <s v="3 AÑOS 2 MESES"/>
    <s v="CAPITAL SALUD"/>
    <s v="PORVENIR"/>
    <s v="-"/>
    <n v="0"/>
    <m/>
    <n v="21000000"/>
    <n v="3000000"/>
    <s v="-"/>
    <n v="7"/>
    <n v="21000000"/>
    <d v="2023-09-19T00:00:00"/>
    <d v="2023-02-20T00:00:00"/>
    <d v="2023-09-19T00:00:00"/>
    <n v="7"/>
    <s v="2 2. Meses"/>
    <s v="TERMINADO"/>
    <s v="SUBDIRECCION DE DISPOSICION FINAL"/>
    <m/>
    <m/>
    <m/>
    <n v="23"/>
    <d v="2023-01-11T00:00:00"/>
    <m/>
    <s v="N/A"/>
    <s v="N/A"/>
    <s v="N/A"/>
    <s v="N/A"/>
    <m/>
    <m/>
    <m/>
    <s v="ASISTENCIAL"/>
    <m/>
    <n v="20233000014773"/>
  </r>
  <r>
    <n v="1"/>
    <s v="UAESP-236-2023"/>
    <d v="2023-02-17T00:00:00"/>
    <s v="ESTEFANIA"/>
    <n v="5"/>
    <x v="1"/>
    <s v="APOYO A LA GESTION"/>
    <x v="0"/>
    <s v="N/A"/>
    <n v="80161500"/>
    <s v="https://community.secop.gov.co/Public/Tendering/OpportunityDetail/Index?noticeUID=CO1.NTC.4028086&amp;isFromPublicArea=True&amp;isModal=true&amp;asPopupView=true"/>
    <s v="SAF-043 Prestar servicios profesionales apoyando a la subdirección administrativa y financiera desde el punto de vista jurídico, con el fin de fortalecer la gestión institucional"/>
    <s v="JAROL DAVID MERIZALDE ACOSTA"/>
    <n v="79904441"/>
    <n v="2"/>
    <s v="N/A"/>
    <s v="N/A"/>
    <s v="N/A"/>
    <s v="N/A"/>
    <s v="N/A"/>
    <s v="N/A"/>
    <s v="N/A"/>
    <s v="N/A"/>
    <d v="1975-12-12T00:00:00"/>
    <s v="CRA 69 # 12 70 "/>
    <n v="3104761206"/>
    <s v="HAROLDDAVIDM@GMAIL.COM"/>
    <s v="1 1. Natural "/>
    <s v="26 26-Persona Natural"/>
    <s v="MASCULINO"/>
    <s v="DERECHO"/>
    <s v="ESPECIALIZACION EN DERECHO ADMINISTRATIVO Y CONSTITUCIONAL"/>
    <s v="3 AÑOS"/>
    <s v="-"/>
    <s v="-"/>
    <s v="-"/>
    <n v="5716500"/>
    <m/>
    <n v="57165000"/>
    <n v="5716500"/>
    <s v="-"/>
    <n v="10"/>
    <n v="62881500"/>
    <d v="2023-12-21T00:00:00"/>
    <d v="2023-02-22T00:00:00"/>
    <d v="2024-01-21T00:00:00"/>
    <n v="10"/>
    <s v="2 2. Meses"/>
    <s v="Vigente"/>
    <s v="SUBDIRECCION ADMINISTRATIVA Y FINANCIERA"/>
    <m/>
    <m/>
    <m/>
    <n v="483"/>
    <m/>
    <m/>
    <n v="249"/>
    <d v="2023-02-17T00:00:00"/>
    <s v="O23011605560000007628"/>
    <s v="1 1. Inversión"/>
    <m/>
    <m/>
    <m/>
    <n v="10"/>
    <s v="PROFESIONAL"/>
    <n v="20237000017273"/>
  </r>
  <r>
    <n v="1"/>
    <s v="UAESP-237-2023"/>
    <d v="2023-02-17T00:00:00"/>
    <s v="ESTEFANIA"/>
    <n v="5"/>
    <x v="0"/>
    <s v="PRESTACION DE SERVICIOS PROFESIONALES"/>
    <x v="0"/>
    <s v="N/A"/>
    <n v="80161500"/>
    <s v="https://community.secop.gov.co/Public/Tendering/OpportunityDetail/Index?noticeUID=CO1.NTC.4028418&amp;isFromPublicArea=True&amp;isModal=true&amp;asPopupView=true"/>
    <s v="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LUIS GABRIEL CRUZ LOPEZ"/>
    <n v="11207322"/>
    <n v="7"/>
    <s v="N/A"/>
    <s v="N/A"/>
    <s v="N/A"/>
    <s v="N/A"/>
    <s v="N/A"/>
    <s v="N/A"/>
    <s v="N/A"/>
    <s v="N/A"/>
    <d v="1985-12-09T00:00:00"/>
    <s v="TRAV 65 59 21 SUR TO 2 APTO 2315"/>
    <n v="3043907928"/>
    <s v="IGLUL140@HOTMAIL.COM"/>
    <s v="1 1. Natural "/>
    <s v="26 26-Persona Natural"/>
    <s v="MASCULINO"/>
    <s v="INGENIERIA AMBIENTAL"/>
    <s v="ESPECIALIZACION EN GEOMATICA"/>
    <s v="12 AÑOS 1 MES"/>
    <s v="COMPENSAR EPS"/>
    <s v="PROTECCION"/>
    <s v="-"/>
    <n v="0"/>
    <m/>
    <n v="22000000"/>
    <n v="5500000"/>
    <s v="-"/>
    <n v="4"/>
    <n v="22000000"/>
    <d v="2023-06-21T00:00:00"/>
    <d v="2023-02-22T00:00:00"/>
    <d v="2023-06-21T00:00:00"/>
    <n v="4"/>
    <s v="2 2. Meses"/>
    <s v="TERMINADO"/>
    <s v="SUBDIRECCION DE APROVECHAMIENTO"/>
    <m/>
    <m/>
    <m/>
    <n v="395"/>
    <d v="2023-02-09T00:00:00"/>
    <m/>
    <n v="257"/>
    <d v="2023-02-20T00:00:00"/>
    <s v="O23011602380000007569"/>
    <s v="1 1. Inversión"/>
    <m/>
    <m/>
    <m/>
    <s v="PROFESIONAL"/>
    <m/>
    <n v="20235000014133"/>
  </r>
  <r>
    <n v="1"/>
    <s v="UAESP-238-2023"/>
    <d v="2023-02-17T00:00:00"/>
    <s v="MABEL"/>
    <n v="5"/>
    <x v="0"/>
    <s v="PRESTACION DE SERVICIOS PROFESIONALES"/>
    <x v="0"/>
    <s v="N/A"/>
    <n v="80161500"/>
    <s v="https://community.secop.gov.co/Public/Tendering/OpportunityDetail/Index?noticeUID=CO1.NTC.4031964&amp;isFromPublicArea=True&amp;isModal=true&amp;asPopupView=true"/>
    <s v="SAP-020 Prestar los servicios profesionales en el ámbito de la ingeniería, para el desarrollo de actividades tendientes a la prestación del servicio de Alumbrado Público en la ciudad de Bogotá."/>
    <s v="ANDERSON MUÑOZ PEREZ"/>
    <n v="1053820192"/>
    <n v="8"/>
    <s v="N/A"/>
    <s v="N/A"/>
    <s v="N/A"/>
    <s v="N/A"/>
    <s v="N/A"/>
    <s v="N/A"/>
    <s v="N/A"/>
    <s v="N/A"/>
    <d v="1992-07-30T00:00:00"/>
    <s v="CALLE 46 8 42"/>
    <n v="3146242026"/>
    <s v="ANMUNOZPE@UNAL.EDU.CO"/>
    <s v="1 1. Natural "/>
    <s v="26 26-Persona Natural"/>
    <s v="MASCULINO"/>
    <s v="INGENIERIA ELECTRICA"/>
    <s v="N/A"/>
    <s v="4 AÑOS 5 MESES"/>
    <s v="SURA EPS"/>
    <s v="PROTECCION"/>
    <s v="-"/>
    <n v="0"/>
    <m/>
    <n v="24720000"/>
    <n v="6180000"/>
    <s v="-"/>
    <n v="4"/>
    <n v="24720000"/>
    <d v="2023-06-19T00:00:00"/>
    <d v="2023-02-20T00:00:00"/>
    <d v="2023-06-19T00:00:00"/>
    <n v="4"/>
    <s v="2 2. Meses"/>
    <s v="TERMINADO"/>
    <s v="SUBDIRECCION DE SERVICIOS FUNERARIOS Y ALUMBRADO PUBLICO"/>
    <m/>
    <m/>
    <m/>
    <n v="136"/>
    <d v="2023-01-02T00:00:00"/>
    <m/>
    <n v="254"/>
    <d v="2023-02-20T00:00:00"/>
    <s v="O23011603450000007652"/>
    <s v="1 1. Inversión"/>
    <m/>
    <m/>
    <m/>
    <s v="PROFESIONAL"/>
    <m/>
    <n v="20234000017373"/>
  </r>
  <r>
    <n v="1"/>
    <s v="UAESP-239-2023"/>
    <d v="2023-02-17T00:00:00"/>
    <s v="CARLOS"/>
    <n v="5"/>
    <x v="1"/>
    <s v="APOYO A LA GESTION"/>
    <x v="0"/>
    <s v="N/A"/>
    <n v="80161500"/>
    <s v="https://community.secop.gov.co/Public/Tendering/OpportunityDetail/Index?noticeUID=CO1.NTC.4029172&amp;isFromPublicArea=True&amp;isModal=true&amp;asPopupView=true"/>
    <s v="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DIEGO ALEJANDRO GOMEZ ALVEAR"/>
    <n v="1113698471"/>
    <n v="2"/>
    <s v="N/A"/>
    <s v="N/A"/>
    <s v="N/A"/>
    <s v="N/A"/>
    <s v="N/A"/>
    <s v="N/A"/>
    <s v="N/A"/>
    <s v="N/A"/>
    <d v="1999-08-27T00:00:00"/>
    <s v="CRA 107A ESTE 69 102"/>
    <n v="3015150065"/>
    <s v="DIEGO19992022@GMAIL.COM"/>
    <s v="1 1. Natural "/>
    <s v="26 26-Persona Natural"/>
    <s v="MASCULINO"/>
    <s v="BACHILLER"/>
    <s v="N/A"/>
    <s v="3 AÑOS 3 MESES"/>
    <s v="SANITAS EPS"/>
    <s v="PORVENIR"/>
    <s v="-"/>
    <n v="0"/>
    <m/>
    <n v="21000000"/>
    <n v="3000000"/>
    <s v="-"/>
    <n v="7"/>
    <n v="21000000"/>
    <d v="2023-09-19T00:00:00"/>
    <d v="2023-02-20T00:00:00"/>
    <d v="2023-08-31T00:00:00"/>
    <n v="7"/>
    <s v="2 2. Meses"/>
    <s v="TERMINADO"/>
    <s v="SUBDIRECCION DE DISPOSICION FINAL"/>
    <m/>
    <m/>
    <m/>
    <s v="CER 23"/>
    <d v="2023-01-11T00:00:00"/>
    <m/>
    <s v="N/A"/>
    <s v="N/A"/>
    <s v="N/A"/>
    <s v="N/A"/>
    <m/>
    <s v="TA"/>
    <d v="2023-08-31T00:00:00"/>
    <n v="6"/>
    <s v="ASISTENCIAL"/>
    <n v="20233000014703"/>
  </r>
  <r>
    <n v="1"/>
    <s v="UAESP-240-2023"/>
    <d v="2023-02-17T00:00:00"/>
    <s v="CARLOS"/>
    <n v="5"/>
    <x v="1"/>
    <s v="APOYO A LA GESTION"/>
    <x v="0"/>
    <s v="N/A"/>
    <n v="80161500"/>
    <s v="https://community.secop.gov.co/Public/Tendering/OpportunityDetail/Index?noticeUID=CO1.NTC.4029496&amp;isFromPublicArea=True&amp;isModal=true&amp;asPopupView=true"/>
    <s v="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ANGIE PAOLA HOYOS CAMPOS"/>
    <n v="1123563372"/>
    <n v="8"/>
    <s v="N/A"/>
    <s v="N/A"/>
    <s v="N/A"/>
    <s v="N/A"/>
    <s v="N/A"/>
    <s v="N/A"/>
    <s v="N/A"/>
    <s v="N/A"/>
    <d v="2001-07-15T00:00:00"/>
    <s v="CRA 7G ESTE 114 24 SUR"/>
    <n v="3208141921"/>
    <s v="PAOLITALDS145@GMAIL.COM"/>
    <s v="1 1. Natural "/>
    <s v="26 26-Persona Natural"/>
    <s v="FEMENINO"/>
    <s v="BACHILLER"/>
    <s v="N/A"/>
    <s v="10 MESES"/>
    <s v="FAMISANAR"/>
    <s v="PORVENIR"/>
    <s v="-"/>
    <n v="0"/>
    <m/>
    <n v="21000000"/>
    <n v="3000000"/>
    <s v="-"/>
    <n v="7"/>
    <n v="21000000"/>
    <d v="2023-09-19T00:00:00"/>
    <d v="2023-02-20T00:00:00"/>
    <d v="2023-09-22T00:00:00"/>
    <n v="7"/>
    <s v="2 2. Meses"/>
    <s v="TERMINADO"/>
    <s v="SUBDIRECCION DE DISPOSICION FINAL"/>
    <m/>
    <m/>
    <m/>
    <s v="CER 23"/>
    <d v="2023-01-11T00:00:00"/>
    <m/>
    <s v="N/A"/>
    <s v="N/A"/>
    <s v="N/A"/>
    <s v="N/A"/>
    <m/>
    <s v="TA"/>
    <d v="2023-09-22T00:00:00"/>
    <n v="6"/>
    <s v="ASISTENCIAL"/>
    <n v="20233000014723"/>
  </r>
  <r>
    <n v="1"/>
    <s v="UAESP-241-2023"/>
    <d v="2023-02-17T00:00:00"/>
    <s v="CARLOS"/>
    <n v="5"/>
    <x v="1"/>
    <s v="APOYO A LA GESTION"/>
    <x v="0"/>
    <s v="N/A"/>
    <n v="80161500"/>
    <s v="https://community.secop.gov.co/Public/Tendering/OpportunityDetail/Index?noticeUID=CO1.NTC.4030114&amp;isFromPublicArea=True&amp;isModal=true&amp;asPopupView=true"/>
    <s v="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EAN CARLOS CASTRO SILVA"/>
    <n v="1047233936"/>
    <n v="0"/>
    <s v="N/A"/>
    <s v="N/A"/>
    <s v="N/A"/>
    <s v="N/A"/>
    <s v="N/A"/>
    <s v="N/A"/>
    <s v="N/A"/>
    <s v="N/A"/>
    <d v="1994-07-18T00:00:00"/>
    <s v="CALLE 91 SUR 18M 05"/>
    <n v="3223309119"/>
    <s v="CASTROJEANCARLOS071@GMAIL.COM"/>
    <s v="1 1. Natural "/>
    <s v="26 26-Persona Natural"/>
    <s v="MASCULINO"/>
    <s v="BACHILLER"/>
    <s v="N/A"/>
    <s v="3 AÑOS 1 MES"/>
    <s v="NUEVA EPS"/>
    <s v="PORVENIR"/>
    <s v="-"/>
    <n v="0"/>
    <m/>
    <n v="21000000"/>
    <n v="3000000"/>
    <s v="-"/>
    <n v="7"/>
    <n v="21000000"/>
    <d v="2023-09-30T00:00:00"/>
    <d v="2023-03-01T00:00:00"/>
    <d v="2023-05-15T00:00:00"/>
    <n v="7"/>
    <s v="2 2. Meses"/>
    <s v="TERMINADO"/>
    <s v="SUBDIRECCION DE DISPOSICION FINAL"/>
    <m/>
    <m/>
    <m/>
    <s v="CER 23"/>
    <d v="2023-01-11T00:00:00"/>
    <m/>
    <s v="N/A"/>
    <s v="N/A"/>
    <s v="N/A"/>
    <s v="N/A"/>
    <m/>
    <s v="TA"/>
    <d v="2023-05-16T00:00:00"/>
    <n v="6"/>
    <s v="ASISTENCIAL"/>
    <n v="20233000014733"/>
  </r>
  <r>
    <n v="1"/>
    <s v="UAESP-242-2023"/>
    <d v="2023-02-17T00:00:00"/>
    <s v="CARLOS"/>
    <n v="5"/>
    <x v="1"/>
    <s v="APOYO A LA GESTION"/>
    <x v="0"/>
    <s v="N/A"/>
    <n v="80161500"/>
    <s v="https://community.secop.gov.co/Public/Tendering/OpportunityDetail/Index?noticeUID=CO1.NTC.4032908&amp;isFromPublicArea=True&amp;isModal=true&amp;asPopupView=true"/>
    <s v="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DANY ALBEIRO SANCHEZ"/>
    <n v="80770595"/>
    <n v="4"/>
    <s v="N/A"/>
    <s v="N/A"/>
    <s v="N/A"/>
    <s v="N/A"/>
    <s v="N/A"/>
    <s v="N/A"/>
    <s v="N/A"/>
    <s v="N/A"/>
    <d v="1984-08-07T00:00:00"/>
    <s v="CRA 17C BIS 69A SUR 38"/>
    <n v="3243639339"/>
    <s v="SANCHEZDANNYALBEIRO@GMAIL.COM"/>
    <s v="1 1. Natural "/>
    <s v="26 26-Persona Natural"/>
    <s v="MASCULINO"/>
    <s v="BACHILLER"/>
    <s v="N/A"/>
    <s v="5 AÑOS 11 MESES"/>
    <s v="NUEVA EPS"/>
    <s v="COLFONDOS"/>
    <s v="-"/>
    <n v="0"/>
    <m/>
    <n v="21000000"/>
    <n v="3000000"/>
    <s v="-"/>
    <n v="7"/>
    <n v="21000000"/>
    <d v="2023-09-19T00:00:00"/>
    <d v="2023-02-20T00:00:00"/>
    <d v="2023-09-19T00:00:00"/>
    <n v="7"/>
    <s v="2 2. Meses"/>
    <s v="TERMINADO"/>
    <s v="SUBDIRECCION DE DISPOSICION FINAL"/>
    <m/>
    <m/>
    <m/>
    <s v="CER 23"/>
    <d v="2023-01-11T00:00:00"/>
    <m/>
    <s v="N/A"/>
    <s v="N/A"/>
    <s v="N/A"/>
    <s v="N/A"/>
    <m/>
    <m/>
    <m/>
    <s v="ASISTENCIAL"/>
    <s v="ASISTENCIAL"/>
    <n v="20233000014753"/>
  </r>
  <r>
    <n v="1"/>
    <s v="UAESP-243-2023"/>
    <d v="2023-02-17T00:00:00"/>
    <s v="CARLOS"/>
    <n v="5"/>
    <x v="1"/>
    <s v="APOYO A LA GESTION"/>
    <x v="0"/>
    <s v="N/A"/>
    <n v="80161500"/>
    <s v="https://community.secop.gov.co/Public/Tendering/OpportunityDetail/Index?noticeUID=CO1.NTC.4032734&amp;isFromPublicArea=True&amp;isModal=true&amp;asPopupView=true"/>
    <s v="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NATALIA BARBOSA VEGA"/>
    <n v="1023012582"/>
    <n v="1"/>
    <s v="N/A"/>
    <s v="N/A"/>
    <s v="N/A"/>
    <s v="N/A"/>
    <s v="N/A"/>
    <s v="N/A"/>
    <s v="N/A"/>
    <s v="N/A"/>
    <d v="1996-05-01T00:00:00"/>
    <s v="KILOMETRO 14 VIA AL LLANO"/>
    <n v="3043740487"/>
    <s v="NATA-IYA.49@HOTMAIL.COM"/>
    <s v="1 1. Natural "/>
    <s v="26 26-Persona Natural"/>
    <s v="FEMENINO"/>
    <s v="BACHILLER"/>
    <s v="N/A"/>
    <s v="3 AÑOS 5 MESES"/>
    <s v="CAPIATAL SALUD"/>
    <s v="PROTECCION"/>
    <s v="-"/>
    <n v="0"/>
    <m/>
    <n v="21000000"/>
    <n v="3000000"/>
    <s v="-"/>
    <n v="7"/>
    <n v="21000000"/>
    <d v="2023-09-19T00:00:00"/>
    <d v="2023-02-20T00:00:00"/>
    <d v="2023-09-19T00:00:00"/>
    <n v="7"/>
    <s v="2 2. Meses"/>
    <s v="TERMINADO"/>
    <s v="SUBDIRECCION DE DISPOSICION FINAL"/>
    <m/>
    <m/>
    <m/>
    <s v="CER 23"/>
    <d v="2023-01-11T00:00:00"/>
    <m/>
    <s v="N/A"/>
    <s v="N/A"/>
    <s v="N/A"/>
    <s v="N/A"/>
    <m/>
    <m/>
    <m/>
    <s v="ASISTENCIAL"/>
    <m/>
    <n v="20233000014743"/>
  </r>
  <r>
    <n v="1"/>
    <s v="UAESP-244-2023"/>
    <d v="2023-02-17T00:00:00"/>
    <s v="CARLOS"/>
    <n v="5"/>
    <x v="1"/>
    <s v="APOYO A LA GESTION"/>
    <x v="0"/>
    <s v="N/A"/>
    <n v="80161500"/>
    <s v="https://community.secop.gov.co/Public/Tendering/OpportunityDetail/Index?noticeUID=CO1.NTC.4033108&amp;isFromPublicArea=True&amp;isModal=true&amp;asPopupView=true"/>
    <s v="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ISUS PUSHIANA"/>
    <n v="1124534190"/>
    <n v="4"/>
    <s v="N/A"/>
    <s v="N/A"/>
    <s v="N/A"/>
    <s v="N/A"/>
    <s v="N/A"/>
    <s v="N/A"/>
    <s v="N/A"/>
    <s v="N/A"/>
    <d v="1997-12-24T00:00:00"/>
    <s v="CRA 7D SUR # 88 59 SUR"/>
    <n v="3146400499"/>
    <s v="YISUSPUSHAINA870@GMAIL.COM"/>
    <s v="1 1. Natural "/>
    <s v="26 26-Persona Natural"/>
    <s v="FEMENINO"/>
    <s v="BACHILLER"/>
    <s v="N/A"/>
    <s v="4 AÑOS 2 MESES"/>
    <s v="SALUD TOTAL"/>
    <s v="COLPENSIONES"/>
    <s v="-"/>
    <n v="0"/>
    <m/>
    <n v="21000000"/>
    <n v="3000000"/>
    <s v="-"/>
    <n v="7"/>
    <n v="21000000"/>
    <d v="2023-09-19T00:00:00"/>
    <d v="2023-02-20T00:00:00"/>
    <d v="2023-09-19T00:00:00"/>
    <n v="7"/>
    <s v="2 2. Meses"/>
    <s v="TERMINADO"/>
    <s v="SUBDIRECCION DE DISPOSICION FINAL"/>
    <m/>
    <m/>
    <m/>
    <s v="CER 23"/>
    <d v="2023-01-11T00:00:00"/>
    <m/>
    <s v="N/A"/>
    <s v="N/A"/>
    <s v="N/A"/>
    <s v="N/A"/>
    <m/>
    <m/>
    <m/>
    <s v="ASISTENCIAL"/>
    <m/>
    <n v="20233000014683"/>
  </r>
  <r>
    <n v="1"/>
    <s v="UAESP-245-2023"/>
    <d v="2023-02-17T00:00:00"/>
    <s v="MARCELA"/>
    <n v="5"/>
    <x v="1"/>
    <s v="APOYO A LA GESTION"/>
    <x v="0"/>
    <s v="N/A"/>
    <n v="80161500"/>
    <s v="https://community.secop.gov.co/Public/Tendering/OpportunityDetail/Index?noticeUID=CO1.NTC.4029801&amp;isFromPublicArea=True&amp;isModal=true&amp;asPopupView=true"/>
    <s v="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ESID JAVIER URUEÑA"/>
    <n v="1022968238"/>
    <n v="1"/>
    <s v="N/A"/>
    <s v="N/A"/>
    <s v="N/A"/>
    <s v="N/A"/>
    <s v="N/A"/>
    <s v="N/A"/>
    <s v="N/A"/>
    <s v="N/A"/>
    <d v="1991-04-08T00:00:00"/>
    <s v="KM 14 VIA AL LLANO"/>
    <n v="3242460640"/>
    <s v="YESIDJAVIER019@GMAIL.COM"/>
    <s v="1 1. Natural "/>
    <s v="26 26-Persona Natural"/>
    <s v="MASCULINO"/>
    <s v="BACHILLER"/>
    <s v="N/A"/>
    <s v="4 AÑOS 3 MESES"/>
    <s v="SALUD TOTAL"/>
    <s v="PROTECCION"/>
    <s v="-"/>
    <n v="0"/>
    <m/>
    <n v="21000000"/>
    <n v="3000000"/>
    <s v="-"/>
    <n v="7"/>
    <n v="21000000"/>
    <d v="2023-09-19T00:00:00"/>
    <d v="2023-02-20T00:00:00"/>
    <d v="2023-09-19T00:00:00"/>
    <n v="7"/>
    <s v="2 2. Meses"/>
    <s v="TERMINADO"/>
    <s v="SUBDIRECCION DE DISPOSICION FINAL"/>
    <m/>
    <m/>
    <m/>
    <s v="CER 23"/>
    <d v="2023-01-11T00:00:00"/>
    <m/>
    <s v="N/A"/>
    <s v="N/A"/>
    <s v="N/A"/>
    <s v="N/A"/>
    <m/>
    <m/>
    <m/>
    <n v="6"/>
    <s v="ASISTENCIAL"/>
    <n v="20233000014783"/>
  </r>
  <r>
    <n v="1"/>
    <s v="UAESP-246-2023"/>
    <d v="2023-02-17T00:00:00"/>
    <s v="MARCELA"/>
    <n v="5"/>
    <x v="1"/>
    <s v="APOYO A LA GESTION"/>
    <x v="0"/>
    <s v="N/A"/>
    <n v="80161500"/>
    <s v="https://community.secop.gov.co/Public/Tendering/OpportunityDetail/Index?noticeUID=CO1.NTC.4029883&amp;isFromPublicArea=True&amp;isModal=true&amp;asPopupView=true"/>
    <s v="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AYRON MAURICIO LEON GUAYACAN"/>
    <n v="1000931852"/>
    <n v="4"/>
    <s v="N/A"/>
    <s v="N/A"/>
    <s v="N/A"/>
    <s v="N/A"/>
    <s v="N/A"/>
    <s v="N/A"/>
    <s v="N/A"/>
    <s v="N/A"/>
    <d v="2002-04-11T00:00:00"/>
    <s v="dg 75 17m 26 sur piso 2"/>
    <n v="3205231338"/>
    <s v="MAURICIOLEON880@GMAIL.COM"/>
    <s v="1 1. Natural "/>
    <s v="26 26-Persona Natural"/>
    <s v="MASCULINO"/>
    <s v="BACHILLER"/>
    <s v="N/A"/>
    <s v="3 AÑOS 4 MESES"/>
    <s v="-"/>
    <s v="-"/>
    <s v="-"/>
    <n v="0"/>
    <m/>
    <n v="12000000"/>
    <n v="3000000"/>
    <s v="-"/>
    <n v="4"/>
    <n v="12000000"/>
    <d v="2023-06-19T00:00:00"/>
    <d v="2023-02-20T00:00:00"/>
    <d v="2023-06-19T00:00:00"/>
    <n v="4"/>
    <s v="2 2. Meses"/>
    <s v="TERMINADO"/>
    <s v="SUBDIRECCION DE DISPOSICION FINAL"/>
    <m/>
    <m/>
    <m/>
    <s v="CER 23"/>
    <d v="2023-01-11T00:00:00"/>
    <m/>
    <s v="N/A"/>
    <s v="N/A"/>
    <s v="N/A"/>
    <s v="N/A"/>
    <m/>
    <m/>
    <m/>
    <s v="ASISTENCIAL"/>
    <m/>
    <n v="20233000014793"/>
  </r>
  <r>
    <n v="1"/>
    <s v="UAESP-247-2023"/>
    <d v="2023-02-17T00:00:00"/>
    <s v="MARCELA"/>
    <n v="5"/>
    <x v="1"/>
    <s v="APOYO A LA GESTION"/>
    <x v="0"/>
    <s v="N/A"/>
    <n v="80161500"/>
    <s v="https://community.secop.gov.co/Public/Tendering/OpportunityDetail/Index?noticeUID=CO1.NTC.4029961&amp;isFromPublicArea=True&amp;isModal=true&amp;asPopupView=true"/>
    <s v="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ARLIS MAGNOLIA SANCHEZ CACERES"/>
    <n v="1033740787"/>
    <n v="3"/>
    <s v="N/A"/>
    <s v="N/A"/>
    <s v="N/A"/>
    <s v="N/A"/>
    <s v="N/A"/>
    <s v="N/A"/>
    <s v="N/A"/>
    <s v="N/A"/>
    <d v="1992-01-12T00:00:00"/>
    <s v="CALLE 112 SUR  8 61"/>
    <n v="3223732397"/>
    <s v="ARLISMAGNOLIASANCHEZCACERES@GMAIL.COM"/>
    <s v="1 1. Natural "/>
    <s v="26 26-Persona Natural"/>
    <s v="FEMENINO"/>
    <s v="BACHILLER"/>
    <s v="N/A"/>
    <s v="3 AÑOS 4 MESES"/>
    <s v="-"/>
    <s v="-"/>
    <s v="-"/>
    <n v="0"/>
    <m/>
    <n v="12000000"/>
    <n v="3000000"/>
    <s v="-"/>
    <n v="4"/>
    <n v="12000000"/>
    <d v="2023-06-19T00:00:00"/>
    <d v="2023-02-20T00:00:00"/>
    <d v="2023-06-19T00:00:00"/>
    <n v="4"/>
    <s v="2 2. Meses"/>
    <s v="TERMINADO"/>
    <s v="SUBDIRECCION DE DISPOSICION FINAL"/>
    <m/>
    <m/>
    <m/>
    <s v="CER 23"/>
    <d v="2023-01-11T00:00:00"/>
    <m/>
    <s v="N/A"/>
    <s v="N/A"/>
    <s v="N/A"/>
    <s v="N/A"/>
    <m/>
    <m/>
    <m/>
    <n v="6"/>
    <s v="ASISTENCIAL"/>
    <n v="20233000014803"/>
  </r>
  <r>
    <n v="1"/>
    <s v="UAESP-248-2023"/>
    <d v="2023-02-17T00:00:00"/>
    <s v="MARCELA"/>
    <n v="5"/>
    <x v="1"/>
    <s v="APOYO A LA GESTION"/>
    <x v="0"/>
    <s v="N/A"/>
    <n v="80161500"/>
    <s v="https://community.secop.gov.co/Public/Tendering/OpportunityDetail/Index?noticeUID=CO1.NTC.4029959&amp;isFromPublicArea=True&amp;isModal=true&amp;asPopupView=true"/>
    <s v="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ACKELINE VARGAS BELTRAN"/>
    <n v="1006783817"/>
    <n v="2"/>
    <s v="N/A"/>
    <s v="N/A"/>
    <s v="N/A"/>
    <s v="N/A"/>
    <s v="N/A"/>
    <s v="N/A"/>
    <s v="N/A"/>
    <s v="N/A"/>
    <d v="2002-03-02T00:00:00"/>
    <s v="Carrera 2 Este No. 90 D - 45 Sur"/>
    <n v="3133188154"/>
    <s v="fv88416@gmail.com"/>
    <s v="1 1. Natural "/>
    <s v="26 26-Persona Natural"/>
    <s v="FEMENINO"/>
    <s v="BACHILLER"/>
    <s v="N/A"/>
    <s v="3 AÑOS 4 MESES"/>
    <s v="-"/>
    <s v="-"/>
    <s v="-"/>
    <n v="0"/>
    <m/>
    <n v="12000000"/>
    <n v="3000000"/>
    <s v="-"/>
    <n v="4"/>
    <n v="12000000"/>
    <d v="2023-06-20T00:00:00"/>
    <d v="2023-02-21T00:00:00"/>
    <d v="2023-06-20T00:00:00"/>
    <n v="4"/>
    <s v="2 2. Meses"/>
    <s v="TERMINADO"/>
    <s v="SUBDIRECCION DE DISPOSICION FINAL"/>
    <m/>
    <m/>
    <m/>
    <s v="CER 23"/>
    <d v="2023-01-11T00:00:00"/>
    <m/>
    <s v="N/A"/>
    <s v="N/A"/>
    <s v="N/A"/>
    <s v="N/A"/>
    <m/>
    <m/>
    <m/>
    <s v="ASISTENCIAL"/>
    <m/>
    <n v="20233000014813"/>
  </r>
  <r>
    <n v="1"/>
    <s v="UAESP-249-2023"/>
    <d v="2023-02-20T00:00:00"/>
    <s v="ESTEFANIA"/>
    <n v="5"/>
    <x v="1"/>
    <s v="APOYO A LA GESTION"/>
    <x v="0"/>
    <s v="N/A"/>
    <n v="80161500"/>
    <s v="https://community.secop.gov.co/Public/Tendering/OpportunityDetail/Index?noticeUID=CO1.NTC.4040043&amp;isFromPublicArea=True&amp;isModal=true&amp;asPopupView=true"/>
    <s v="TIC-027 Prestar servicios de apoyo en el desarrollo de aplicaciones que permitan la automatización de las actividades propias de las dependencias de la Unidad Administrativa Especial de Servicios Públicos - UAESP"/>
    <s v="OMAR FERNANDO MARTINEZ GAMBOA"/>
    <n v="79598339"/>
    <n v="5"/>
    <s v="N/A"/>
    <s v="N/A"/>
    <s v="N/A"/>
    <s v="N/A"/>
    <s v="N/A"/>
    <s v="N/A"/>
    <s v="N/A"/>
    <s v="N/A"/>
    <d v="1971-12-27T00:00:00"/>
    <s v="AC CRA 19 # 160 05 INT H7 APTO 304"/>
    <n v="7730486"/>
    <s v="OMAR@AMRTINEZ.NET"/>
    <s v="1 1. Natural "/>
    <s v="26 26-Persona Natural"/>
    <s v="MASCULINO"/>
    <s v="ESTUDIOS UNIVERSITARIOS"/>
    <s v="N/A"/>
    <s v="11 AÑOS 3 MESES"/>
    <s v="SANITAS EPS"/>
    <s v="PORVENIR"/>
    <s v="-"/>
    <n v="26000000"/>
    <m/>
    <n v="52000000"/>
    <n v="6500000"/>
    <s v="-"/>
    <n v="8"/>
    <n v="78000000"/>
    <d v="2023-10-21T00:00:00"/>
    <d v="2023-02-22T00:00:00"/>
    <d v="2024-02-21T00:00:00"/>
    <n v="8"/>
    <s v="2 2. Meses"/>
    <s v="Vigente"/>
    <s v="OFICINA DE TECNOLOGIAS DE LA INFORMACION Y LAS COMUNICACIONES"/>
    <m/>
    <m/>
    <m/>
    <n v="207"/>
    <d v="2023-01-19T00:00:00"/>
    <m/>
    <n v="263"/>
    <d v="2023-02-22T00:00:00"/>
    <s v="O23011605560000007628"/>
    <s v="1 1. Inversión"/>
    <m/>
    <m/>
    <m/>
    <m/>
    <s v="TECNICO"/>
    <n v="20231400016083"/>
  </r>
  <r>
    <n v="1"/>
    <s v="UAESP-250-2023"/>
    <d v="2023-02-17T00:00:00"/>
    <s v="MABEL"/>
    <n v="5"/>
    <x v="0"/>
    <s v="PRESTACION DE SERVICIOS PROFESIONALES"/>
    <x v="0"/>
    <s v="N/A"/>
    <n v="80161500"/>
    <s v="https://community.secop.gov.co/Public/Tendering/OpportunityDetail/Index?noticeUID=CO1.NTC.4032334&amp;isFromPublicArea=True&amp;isModal=true&amp;asPopupView=true"/>
    <s v="SAL-028 Prestar los servicios profesionales a la Subdirección de Asuntos Legales de la Unidad Administrativa Especial de Servicios Públicos - UAESP, mediante la ejecución de actividades administrativas, que le sean asignadas"/>
    <s v="MARIA JOSE MONROY TINJACA"/>
    <n v="1020830820"/>
    <n v="8"/>
    <s v="N/A"/>
    <s v="N/A"/>
    <s v="N/A"/>
    <s v="N/A"/>
    <s v="N/A"/>
    <s v="N/A"/>
    <s v="N/A"/>
    <s v="N/A"/>
    <d v="1998-02-22T00:00:00"/>
    <s v="CRA 8 173 50"/>
    <n v="3123735209"/>
    <s v="MARIAJO9722@HOTMAIL.COM"/>
    <s v="1 1. Natural "/>
    <s v="26 26-Persona Natural"/>
    <s v="FEMENINO"/>
    <s v="GOBIERNO Y RELACIONES INTERNACIONALES"/>
    <s v="N/A"/>
    <s v="1 AÑOS 5 MESES"/>
    <s v="SANITAS EPS"/>
    <s v="PORVENIR"/>
    <s v="-"/>
    <n v="10000000"/>
    <m/>
    <n v="20000000"/>
    <n v="5000000"/>
    <s v="-"/>
    <n v="4"/>
    <n v="30000000"/>
    <d v="2023-06-20T00:00:00"/>
    <d v="2023-02-21T00:00:00"/>
    <d v="2023-08-20T00:00:00"/>
    <n v="4"/>
    <s v="2 2. Meses"/>
    <s v="TERMINADO"/>
    <s v="SUBDIRECCION DE ASUNTOS LEGALES"/>
    <m/>
    <m/>
    <m/>
    <n v="450"/>
    <d v="2023-02-14T00:00:00"/>
    <m/>
    <n v="255"/>
    <d v="2023-02-20T00:00:00"/>
    <s v="O23011605560000007628"/>
    <s v="1 1. Inversión"/>
    <m/>
    <m/>
    <m/>
    <s v="PROFESIONAL"/>
    <m/>
    <n v="20236000017363"/>
  </r>
  <r>
    <n v="1"/>
    <s v="UAESP-251-2023"/>
    <d v="2023-02-17T00:00:00"/>
    <s v="ESTEFANIA"/>
    <n v="5"/>
    <x v="0"/>
    <s v="PRESTACION DE SERVICIOS PROFESIONALES"/>
    <x v="0"/>
    <s v="N/A"/>
    <n v="80161500"/>
    <s v="https://community.secop.gov.co/Public/Tendering/OpportunityDetail/Index?noticeUID=CO1.NTC.4032603&amp;isFromPublicArea=True&amp;isModal=true&amp;asPopupView=true"/>
    <s v="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
    <s v="CLAUDIA PATRICIA MORALES RAMIREZ"/>
    <n v="52302200"/>
    <n v="2"/>
    <s v="N/A"/>
    <s v="N/A"/>
    <s v="N/A"/>
    <s v="N/A"/>
    <s v="N/A"/>
    <s v="N/A"/>
    <s v="N/A"/>
    <s v="N/A"/>
    <n v="27914"/>
    <s v="TRASV 80F 69 17"/>
    <n v="3865439"/>
    <s v="CLAPAMOR70@HOTMAIL.COM"/>
    <s v="1 1. Natural "/>
    <s v="26 26-Persona Natural"/>
    <s v="FEMENINO"/>
    <s v="TRABAJO SOCIAL"/>
    <s v="N/A"/>
    <s v="11 AÑOS 1 MES"/>
    <s v="-"/>
    <s v="-"/>
    <s v="-"/>
    <n v="0"/>
    <m/>
    <n v="22000000"/>
    <n v="5500000"/>
    <s v="-"/>
    <n v="4"/>
    <n v="22000000"/>
    <d v="2023-06-19T00:00:00"/>
    <d v="2023-02-20T00:00:00"/>
    <d v="2023-06-19T00:00:00"/>
    <n v="4"/>
    <s v="2 2. Meses"/>
    <s v="TERMINADO"/>
    <s v="SUBDIRECCION DE APROVECHAMIENTO"/>
    <m/>
    <m/>
    <m/>
    <n v="377"/>
    <d v="2023-02-09T00:00:00"/>
    <m/>
    <n v="258"/>
    <d v="2023-02-20T00:00:00"/>
    <s v="O23011602380000007569"/>
    <s v="1 1. Inversión"/>
    <m/>
    <m/>
    <m/>
    <s v="PROFESIONAL"/>
    <m/>
    <n v="20235000017103"/>
  </r>
  <r>
    <n v="1"/>
    <s v="UAESP-252-2023"/>
    <d v="2023-02-17T00:00:00"/>
    <s v="MERCY"/>
    <n v="5"/>
    <x v="0"/>
    <s v="PRESTACION DE SERVICIOS PROFESIONALES"/>
    <x v="0"/>
    <s v="N/A"/>
    <n v="80161500"/>
    <s v="https://community.secop.gov.co/Public/Tendering/OpportunityDetail/Index?noticeUID=CO1.NTC.4032223&amp;isFromPublicArea=True&amp;isModal=true&amp;asPopupView=true"/>
    <s v="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
    <s v="MILY GARCIA URUEÑA"/>
    <n v="51853157"/>
    <n v="3"/>
    <s v="N/A"/>
    <s v="N/A"/>
    <s v="N/A"/>
    <s v="N/A"/>
    <s v="N/A"/>
    <s v="N/A"/>
    <s v="N/A"/>
    <s v="N/A"/>
    <n v="24537"/>
    <s v="CRA 72 # 70 63"/>
    <n v="3002686887"/>
    <s v="MILY.GARCIAU@GMAIL.COM"/>
    <s v="1 1. Natural "/>
    <s v="26 26-Persona Natural"/>
    <s v="FEMENINO"/>
    <s v="DERECHO"/>
    <s v="ESPECIALIZACION EN DERECHOS HUMANOS Y DERECHO INTERNACIONAL"/>
    <s v="28 AÑOS 7 MESES"/>
    <s v="SANITAS EPS"/>
    <s v="COLPENSIONES"/>
    <s v="-"/>
    <n v="0"/>
    <m/>
    <n v="28500000"/>
    <n v="9500000"/>
    <s v="-"/>
    <n v="3"/>
    <n v="28500000"/>
    <d v="2023-05-19T00:00:00"/>
    <d v="2023-02-20T00:00:00"/>
    <d v="2023-05-19T00:00:00"/>
    <n v="3"/>
    <s v="2 2. Meses"/>
    <s v="TERMINADO"/>
    <s v="OFICINA DE CONTROL DISCIPLINARIO"/>
    <m/>
    <m/>
    <m/>
    <n v="448"/>
    <d v="2023-02-14T00:00:00"/>
    <m/>
    <n v="256"/>
    <d v="2023-02-20T00:00:00"/>
    <s v="O23011605560000007628"/>
    <s v="1 1. Inversión"/>
    <m/>
    <m/>
    <m/>
    <m/>
    <s v="PROFESIONAL"/>
    <n v="20231500017513"/>
  </r>
  <r>
    <n v="1"/>
    <s v="UAESP-253-2023"/>
    <d v="2023-02-22T00:00:00"/>
    <s v="ESTEFANIA"/>
    <n v="5"/>
    <x v="0"/>
    <s v="PRESTACION DE SERVICIOS PROFESIONALES"/>
    <x v="0"/>
    <s v="N/A"/>
    <n v="80161500"/>
    <s v="https://community.secop.gov.co/Public/Tendering/OpportunityDetail/Index?noticeUID=CO1.NTC.4057435&amp;isFromPublicArea=True&amp;isModal=true&amp;asPopupView=true"/>
    <s v="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
    <s v="FREDY IGNACIO AREVALO HERNANDEZ"/>
    <n v="79382257"/>
    <n v="1"/>
    <s v="N/A"/>
    <s v="N/A"/>
    <s v="N/A"/>
    <s v="N/A"/>
    <s v="N/A"/>
    <s v="N/A"/>
    <s v="N/A"/>
    <s v="N/A"/>
    <n v="24273"/>
    <s v="CRA 95 # 68A 45"/>
    <n v="5254663"/>
    <s v="FREDY.AREVALO@GMAIL.COM"/>
    <s v="1 1. Natural "/>
    <s v="26 26-Persona Natural"/>
    <s v="MASCULINO"/>
    <s v="INGENIERO DE SISTEMAS"/>
    <s v="N/A"/>
    <s v="18 AÑOS 10 MESES"/>
    <s v="COMPENSAR EPS"/>
    <s v="COLPENSIONES"/>
    <s v="-"/>
    <n v="0"/>
    <m/>
    <n v="22000000"/>
    <n v="5500000"/>
    <s v="-"/>
    <n v="4"/>
    <n v="22000000"/>
    <d v="2023-06-23T00:00:00"/>
    <d v="2023-02-24T00:00:00"/>
    <d v="2023-06-23T00:00:00"/>
    <n v="4"/>
    <s v="2 2. Meses"/>
    <s v="TERMINADO"/>
    <s v="SUBDIRECCION DE APROVECHAMIENTO"/>
    <m/>
    <m/>
    <m/>
    <n v="299"/>
    <d v="2023-02-02T00:00:00"/>
    <m/>
    <n v="278"/>
    <d v="2023-02-24T00:00:00"/>
    <s v="O23011602380000007569"/>
    <s v="1 1. Inversión"/>
    <m/>
    <m/>
    <m/>
    <s v="PROFESIONAL"/>
    <m/>
    <n v="20235000013253"/>
  </r>
  <r>
    <n v="1"/>
    <s v="UAESP-254-2023"/>
    <d v="2023-02-23T00:00:00"/>
    <s v="ESTEFANIA"/>
    <n v="5"/>
    <x v="0"/>
    <s v="PRESTACION DE SERVICIOS PROFESIONALES"/>
    <x v="0"/>
    <s v="N/A"/>
    <n v="80161500"/>
    <s v="https://community.secop.gov.co/Public/Tendering/OpportunityDetail/Index?noticeUID=CO1.NTC.4057557&amp;isFromPublicArea=True&amp;isModal=true&amp;asPopupView=true"/>
    <s v="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ANGELA MARIA CUERVO GUTIERREZ"/>
    <n v="45510011"/>
    <n v="3"/>
    <s v="N/A"/>
    <s v="N/A"/>
    <s v="N/A"/>
    <s v="N/A"/>
    <s v="N/A"/>
    <s v="N/A"/>
    <s v="N/A"/>
    <s v="N/A"/>
    <d v="1973-07-03T00:00:00"/>
    <s v="CRA 15 # 54 23"/>
    <n v="7223127"/>
    <s v="ANGELAMARIACUERVO@YAHOO.COM"/>
    <s v="1 1. Natural "/>
    <s v="26 26-Persona Natural"/>
    <s v="FEMENINO"/>
    <s v="DERECHO"/>
    <s v="N/A"/>
    <s v="9 AÑOS 8 MESES"/>
    <s v="SURA EPS"/>
    <s v="PROTECCION"/>
    <s v="-"/>
    <n v="0"/>
    <m/>
    <n v="22000000"/>
    <n v="5500000"/>
    <s v="-"/>
    <n v="4"/>
    <n v="22000000"/>
    <d v="2023-06-23T00:00:00"/>
    <d v="2023-02-24T00:00:00"/>
    <d v="2023-06-23T00:00:00"/>
    <n v="4"/>
    <s v="2 2. Meses"/>
    <s v="TERMINADO"/>
    <s v="SUBDIRECCION DE APROVECHAMIENTO"/>
    <m/>
    <m/>
    <m/>
    <n v="293"/>
    <d v="2023-02-02T00:00:00"/>
    <m/>
    <n v="279"/>
    <d v="2023-02-24T00:00:00"/>
    <s v="O23011602380000007569"/>
    <s v="1 1. Inversión"/>
    <m/>
    <m/>
    <m/>
    <s v="PROFESIONAL"/>
    <m/>
    <n v="20235000015333"/>
  </r>
  <r>
    <n v="1"/>
    <s v="UAESP-255-2023"/>
    <d v="2023-02-20T00:00:00"/>
    <s v="MABEL"/>
    <n v="5"/>
    <x v="0"/>
    <s v="PRESTACION DE SERVICIOS PROFESIONALES"/>
    <x v="0"/>
    <s v="N/A"/>
    <n v="80161500"/>
    <s v="https://community.secop.gov.co/Public/Tendering/OpportunityDetail/Index?noticeUID=CO1.NTC.4044401&amp;isFromPublicArea=True&amp;isModal=true&amp;asPopupView=true"/>
    <s v="OCDI-002 Prestar servicios profesionales con el fin de brindar apoyo jurídico a la Entidad en los temas relacionados con el derecho disciplinario y la sustanciación de actuaciones en el grupo de asuntos disciplinarios de la Unidad Administrativa de Servicios Públicos - UAESP"/>
    <s v="CARLOS ANDRES RICO DUEÑAS"/>
    <n v="1054092734"/>
    <n v="9"/>
    <s v="N/A"/>
    <s v="N/A"/>
    <s v="N/A"/>
    <s v="N/A"/>
    <s v="N/A"/>
    <s v="N/A"/>
    <s v="N/A"/>
    <s v="N/A"/>
    <d v="1992-02-27T00:00:00"/>
    <s v="AC 147 7 79"/>
    <n v="3203994079"/>
    <s v="CARLOSAN.RICO@OUTLOOK.COM"/>
    <s v="1 1. Natural "/>
    <s v="26 26-Persona Natural"/>
    <s v="MASCULINO"/>
    <s v="DERECHO"/>
    <s v="N/A"/>
    <s v="2 AÑOS 4 MESES"/>
    <s v="FAMISANAR"/>
    <s v="PORVENIR"/>
    <s v="-"/>
    <n v="0"/>
    <m/>
    <n v="15000000"/>
    <n v="5000000"/>
    <s v="-"/>
    <n v="3"/>
    <n v="15000000"/>
    <d v="2023-05-23T00:00:00"/>
    <d v="2023-02-24T00:00:00"/>
    <d v="2023-05-23T00:00:00"/>
    <n v="3"/>
    <s v="2 2. Meses"/>
    <s v="TERMINADO"/>
    <s v="OFICINA DE CONTROL DISCIPLINARIO"/>
    <m/>
    <m/>
    <m/>
    <n v="451"/>
    <d v="2023-02-14T00:00:00"/>
    <m/>
    <n v="261"/>
    <d v="2023-02-21T00:00:00"/>
    <s v="O23011605560000007628"/>
    <s v="1 1. Inversión"/>
    <m/>
    <m/>
    <m/>
    <m/>
    <s v="PROFESIONAL"/>
    <n v="20236000018053"/>
  </r>
  <r>
    <n v="1"/>
    <s v="UAESP-256-2023"/>
    <d v="2023-02-22T00:00:00"/>
    <s v="MABEL"/>
    <n v="5"/>
    <x v="1"/>
    <s v="APOYO A LA GESTION"/>
    <x v="0"/>
    <s v="N/A"/>
    <n v="80161500"/>
    <s v="https://community.secop.gov.co/Public/Tendering/OpportunityDetail/Index?noticeUID=CO1.NTC.4050813&amp;isFromPublicArea=True&amp;isModal=true&amp;asPopupView=true"/>
    <s v="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
    <s v="JENIFFER PAOLA AFRICANO CARRILLO"/>
    <n v="1083561601"/>
    <n v="6"/>
    <s v="N/A"/>
    <s v="N/A"/>
    <s v="N/A"/>
    <s v="N/A"/>
    <s v="N/A"/>
    <s v="N/A"/>
    <s v="N/A"/>
    <s v="N/A"/>
    <d v="1992-03-28T00:00:00"/>
    <s v="CALLE63 SUR 67 68"/>
    <n v="3209021870"/>
    <s v="JANIPAO_09@HOTMAIL.COM"/>
    <s v="1 1. Natural "/>
    <s v="26 26-Persona Natural"/>
    <s v="FEMENINO"/>
    <s v="ESTUDIOS UNIVERSITARIOS"/>
    <s v="N/A"/>
    <s v="3 AÑOS"/>
    <s v="COMPENSAR EPS"/>
    <s v="COLFONDOS"/>
    <s v="-"/>
    <n v="0"/>
    <m/>
    <n v="9000000"/>
    <n v="3000000"/>
    <s v="-"/>
    <n v="3"/>
    <n v="9000000"/>
    <d v="2023-05-21T00:00:00"/>
    <d v="2023-02-22T00:00:00"/>
    <d v="2023-05-21T00:00:00"/>
    <n v="3"/>
    <s v="2 2. Meses"/>
    <s v="TERMINADO"/>
    <s v="OFICINA DE CONTROL DISCIPLINARIO"/>
    <m/>
    <m/>
    <m/>
    <n v="447"/>
    <d v="2023-02-14T00:00:00"/>
    <m/>
    <n v="262"/>
    <d v="2023-02-22T00:00:00"/>
    <s v="O23011605560000007628"/>
    <s v="1 1. Inversión"/>
    <m/>
    <m/>
    <m/>
    <m/>
    <s v="ASISTENCIAL"/>
    <n v="20236000018043"/>
  </r>
  <r>
    <n v="1"/>
    <s v="UAESP-257-2023"/>
    <d v="2023-02-22T00:00:00"/>
    <s v="LAURA"/>
    <n v="5"/>
    <x v="0"/>
    <s v="PRESTACION DE SERVICIOS PROFESIONALES"/>
    <x v="0"/>
    <s v="UAESP-257-2023-"/>
    <n v="80161500"/>
    <s v="https://community.secop.gov.co/Public/Tendering/OpportunityDetail/Index?noticeUID=CO1.NTC.4061510&amp;isFromPublicArea=True&amp;isModal=False"/>
    <s v="SAF-037 Prestar servicios profesionales apoyando a la subdirección administrativa y financiera desde el punto de vista jurídico, con el fin de fortalecer la gestión institucional"/>
    <s v="KRISTIAN CAMILO SALAS DUEÑAS"/>
    <n v="1049649290"/>
    <n v="5"/>
    <s v="N/A"/>
    <s v="N/A"/>
    <s v="N/A"/>
    <s v="N/A"/>
    <s v="N/A"/>
    <s v="N/A"/>
    <s v="N/A"/>
    <s v="N/A"/>
    <d v="1997-03-07T00:00:00"/>
    <s v="CALLE 26 # 12 13"/>
    <n v="7444488"/>
    <s v="KRISTIANABOGADO@GMAIL.COM"/>
    <s v="1 1. Natural "/>
    <s v="26 26-Persona Natural"/>
    <s v="MASCULINO"/>
    <s v="DERECHO"/>
    <s v="ESPECIALIZACION EN DRECHO PROCESAL"/>
    <s v="3 AÑOS 1 MES"/>
    <s v="COMPENSAR EPS"/>
    <s v="COLPENSIONES"/>
    <s v="-"/>
    <n v="0"/>
    <m/>
    <n v="52000000"/>
    <n v="6500000"/>
    <s v="-"/>
    <n v="8"/>
    <n v="52000000"/>
    <d v="2023-10-27T00:00:00"/>
    <d v="2023-02-28T00:00:00"/>
    <d v="2023-10-27T00:00:00"/>
    <n v="8"/>
    <s v="2 2. Meses"/>
    <s v="TERMINADO"/>
    <s v="SUBDIRECCION ADMINISTRATIVA Y FINANCIERA"/>
    <m/>
    <m/>
    <m/>
    <n v="192"/>
    <d v="2023-01-18T00:00:00"/>
    <m/>
    <n v="295"/>
    <d v="2023-02-28T00:00:00"/>
    <s v="O23011605560000007628"/>
    <s v="1 1. Inversión"/>
    <m/>
    <m/>
    <m/>
    <s v="PROFESIONAL"/>
    <m/>
    <n v="20237000017383"/>
  </r>
  <r>
    <n v="1"/>
    <s v="UAESP-258-2023"/>
    <d v="2023-02-22T00:00:00"/>
    <s v="CAMILO"/>
    <n v="5"/>
    <x v="0"/>
    <s v="PRESTACION DE SERVICIOS PROFESIONALES"/>
    <x v="0"/>
    <s v="UAESP-258-2023.."/>
    <n v="80161500"/>
    <s v="https://community.secop.gov.co/Public/Tendering/OpportunityDetail/Index?noticeUID=CO1.NTC.4051660&amp;isFromPublicArea=True&amp;isModal=False"/>
    <s v="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
    <s v="YENCY CATERIN LAGOS RUIZ"/>
    <n v="1022941209"/>
    <n v="0"/>
    <s v="N/A"/>
    <s v="N/A"/>
    <s v="N/A"/>
    <s v="N/A"/>
    <s v="N/A"/>
    <s v="N/A"/>
    <s v="N/A"/>
    <s v="N/A"/>
    <d v="1988-02-23T00:00:00"/>
    <s v="CRA 6 # 48A 27 APTO 304"/>
    <n v="3112765755"/>
    <s v="YENCY51@GMAIL.COM"/>
    <s v="1 1. Natural "/>
    <s v="26 26-Persona Natural"/>
    <s v="FEMENINO"/>
    <s v="INGENIERIA CATASTRAL Y GEODESIA"/>
    <s v="ESPECIALIZACION EN AVALUOS"/>
    <s v="7 AÑOS 8 MESES"/>
    <s v="COMPENSAR EPS"/>
    <s v="COLFONDOS"/>
    <s v="-"/>
    <n v="0"/>
    <m/>
    <n v="60893000"/>
    <n v="8699000"/>
    <s v="-"/>
    <n v="7"/>
    <n v="60893000"/>
    <d v="2023-09-21T00:00:00"/>
    <d v="2023-02-22T00:00:00"/>
    <d v="2024-01-24T00:00:00"/>
    <n v="7"/>
    <s v="2 2. Meses"/>
    <s v="Vigente"/>
    <s v="SUBDIRECCION DE RECOLECCION, BARRIDO Y LIMPIEZA"/>
    <m/>
    <m/>
    <m/>
    <n v="477"/>
    <d v="2023-02-16T00:00:00"/>
    <m/>
    <n v="264"/>
    <d v="2023-02-22T00:00:00"/>
    <s v="O23011602380000007569"/>
    <s v="1 1. Inversión"/>
    <m/>
    <m/>
    <m/>
    <m/>
    <s v="PROFESIONAL"/>
    <n v="20232000017293"/>
  </r>
  <r>
    <n v="1"/>
    <s v="UAESP-259-2023"/>
    <d v="2023-02-22T00:00:00"/>
    <s v="CAMILO"/>
    <n v="5"/>
    <x v="0"/>
    <s v="PRESTACION DE SERVICIOS PROFESIONALES"/>
    <x v="0"/>
    <s v="N/A"/>
    <n v="80161500"/>
    <s v="https://community.secop.gov.co/Public/Tendering/OpportunityDetail/Index?noticeUID=CO1.NTC.4051674&amp;isFromPublicArea=True&amp;isModal=true&amp;asPopupView=true"/>
    <s v="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OHAN SEBASTIAN PEREZ JIMENEZ"/>
    <n v="1026282363"/>
    <n v="3"/>
    <s v="N/A"/>
    <s v="N/A"/>
    <s v="N/A"/>
    <s v="N/A"/>
    <s v="N/A"/>
    <s v="N/A"/>
    <s v="N/A"/>
    <s v="N/A"/>
    <d v="1993-01-06T00:00:00"/>
    <s v="CALLE 133A # 97 41"/>
    <n v="7068826"/>
    <s v="SEBASTIAN.PJ.1993@GMAIL.COM"/>
    <s v="1 1. Natural "/>
    <s v="26 26-Persona Natural"/>
    <s v="MASCULINO"/>
    <s v="INGENIERIA FORESTAL"/>
    <s v="N/A"/>
    <s v="2 AÑOS 2 MESES"/>
    <s v="FAMISANAR"/>
    <s v="PROTECCION"/>
    <s v="-"/>
    <n v="0"/>
    <m/>
    <n v="18540000"/>
    <n v="4635000"/>
    <s v="-"/>
    <n v="4"/>
    <n v="18540000"/>
    <d v="2023-06-22T00:00:00"/>
    <d v="2023-02-23T00:00:00"/>
    <d v="2023-06-22T00:00:00"/>
    <n v="4"/>
    <s v="2 2. Meses"/>
    <s v="TERMINADO"/>
    <s v="SUBDIRECCION DE RECOLECCION, BARRIDO Y LIMPIEZA"/>
    <m/>
    <m/>
    <m/>
    <n v="476"/>
    <d v="2023-02-16T00:00:00"/>
    <m/>
    <n v="265"/>
    <d v="2023-02-22T00:00:00"/>
    <s v="O23011602380000007569"/>
    <s v="1 1. Inversión"/>
    <m/>
    <m/>
    <m/>
    <s v="PROFESIONAL"/>
    <m/>
    <n v="20232000017263"/>
  </r>
  <r>
    <n v="1"/>
    <s v="UAESP-260-2023"/>
    <d v="2023-02-22T00:00:00"/>
    <s v="CAMILO"/>
    <n v="5"/>
    <x v="0"/>
    <s v="PRESTACION DE SERVICIOS PROFESIONALES"/>
    <x v="0"/>
    <s v="N/A"/>
    <n v="80161500"/>
    <s v="https://community.secop.gov.co/Public/Tendering/OpportunityDetail/Index?noticeUID=CO1.NTC.4052303&amp;isFromPublicArea=True&amp;isModal=true&amp;asPopupView=true"/>
    <s v="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Y PATRICIA CASTIBLANCO RIAÑO"/>
    <n v="35477390"/>
    <n v="2"/>
    <s v="N/A"/>
    <s v="N/A"/>
    <s v="N/A"/>
    <s v="N/A"/>
    <s v="N/A"/>
    <s v="N/A"/>
    <s v="N/A"/>
    <s v="N/A"/>
    <d v="1975-01-14T00:00:00"/>
    <s v="CRA 11 # 9 47 APTO 203"/>
    <n v="8842547"/>
    <s v="JENNYPC6@GMAIL.COM"/>
    <s v="1 1. Natural "/>
    <s v="26 26-Persona Natural"/>
    <s v="FEMENINO"/>
    <s v="INGENIERIA FORESTAL"/>
    <s v="N/A"/>
    <s v="9 AÑOS 6 MESES"/>
    <s v="FAMISANAR"/>
    <s v="COLFONDOS"/>
    <s v="-"/>
    <n v="0"/>
    <m/>
    <n v="20000000"/>
    <n v="5150000"/>
    <s v="-"/>
    <n v="4"/>
    <n v="20000000"/>
    <d v="2023-06-22T00:00:00"/>
    <d v="2023-02-23T00:00:00"/>
    <d v="2023-06-22T00:00:00"/>
    <n v="4"/>
    <s v="2 2. Meses"/>
    <s v="TERMINADO"/>
    <s v="SUBDIRECCION DE RECOLECCION, BARRIDO Y LIMPIEZA"/>
    <m/>
    <m/>
    <m/>
    <n v="474"/>
    <d v="2023-02-16T00:00:00"/>
    <m/>
    <n v="266"/>
    <d v="2023-02-22T00:00:00"/>
    <s v="O23011602380000007569"/>
    <s v="1 1. Inversión"/>
    <m/>
    <m/>
    <m/>
    <s v="PROFESIONAL"/>
    <m/>
    <n v="20232000017223"/>
  </r>
  <r>
    <n v="1"/>
    <s v="UAESP-261-2023"/>
    <d v="2023-02-22T00:00:00"/>
    <s v="LAURA"/>
    <n v="5"/>
    <x v="0"/>
    <s v="PRESTACION DE SERVICIOS PROFESIONALES"/>
    <x v="0"/>
    <s v="N/A"/>
    <n v="80161500"/>
    <s v="https://community.secop.gov.co/Public/Tendering/OpportunityDetail/Index?noticeUID=CO1.NTC.4049517&amp;isFromPublicArea=True&amp;isModal=true&amp;asPopupView=true"/>
    <s v="SAF-015 Prestar servicios profesionales apoyando al área de talento humano de la Subdirección Administrativa y Financiera desde el punto de vista jurídico."/>
    <s v="JULIE PAOLA OCAMPO MENDEZ"/>
    <n v="1020794896"/>
    <n v="2"/>
    <s v="N/A"/>
    <s v="N/A"/>
    <s v="N/A"/>
    <s v="N/A"/>
    <s v="N/A"/>
    <s v="N/A"/>
    <s v="N/A"/>
    <s v="N/A"/>
    <d v="1994-07-15T00:00:00"/>
    <s v="CRA 14B # 161 49 INT 4 APTO 404"/>
    <n v="6014768420"/>
    <s v="JULIE.OCAMPO@HOTMAIL.COM"/>
    <s v="1 1. Natural "/>
    <s v="26 26-Persona Natural"/>
    <s v="FEMENINO"/>
    <s v="DERECHO"/>
    <s v="N/A"/>
    <s v="2 AÑOS 9 MESES"/>
    <s v="SANITAS EPS"/>
    <s v="COLFONDOS"/>
    <s v="-"/>
    <n v="0"/>
    <m/>
    <n v="40000000"/>
    <n v="5000000"/>
    <s v="-"/>
    <n v="8"/>
    <n v="40000000"/>
    <d v="2023-10-26T00:00:00"/>
    <d v="2023-02-27T00:00:00"/>
    <d v="2023-10-26T00:00:00"/>
    <n v="8"/>
    <s v="2 2. Meses"/>
    <s v="TERMINADO"/>
    <s v="SUBDIRECCION ADMINISTRATIVA Y FINANCIERA"/>
    <m/>
    <m/>
    <m/>
    <n v="195"/>
    <d v="2023-01-18T00:00:00"/>
    <m/>
    <n v="269"/>
    <d v="2023-02-23T00:00:00"/>
    <s v="O23011605560000007628"/>
    <s v="1 1. Inversión"/>
    <m/>
    <m/>
    <m/>
    <s v="PROFESIONAL"/>
    <m/>
    <n v="20237000015893"/>
  </r>
  <r>
    <n v="1"/>
    <s v="UAESP-262-2023"/>
    <d v="2023-02-27T00:00:00"/>
    <s v="LAURA"/>
    <n v="5"/>
    <x v="1"/>
    <s v="APOYO A LA GESTION"/>
    <x v="0"/>
    <s v="UAESP-262-2023-"/>
    <n v="80161500"/>
    <s v="https://community.secop.gov.co/Public/Tendering/OpportunityDetail/Index?noticeUID=CO1.NTC.4075805&amp;isFromPublicArea=True&amp;isModal=False"/>
    <s v="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
    <s v="NORMA CATHERINE LEDESMA NOVOA"/>
    <n v="1018418331"/>
    <n v="5"/>
    <s v="N/A"/>
    <s v="N/A"/>
    <s v="N/A"/>
    <s v="N/A"/>
    <s v="N/A"/>
    <s v="N/A"/>
    <s v="N/A"/>
    <s v="N/A"/>
    <d v="1988-07-28T00:00:00"/>
    <s v="CRA 2 BIS # 6F 31"/>
    <n v="3166210385"/>
    <s v="NORMALEDESMANOVOA@YAHOO.COM"/>
    <s v="1 1. Natural "/>
    <s v="26 26-Persona Natural"/>
    <s v="FEMENINO"/>
    <s v="INGENIERIA AMBIENTAL"/>
    <s v="N/A"/>
    <s v="5 AÑOS 9 MESES"/>
    <s v="COMPENSAR EPS"/>
    <s v="PORVENIR"/>
    <s v="-"/>
    <n v="0"/>
    <m/>
    <n v="33990400"/>
    <n v="4248800"/>
    <s v="-"/>
    <n v="8"/>
    <n v="33990400"/>
    <d v="2023-10-27T00:00:00"/>
    <d v="2023-02-28T00:00:00"/>
    <d v="2023-10-27T00:00:00"/>
    <n v="8"/>
    <s v="2 2. Meses"/>
    <s v="TERMINADO"/>
    <s v="SUBDIRECCION ADMINISTRATIVA Y FINANCIERA"/>
    <m/>
    <m/>
    <m/>
    <n v="190"/>
    <d v="2023-01-18T00:00:00"/>
    <m/>
    <n v="299"/>
    <d v="2023-02-28T00:00:00"/>
    <s v="O23011605560000007628"/>
    <s v="1 1. Inversión"/>
    <m/>
    <m/>
    <m/>
    <s v="TECNICO"/>
    <m/>
    <n v="20237000018063"/>
  </r>
  <r>
    <n v="1"/>
    <s v="UAESP-263-2023"/>
    <d v="2023-02-22T00:00:00"/>
    <s v="LAURA"/>
    <n v="5"/>
    <x v="1"/>
    <s v="APOYO A LA GESTION"/>
    <x v="0"/>
    <s v="N/A"/>
    <n v="80161500"/>
    <s v="https://community.secop.gov.co/Public/Tendering/OpportunityDetail/Index?noticeUID=CO1.NTC.4052118&amp;isFromPublicArea=True&amp;isModal=true&amp;asPopupView=true"/>
    <s v="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
    <s v="JUDITH GUTIERREZ ROBLES"/>
    <n v="41694261"/>
    <n v="2"/>
    <s v="N/A"/>
    <s v="N/A"/>
    <s v="N/A"/>
    <s v="N/A"/>
    <s v="N/A"/>
    <s v="N/A"/>
    <s v="N/A"/>
    <s v="N/A"/>
    <d v="1952-11-27T00:00:00"/>
    <s v="CRA 50 # 136 50 APTO 501"/>
    <n v="3012291217"/>
    <s v="JUDITHGUTIERREZ2711@YAHOO.ES"/>
    <s v="1 1. Natural "/>
    <s v="26 26-Persona Natural"/>
    <s v="FEMENINO"/>
    <s v="BACHILLER"/>
    <s v="N/A"/>
    <s v="8 AÑOS 3 MESES"/>
    <s v="COMPENSAR EPS"/>
    <s v="-"/>
    <s v="-"/>
    <n v="0"/>
    <m/>
    <n v="12800000"/>
    <n v="3200000"/>
    <s v="-"/>
    <n v="4"/>
    <n v="12800000"/>
    <d v="2023-06-23T00:00:00"/>
    <d v="2023-02-24T00:00:00"/>
    <d v="2023-06-23T00:00:00"/>
    <n v="4"/>
    <s v="2 2. Meses"/>
    <s v="TERMINADO"/>
    <s v="OFICINA ASESORA DE COMUNICACIONES Y RELACIONES INTERINSTITUCIONALES"/>
    <m/>
    <m/>
    <m/>
    <n v="353"/>
    <d v="2023-01-06T00:00:00"/>
    <m/>
    <n v="268"/>
    <d v="2023-02-22T00:00:00"/>
    <s v="O23011605560000007628"/>
    <s v="1 1. Inversión"/>
    <m/>
    <m/>
    <m/>
    <s v="TECNICO"/>
    <m/>
    <n v="20231200015373"/>
  </r>
  <r>
    <n v="1"/>
    <s v="UAESP-264-2023"/>
    <d v="2023-02-27T00:00:00"/>
    <s v="CAMILO"/>
    <n v="5"/>
    <x v="1"/>
    <s v="APOYO A LA GESTION"/>
    <x v="0"/>
    <s v="N/A"/>
    <n v="80161500"/>
    <s v="https://community.secop.gov.co/Public/Tendering/OpportunityDetail/Index?noticeUID=CO1.NTC.4076712&amp;isFromPublicArea=True&amp;isModal=true&amp;asPopupView=true"/>
    <s v="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SEBASTIAN CAMILO RODRIGUEZ MELO"/>
    <n v="700129200"/>
    <n v="1"/>
    <s v="N/A"/>
    <s v="N/A"/>
    <s v="N/A"/>
    <s v="N/A"/>
    <s v="N/A"/>
    <s v="N/A"/>
    <s v="N/A"/>
    <s v="N/A"/>
    <d v="1997-09-11T00:00:00"/>
    <s v="TRAV 3 48J 74 SUR APTO 102"/>
    <n v="3118597931"/>
    <s v="SEBASCAMI6@GMAIL.COM"/>
    <s v="1 1. Natural "/>
    <s v="26 26-Persona Natural"/>
    <s v="MASCULINO"/>
    <s v="ESTUDIOS UNIVERSITARIOS"/>
    <s v="N/A"/>
    <s v="4 MESES"/>
    <s v="NUEVA EPS"/>
    <s v="COLFONDOS"/>
    <s v="-"/>
    <n v="0"/>
    <m/>
    <n v="11568000"/>
    <n v="2892000"/>
    <s v="-"/>
    <n v="4"/>
    <n v="11568000"/>
    <d v="2023-07-05T00:00:00"/>
    <d v="2023-03-06T00:00:00"/>
    <d v="2023-07-05T00:00:00"/>
    <n v="4"/>
    <s v="2 2. Meses"/>
    <s v="TERMINADO"/>
    <s v="SUBDIRECCION DE RECOLECCION, BARRIDO Y LIMPIEZA"/>
    <m/>
    <m/>
    <m/>
    <n v="470"/>
    <d v="2023-02-16T00:00:00"/>
    <m/>
    <n v="298"/>
    <d v="2023-02-28T00:00:00"/>
    <s v="O23011602380000007569"/>
    <s v="1 1. Inversión"/>
    <m/>
    <m/>
    <m/>
    <m/>
    <m/>
    <n v="20232000018513"/>
  </r>
  <r>
    <n v="1"/>
    <s v="UAESP-265-2023"/>
    <d v="2023-02-22T00:00:00"/>
    <s v="ESTEFANIA"/>
    <n v="5"/>
    <x v="1"/>
    <s v="APOYO A LA GESTION"/>
    <x v="0"/>
    <s v="N/A"/>
    <n v="80161500"/>
    <s v="https://community.secop.gov.co/Public/Tendering/OpportunityDetail/Index?noticeUID=CO1.NTC.4056957&amp;isFromPublicArea=True&amp;isModal=true&amp;asPopupView=true"/>
    <s v="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
    <s v="YAMILE ANDREA SALAMANCA JEREZ"/>
    <n v="1057588919"/>
    <n v="5"/>
    <s v="N/A"/>
    <s v="N/A"/>
    <s v="N/A"/>
    <s v="N/A"/>
    <s v="N/A"/>
    <s v="N/A"/>
    <s v="N/A"/>
    <s v="N/A"/>
    <d v="1991-11-25T00:00:00"/>
    <s v="CRA 14 1 05"/>
    <n v="3213058949"/>
    <s v="YAMILEASJ@GMAIL.COM"/>
    <s v="1 1. Natural "/>
    <s v="26 26-Persona Natural"/>
    <s v="FEMENINO"/>
    <s v="BACHILLER"/>
    <s v="N/A"/>
    <s v="3 AÑOS 3 MESES"/>
    <s v="SANITAS EPS"/>
    <s v="PORVENIR"/>
    <s v="-"/>
    <n v="0"/>
    <m/>
    <n v="18000000"/>
    <n v="4500000"/>
    <s v="-"/>
    <n v="4"/>
    <n v="18000000"/>
    <d v="2023-06-22T00:00:00"/>
    <d v="2023-02-23T00:00:00"/>
    <d v="2023-06-22T00:00:00"/>
    <n v="4"/>
    <s v="2 2. Meses"/>
    <s v="TERMINADO"/>
    <s v="SUBDIRECCION DE APROVECHAMIENTO"/>
    <m/>
    <m/>
    <m/>
    <n v="260"/>
    <d v="2023-01-30T00:00:00"/>
    <m/>
    <n v="267"/>
    <d v="2023-02-22T00:00:00"/>
    <s v="O23011602380000007569"/>
    <s v="1 1. Inversión"/>
    <m/>
    <m/>
    <m/>
    <s v="TECNICO"/>
    <m/>
    <n v="20235000014563"/>
  </r>
  <r>
    <n v="1"/>
    <s v="UAESP-266-2023"/>
    <d v="2023-02-27T00:00:00"/>
    <s v="ESTEFANIA"/>
    <n v="5"/>
    <x v="0"/>
    <s v="PRESTACION DE SERVICIOS PROFESIONALES"/>
    <x v="0"/>
    <s v="UAESP-266-2023."/>
    <n v="80161500"/>
    <s v="https://community.secop.gov.co/Public/Tendering/OpportunityDetail/Index?noticeUID=CO1.NTC.4084476&amp;isFromPublicArea=True&amp;isModal=False"/>
    <s v="DG-001. Prestar servicios profesionales coadyuvando en los trámites, procesos y procedimientos de gestión y TICS que se deban desarrollar en la Dirección General de la Unidad Administrativa Especial de Servicios Públicos – UAESP."/>
    <s v="DIANA ANDREA CHIARI CUCAITA"/>
    <n v="1026278917"/>
    <n v="8"/>
    <s v="N/A"/>
    <s v="N/A"/>
    <s v="N/A"/>
    <s v="N/A"/>
    <s v="N/A"/>
    <s v="N/A"/>
    <s v="N/A"/>
    <s v="N/A"/>
    <d v="1992-02-16T00:00:00"/>
    <s v="CALLE 65B # 71D 23"/>
    <n v="7743462"/>
    <s v="DIANACHIARI92@GMAIL.COM"/>
    <s v="1 1. Natural "/>
    <s v="26 26-Persona Natural"/>
    <s v="FEMENINO"/>
    <s v="INGENIERIA DE SISTEMAS"/>
    <s v="N/A"/>
    <s v="9 AÑOS 11 MESES"/>
    <s v="COMPENSAR EPS"/>
    <s v="COLFONDOS"/>
    <s v="-"/>
    <n v="0"/>
    <m/>
    <n v="66000000"/>
    <n v="6000000"/>
    <s v="-"/>
    <n v="11"/>
    <n v="66000000"/>
    <d v="2024-01-31T00:00:00"/>
    <d v="2023-03-01T00:00:00"/>
    <d v="2024-01-31T00:00:00"/>
    <n v="11"/>
    <s v="2 2. Meses"/>
    <s v="Vigente"/>
    <s v="DIRECCIÓN GENERAL"/>
    <m/>
    <m/>
    <m/>
    <n v="534"/>
    <d v="2023-02-24T00:00:00"/>
    <m/>
    <n v="309"/>
    <d v="2023-03-01T00:00:00"/>
    <s v="O21202020080383990"/>
    <s v="2 2. Funcionamiento"/>
    <m/>
    <m/>
    <m/>
    <m/>
    <s v="PROFESIONAL"/>
    <n v="20231000018713"/>
  </r>
  <r>
    <n v="1"/>
    <s v="UAESP-267-2023"/>
    <d v="2023-02-22T00:00:00"/>
    <s v="CATALINA"/>
    <n v="5"/>
    <x v="1"/>
    <s v="APOYO A LA GESTION"/>
    <x v="0"/>
    <s v="N/A"/>
    <n v="80161500"/>
    <s v="https://community.secop.gov.co/Public/Tendering/OpportunityDetail/Index?noticeUID=CO1.NTC.4057805&amp;isFromPublicArea=True&amp;isModal=true&amp;asPopupView=true"/>
    <s v="SAF-016 Prestar servicios de apoyo a la gestión al área de talento humano de la subdirección administrativa y financiera de la UAESP en la consolidación, unificación, organización y gestión de información de la dependencia."/>
    <s v="OLGA MIREYA SANTOS GONZALEZ"/>
    <n v="52207507"/>
    <n v="1"/>
    <s v="N/A"/>
    <s v="N/A"/>
    <s v="N/A"/>
    <s v="N/A"/>
    <s v="N/A"/>
    <s v="N/A"/>
    <s v="N/A"/>
    <s v="N/A"/>
    <d v="1974-07-02T00:00:00"/>
    <s v="calle 12a # 71b 60"/>
    <n v="6611663"/>
    <s v="OLGASANTOS5@HOTMAIL.COM"/>
    <s v="1 1. Natural "/>
    <s v="26 26-Persona Natural"/>
    <s v="FEMENINO"/>
    <s v="TECNICA PROFESIONAL EN PERIODISMO"/>
    <s v="N/A"/>
    <s v="16 AÑOS 2 MESES"/>
    <s v="COMPENSAR EPS"/>
    <s v="COLPENSIONES"/>
    <s v="-"/>
    <n v="13600000"/>
    <m/>
    <n v="27000000"/>
    <n v="3400000"/>
    <s v="-"/>
    <n v="8"/>
    <n v="40600000"/>
    <d v="2023-10-22T00:00:00"/>
    <d v="2023-02-23T00:00:00"/>
    <d v="2024-02-22T00:00:00"/>
    <n v="8"/>
    <s v="2 2. Meses"/>
    <s v="Vigente"/>
    <s v="SUBDIRECCION ADMINISTRATIVA Y FINANCIERA"/>
    <m/>
    <m/>
    <m/>
    <n v="184"/>
    <d v="2023-01-18T00:00:00"/>
    <m/>
    <n v="270"/>
    <d v="2023-02-23T00:00:00"/>
    <s v="O23011605560000007628"/>
    <s v="1 1. Inversión"/>
    <m/>
    <m/>
    <m/>
    <m/>
    <s v="TECNICO"/>
    <n v="20237000018473"/>
  </r>
  <r>
    <n v="1"/>
    <s v="UAESP-268-2023"/>
    <d v="2023-02-22T00:00:00"/>
    <s v="MABEL"/>
    <n v="5"/>
    <x v="0"/>
    <s v="PRESTACION DE SERVICIOS PROFESIONALES"/>
    <x v="0"/>
    <s v="N/A"/>
    <n v="80161500"/>
    <s v="https://community.secop.gov.co/Public/Tendering/OpportunityDetail/Index?noticeUID=CO1.NTC.4060762&amp;isFromPublicArea=True&amp;isModal=true&amp;asPopupView=true"/>
    <s v="SAP-016 Prestar servicios profesionales desde el ámbito de la ingeniería eléctrica y/o electricista para el desarrollo de las actividades relacionadas con la prestación del servicio de alumbrado público en Bogotá."/>
    <s v="HERNAN EDUARDO OLAYA GARCIA"/>
    <n v="1152688689"/>
    <n v="1"/>
    <s v="N/A"/>
    <s v="N/A"/>
    <s v="N/A"/>
    <s v="N/A"/>
    <s v="N/A"/>
    <s v="N/A"/>
    <s v="N/A"/>
    <s v="N/A"/>
    <d v="1992-09-24T00:00:00"/>
    <s v="Calle 2 No. 68A - 21"/>
    <n v="3044852995"/>
    <s v="hnanolaya@hotmail.com"/>
    <s v="1 1. Natural "/>
    <s v="26 26-Persona Natural"/>
    <s v="MASCULINO"/>
    <s v="INGENIERIA ELECTRICA"/>
    <s v="N/A"/>
    <s v="7 AÑOS 6 MESES"/>
    <s v="-"/>
    <s v="-"/>
    <s v="-"/>
    <n v="0"/>
    <m/>
    <n v="21600000"/>
    <n v="5400000"/>
    <s v="-"/>
    <n v="4"/>
    <n v="21600000"/>
    <d v="2023-06-22T00:00:00"/>
    <d v="2023-02-23T00:00:00"/>
    <d v="2023-06-22T00:00:00"/>
    <n v="4"/>
    <s v="2 2. Meses"/>
    <s v="TERMINADO"/>
    <s v="SUBDIRECCION DE SERVICIOS FUNERARIOS Y ALUMBRADO PUBLICO"/>
    <m/>
    <m/>
    <m/>
    <n v="456"/>
    <d v="2023-02-15T00:00:00"/>
    <m/>
    <n v="271"/>
    <d v="2023-02-23T00:00:00"/>
    <s v="O23011603450000007652"/>
    <s v="1 1. Inversión"/>
    <m/>
    <m/>
    <m/>
    <s v="PROFESIONAL"/>
    <m/>
    <n v="20234000019023"/>
  </r>
  <r>
    <n v="1"/>
    <s v="UAESP-269-2023"/>
    <d v="2023-02-23T00:00:00"/>
    <s v="ESTEFANIA"/>
    <n v="5"/>
    <x v="1"/>
    <s v="APOYO A LA GESTION"/>
    <x v="0"/>
    <s v="N/A"/>
    <n v="80161500"/>
    <s v="https://community.secop.gov.co/Public/Tendering/OpportunityDetail/Index?noticeUID=CO1.NTC.4063025&amp;isFromPublicArea=True&amp;isModal=true&amp;asPopupView=true"/>
    <s v="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CARLOS EDUARDO GAMEZ AVILA"/>
    <n v="1133929197"/>
    <n v="4"/>
    <s v="N/A"/>
    <s v="N/A"/>
    <s v="N/A"/>
    <s v="N/A"/>
    <s v="N/A"/>
    <s v="N/A"/>
    <s v="N/A"/>
    <s v="N/A"/>
    <d v="1987-02-22T00:00:00"/>
    <s v="TRASV 14R # 68A 58 SUR"/>
    <n v="1234567"/>
    <s v="CARLOSEDUARDOGAMEZ@HOTMAIL.COM"/>
    <s v="1 1. Natural "/>
    <s v="26 26-Persona Natural"/>
    <s v="MASCULINO"/>
    <s v="ESTUDIOS UNIVERSITARIOS"/>
    <s v="N/A"/>
    <s v="9 AÑOS 10 MESES"/>
    <s v="SANITAS EPS"/>
    <s v="PORVENIR"/>
    <s v="-"/>
    <n v="0"/>
    <m/>
    <n v="18000000"/>
    <n v="4500000"/>
    <s v="-"/>
    <n v="4"/>
    <n v="18000000"/>
    <d v="2023-06-23T00:00:00"/>
    <d v="2023-02-24T00:00:00"/>
    <d v="2023-06-23T00:00:00"/>
    <n v="4"/>
    <s v="2 2. Meses"/>
    <s v="TERMINADO"/>
    <s v="SUBDIRECCION DE APROVECHAMIENTO"/>
    <m/>
    <m/>
    <m/>
    <n v="426"/>
    <d v="2023-02-13T00:00:00"/>
    <m/>
    <n v="281"/>
    <d v="2023-02-24T00:00:00"/>
    <s v="O23011602380000007569"/>
    <s v="1 1. Inversión"/>
    <m/>
    <m/>
    <m/>
    <s v="TECNICO"/>
    <m/>
    <n v="20235000017283"/>
  </r>
  <r>
    <n v="1"/>
    <s v="UAESP-270-2023"/>
    <d v="2023-02-22T00:00:00"/>
    <s v="MERCY"/>
    <n v="5"/>
    <x v="0"/>
    <s v="PRESTACION DE SERVICIOS PROFESIONALES"/>
    <x v="0"/>
    <s v="N/A"/>
    <n v="80161500"/>
    <s v="https://community.secop.gov.co/Public/Tendering/OpportunityDetail/Index?noticeUID=CO1.NTC.4061233&amp;isFromPublicArea=True&amp;isModal=true&amp;asPopupView=true"/>
    <s v="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
    <s v="OSCAR IVAN ZAMBRANO GOMEZ"/>
    <n v="1015402057"/>
    <n v="0"/>
    <s v="N/A"/>
    <s v="N/A"/>
    <s v="N/A"/>
    <s v="N/A"/>
    <s v="N/A"/>
    <s v="N/A"/>
    <s v="N/A"/>
    <s v="N/A"/>
    <d v="1987-09-28T00:00:00"/>
    <s v="CRA 69F 64H 99"/>
    <n v="9469642"/>
    <s v="SKATOLP@HOTMAIL.COM"/>
    <s v="1 1. Natural "/>
    <s v="26 26-Persona Natural"/>
    <s v="MASCULINO"/>
    <s v="ARQUITECTURA"/>
    <s v="MAESTRIA EN URBANISMO"/>
    <s v="6 AÑOS 1 MES"/>
    <s v="COMPENSAR"/>
    <s v="PORVENIR"/>
    <s v="-"/>
    <n v="0"/>
    <m/>
    <n v="34700000"/>
    <n v="8675000"/>
    <s v="-"/>
    <n v="4"/>
    <n v="34700000"/>
    <d v="2023-06-23T00:00:00"/>
    <d v="2023-02-24T00:00:00"/>
    <d v="2023-06-23T00:00:00"/>
    <n v="4"/>
    <s v="2 2. Meses"/>
    <s v="TERMINADO"/>
    <s v="SUBDIRECCION DE RECOLECCION, BARRIDO Y LIMPIEZA"/>
    <m/>
    <m/>
    <m/>
    <n v="218"/>
    <d v="2023-01-23T00:00:00"/>
    <m/>
    <n v="274"/>
    <d v="2023-02-23T00:00:00"/>
    <s v="O23011602380000007569"/>
    <s v="1 1. Inversión"/>
    <m/>
    <m/>
    <m/>
    <s v="PROFESIONAL"/>
    <m/>
    <n v="20232000018523"/>
  </r>
  <r>
    <n v="1"/>
    <s v="UAESP-271-2023"/>
    <d v="2023-02-22T00:00:00"/>
    <s v="MERCY"/>
    <n v="5"/>
    <x v="0"/>
    <s v="PRESTACION DE SERVICIOS PROFESIONALES"/>
    <x v="0"/>
    <s v="N/A"/>
    <n v="80161500"/>
    <s v="https://community.secop.gov.co/Public/Tendering/OpportunityDetail/Index?noticeUID=CO1.NTC.4061499&amp;isFromPublicArea=True&amp;isModal=true&amp;asPopupView=true"/>
    <s v="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
    <s v="JUAN SEBASTIAN VILLA HERRERA"/>
    <n v="1030656089"/>
    <n v="0"/>
    <s v="N/A"/>
    <s v="N/A"/>
    <s v="N/A"/>
    <s v="N/A"/>
    <s v="N/A"/>
    <s v="N/A"/>
    <s v="N/A"/>
    <s v="N/A"/>
    <d v="1995-08-03T00:00:00"/>
    <s v="CALLE 5SUR # 78L 82 BLQ G 3 APTO 201"/>
    <n v="8038982"/>
    <s v="JUSEVIHE95@HOTMAIL.COM"/>
    <s v="1 1. Natural "/>
    <s v="26 26-Persona Natural"/>
    <s v="MASCULINO"/>
    <s v="DISEÑO GRAFICO"/>
    <s v="ESPECIALIZACION EN DOCENCIA UNIVERSITARIA"/>
    <s v="2 AÑOS 6 MESES"/>
    <s v="COMPENSAR EPS"/>
    <s v="PROTECCION"/>
    <s v="-"/>
    <n v="0"/>
    <m/>
    <n v="19096000"/>
    <n v="4774000"/>
    <s v="-"/>
    <n v="4"/>
    <n v="19096000"/>
    <d v="2023-06-26T00:00:00"/>
    <d v="2023-02-27T00:00:00"/>
    <d v="2023-06-26T00:00:00"/>
    <n v="4"/>
    <s v="2 2. Meses"/>
    <s v="TERMINADO"/>
    <s v="SUBDIRECCION DE RECOLECCION, BARRIDO Y LIMPIEZA"/>
    <m/>
    <m/>
    <m/>
    <n v="468"/>
    <d v="2023-02-16T00:00:00"/>
    <m/>
    <n v="273"/>
    <d v="2023-02-23T00:00:00"/>
    <s v="O23011602380000007569"/>
    <s v="1 1. Inversión"/>
    <m/>
    <m/>
    <m/>
    <s v="PROFESIONAL"/>
    <m/>
    <n v="20232000018783"/>
  </r>
  <r>
    <n v="1"/>
    <s v="UAESP-272-2023"/>
    <d v="2023-02-23T00:00:00"/>
    <s v="MERCY"/>
    <n v="5"/>
    <x v="0"/>
    <s v="PRESTACION DE SERVICIOS PROFESIONALES"/>
    <x v="0"/>
    <s v="N/A"/>
    <n v="80161500"/>
    <s v="https://community.secop.gov.co/Public/Tendering/OpportunityDetail/Index?noticeUID=CO1.NTC.4061498&amp;isFromPublicArea=True&amp;isModal=true&amp;asPopupView=true"/>
    <s v="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FERNANDO BUITRAGO CASTILLO"/>
    <n v="86004560"/>
    <n v="4"/>
    <s v="N/A"/>
    <s v="N/A"/>
    <s v="N/A"/>
    <s v="N/A"/>
    <s v="N/A"/>
    <s v="N/A"/>
    <s v="N/A"/>
    <s v="N/A"/>
    <d v="1968-05-20T00:00:00"/>
    <s v="Calle 8 Sur # 5 – 68. Barrio Villa Javier"/>
    <s v="NO REGISTRA"/>
    <s v="ELBUITRE2068@HOTMAIL.COM"/>
    <s v="1 1. Natural "/>
    <s v="26 26-Persona Natural"/>
    <s v="MASCULINO"/>
    <s v="INGENIERIA AGRONOMICA"/>
    <s v="ESPECIALIZACION EN PLANEACION AMBIENTAL Y MANEJO INTEGRAL"/>
    <s v="8 AÑOS 11 MESES"/>
    <s v="SALUD TOTAL"/>
    <s v="PORVENIR"/>
    <s v="-"/>
    <n v="0"/>
    <m/>
    <n v="30300000"/>
    <n v="7575000"/>
    <s v="-"/>
    <n v="4"/>
    <n v="30300000"/>
    <d v="2023-06-23T00:00:00"/>
    <d v="2023-02-24T00:00:00"/>
    <d v="2023-06-23T00:00:00"/>
    <n v="4"/>
    <s v="2 2. Meses"/>
    <s v="TERMINADO"/>
    <s v="SUBDIRECCION DE RECOLECCION, BARRIDO Y LIMPIEZA"/>
    <m/>
    <m/>
    <m/>
    <n v="479"/>
    <d v="2023-02-16T00:00:00"/>
    <m/>
    <n v="276"/>
    <d v="2023-02-24T00:00:00"/>
    <s v="O23011602380000007569"/>
    <s v="1 1. Inversión"/>
    <m/>
    <m/>
    <m/>
    <s v="PROFESIONAL"/>
    <m/>
    <n v="20232000018583"/>
  </r>
  <r>
    <n v="1"/>
    <s v="UAESP-273-2023"/>
    <d v="2023-02-24T00:00:00"/>
    <s v="LAURA"/>
    <n v="5"/>
    <x v="1"/>
    <s v="APOYO A LA GESTION"/>
    <x v="0"/>
    <s v="N/A"/>
    <n v="80161500"/>
    <s v="https://community.secop.gov.co/Public/Tendering/OpportunityDetail/Index?noticeUID=CO1.NTC.4064495&amp;isFromPublicArea=True&amp;isModal=true&amp;asPopupView=true"/>
    <s v="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
    <s v="HENRY OCAMPO FAJARDO"/>
    <n v="80726564"/>
    <n v="1"/>
    <s v="N/A"/>
    <s v="N/A"/>
    <s v="N/A"/>
    <s v="N/A"/>
    <s v="N/A"/>
    <s v="N/A"/>
    <s v="N/A"/>
    <s v="N/A"/>
    <d v="1982-09-25T00:00:00"/>
    <s v="CALLE 48 SUR 13F 59 ESTE"/>
    <n v="3115144031"/>
    <s v="HENRYOCAMPOF2406@GMAIL.COM"/>
    <s v="1 1. Natural "/>
    <s v="26 26-Persona Natural"/>
    <s v="MASCULINO"/>
    <s v="BACHILLER"/>
    <s v="N/A"/>
    <s v="7 AÑOS 6 MESES"/>
    <s v="FAMISANAR"/>
    <s v="PROTECCION"/>
    <s v="-"/>
    <n v="6400000"/>
    <m/>
    <n v="12800000"/>
    <n v="3200000"/>
    <s v="-"/>
    <n v="4"/>
    <n v="19200000"/>
    <d v="2023-07-07T00:00:00"/>
    <d v="2023-03-08T00:00:00"/>
    <d v="2023-09-07T00:00:00"/>
    <n v="4"/>
    <s v="2 2. Meses"/>
    <s v="TERMINADO"/>
    <s v="SUBDIRECCION DE ASUNTOS LEGALES"/>
    <m/>
    <m/>
    <m/>
    <n v="398"/>
    <d v="2023-02-09T00:00:00"/>
    <m/>
    <n v="283"/>
    <d v="2023-02-24T00:00:00"/>
    <s v="O21202020080282199"/>
    <s v="2 2. Funcionamiento"/>
    <m/>
    <m/>
    <m/>
    <s v="ASISTENCIAL"/>
    <m/>
    <n v="20236000018253"/>
  </r>
  <r>
    <n v="1"/>
    <s v="UAESP-274-2023"/>
    <d v="2023-02-23T00:00:00"/>
    <s v="ESTEFANIA"/>
    <n v="5"/>
    <x v="1"/>
    <s v="APOYO A LA GESTION"/>
    <x v="0"/>
    <s v="N/A"/>
    <n v="80161500"/>
    <s v="https://community.secop.gov.co/Public/Tendering/OpportunityDetail/Index?noticeUID=CO1.NTC.4066276&amp;isFromPublicArea=True&amp;isModal=true&amp;asPopupView=true"/>
    <s v="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
    <s v="CAMILA ANDREA CASANOVA BERMUDEZ"/>
    <n v="1023879500"/>
    <n v="9"/>
    <s v="N/A"/>
    <s v="N/A"/>
    <s v="N/A"/>
    <s v="N/A"/>
    <s v="N/A"/>
    <s v="N/A"/>
    <s v="N/A"/>
    <s v="N/A"/>
    <d v="1988-11-18T00:00:00"/>
    <s v="CALLE 8A # 88 90 APTO 425 INT 7"/>
    <n v="8015056"/>
    <s v="CAMILA.CASANOVABER@GMAIL.COM"/>
    <s v="1 1. Natural "/>
    <s v="26 26-Persona Natural"/>
    <s v="FEMENINO"/>
    <s v="TECNOLOGIA EN GESTION DE EMPRESAS"/>
    <s v="N/A"/>
    <s v="8 AÑOS 10 MESES"/>
    <s v="SANITAS EPS"/>
    <s v="PORVENIR"/>
    <s v="-"/>
    <n v="0"/>
    <m/>
    <n v="18000000"/>
    <n v="4500000"/>
    <s v="-"/>
    <n v="4"/>
    <n v="18000000"/>
    <d v="2023-06-23T00:00:00"/>
    <d v="2023-02-24T00:00:00"/>
    <d v="2023-06-23T00:00:00"/>
    <n v="4"/>
    <s v="2 2. Meses"/>
    <s v="TERMINADO"/>
    <s v="SUBDIRECCION DE APROVECHAMIENTO"/>
    <m/>
    <m/>
    <m/>
    <n v="386"/>
    <d v="2023-02-09T00:00:00"/>
    <m/>
    <n v="282"/>
    <d v="2023-02-24T00:00:00"/>
    <s v="O23011602380000007569"/>
    <s v="1 1. Inversión"/>
    <m/>
    <m/>
    <m/>
    <s v="TECNICO"/>
    <m/>
    <n v="20235000017983"/>
  </r>
  <r>
    <n v="1"/>
    <s v="UAESP-275-2023"/>
    <d v="2023-02-23T00:00:00"/>
    <s v="MARCELA"/>
    <n v="5"/>
    <x v="0"/>
    <s v="PRESTACION DE SERVICIOS PROFESIONALES"/>
    <x v="0"/>
    <s v="N/A"/>
    <n v="80161500"/>
    <s v="https://community.secop.gov.co/Public/Tendering/OpportunityDetail/Index?noticeUID=CO1.NTC.4066085&amp;isFromPublicArea=True&amp;isModal=False"/>
    <s v="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
    <s v="JORGE ELIAS MEZA VILLAMIZAR"/>
    <n v="1082976184"/>
    <n v="4"/>
    <s v="N/A"/>
    <s v="N/A"/>
    <s v="N/A"/>
    <s v="N/A"/>
    <s v="N/A"/>
    <s v="N/A"/>
    <s v="N/A"/>
    <s v="N/A"/>
    <d v="1993-10-31T00:00:00"/>
    <s v="CRA 8A 153 56"/>
    <n v="3007044465"/>
    <s v="JOGEEMEZA93@HOTMAIL.COM"/>
    <s v="1 1. Natural "/>
    <s v="26 26-Persona Natural"/>
    <s v="MASCULINO"/>
    <s v="DERECHO"/>
    <s v="N/A"/>
    <s v="5 AÑOS 11 MESES"/>
    <s v="-"/>
    <s v="-"/>
    <s v="-"/>
    <n v="24000000"/>
    <m/>
    <n v="48000000"/>
    <n v="6000000"/>
    <s v="-"/>
    <n v="8"/>
    <n v="72000000"/>
    <d v="2023-10-23T00:00:00"/>
    <d v="2023-02-24T00:00:00"/>
    <d v="2024-02-23T00:00:00"/>
    <n v="8"/>
    <s v="2 2. Meses"/>
    <s v="Vigente"/>
    <s v="SUBDIRECCION DE ASUNTOS LEGALES"/>
    <m/>
    <m/>
    <m/>
    <n v="493"/>
    <d v="2023-02-17T00:00:00"/>
    <m/>
    <n v="275"/>
    <d v="2023-02-24T00:00:00"/>
    <s v="O23011605560000007628"/>
    <s v="1 1. Inversión"/>
    <m/>
    <m/>
    <m/>
    <m/>
    <s v="PROFESIONAL"/>
    <n v="20236000018623"/>
  </r>
  <r>
    <n v="1"/>
    <s v="UAESP-276-2023"/>
    <d v="2023-02-23T00:00:00"/>
    <s v="MERCY"/>
    <n v="5"/>
    <x v="0"/>
    <s v="PRESTACION DE SERVICIOS PROFESIONALES"/>
    <x v="0"/>
    <s v="N/A"/>
    <n v="80161500"/>
    <s v="https://community.secop.gov.co/Public/Tendering/OpportunityDetail/Index?noticeUID=CO1.NTC.4067554&amp;isFromPublicArea=True&amp;isModal=true&amp;asPopupView=true"/>
    <s v="RBL-027 Prestar los servicios profesionales realizando la gestión administrativa y de planeación de la Subdirección de Recolección Barrido y Limpieza con el fin de dar cumplimiento a las actividades de seguimiento y control del servicio público de aseo. "/>
    <s v="NATH YURY ROLDAN RAMOS"/>
    <n v="51895054"/>
    <n v="3"/>
    <s v="N/A"/>
    <s v="N/A"/>
    <s v="N/A"/>
    <s v="N/A"/>
    <s v="N/A"/>
    <s v="N/A"/>
    <s v="N/A"/>
    <s v="N/A"/>
    <d v="1967-10-17T00:00:00"/>
    <s v="CALLE 170A BIS # 57 05"/>
    <n v="5280838"/>
    <s v="NATH.ROLDAN@GMAIL.COM"/>
    <s v="1 1. Natural "/>
    <s v="26 26-Persona Natural"/>
    <s v="FEMENINO"/>
    <s v="ADMINISTRACION FINANCIERA Y DE SISTEMAS"/>
    <s v="N/A"/>
    <s v="23 AÑOS 7 MESES"/>
    <s v="SURA EPS"/>
    <s v="COLPENSIONES"/>
    <s v="-"/>
    <n v="0"/>
    <m/>
    <n v="32144000"/>
    <n v="8036000"/>
    <s v="-"/>
    <n v="4"/>
    <n v="32144000"/>
    <d v="2023-06-23T00:00:00"/>
    <d v="2023-02-24T00:00:00"/>
    <d v="2023-06-23T00:00:00"/>
    <n v="4"/>
    <s v="2 2. Meses"/>
    <s v="TERMINADO"/>
    <s v="SUBDIRECCION DE RECOLECCION, BARRIDO Y LIMPIEZA"/>
    <m/>
    <m/>
    <m/>
    <n v="485"/>
    <d v="2023-02-17T00:00:00"/>
    <m/>
    <n v="277"/>
    <d v="2023-02-24T00:00:00"/>
    <s v="O23011602380000007569"/>
    <s v="1 1. Inversión"/>
    <m/>
    <m/>
    <m/>
    <s v="PROFESIONAL"/>
    <m/>
    <n v="20232000019683"/>
  </r>
  <r>
    <n v="1"/>
    <s v="UAESP-277-2023"/>
    <d v="2023-02-23T00:00:00"/>
    <s v="CAMILO"/>
    <n v="5"/>
    <x v="0"/>
    <s v="PRESTACION DE SERVICIOS PROFESIONALES"/>
    <x v="0"/>
    <s v="N/A"/>
    <n v="80161500"/>
    <s v="https://community.secop.gov.co/Public/Tendering/OpportunityDetail/Index?noticeUID=CO1.NTC.4069706&amp;isFromPublicArea=True&amp;isModal=true&amp;asPopupView=true"/>
    <s v="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s v="DANIEL FERNANDO MONTENEGRO RAMOS"/>
    <n v="80049638"/>
    <n v="1"/>
    <s v="N/A"/>
    <s v="N/A"/>
    <s v="N/A"/>
    <s v="N/A"/>
    <s v="N/A"/>
    <s v="N/A"/>
    <s v="N/A"/>
    <s v="N/A"/>
    <d v="1980-02-27T00:00:00"/>
    <s v="CALLE 19B # 81B 30 B2 APTO 104"/>
    <n v="4755589"/>
    <s v="DANIELMONTEMR@HOTMAIL.COM"/>
    <s v="1 1. Natural "/>
    <s v="26 26-Persona Natural"/>
    <s v="MASCULINO"/>
    <s v="ADMINISTRACION AMBIENTAL "/>
    <s v="ESPECIALIZACION EN GESTION AMBIENTAL URBANA"/>
    <s v="9 AÑOS 6 MESES"/>
    <s v="COMPENSAR EPS"/>
    <s v="PROTECCION"/>
    <s v="-"/>
    <n v="0"/>
    <m/>
    <n v="70000000"/>
    <n v="10000000"/>
    <s v="-"/>
    <n v="7"/>
    <n v="70000000"/>
    <d v="2023-09-26T00:00:00"/>
    <d v="2023-02-27T00:00:00"/>
    <d v="2023-09-26T00:00:00"/>
    <n v="7"/>
    <s v="2 2. Meses"/>
    <s v="TERMINADO"/>
    <s v="SUBDIRECCION DE RECOLECCION, BARRIDO Y LIMPIEZA"/>
    <m/>
    <m/>
    <m/>
    <n v="481"/>
    <d v="2023-02-16T00:00:00"/>
    <m/>
    <n v="280"/>
    <d v="2023-02-24T00:00:00"/>
    <s v="O23011602380000007569"/>
    <s v="1 1. Inversión"/>
    <m/>
    <m/>
    <m/>
    <s v="PROFESIONAL"/>
    <m/>
    <n v="20232000019143"/>
  </r>
  <r>
    <n v="1"/>
    <s v="UAESP-278-2023"/>
    <d v="2023-02-27T00:00:00"/>
    <s v="MERCY"/>
    <n v="5"/>
    <x v="0"/>
    <s v="PRESTACION DE SERVICIOS PROFESIONALES"/>
    <x v="0"/>
    <s v="N/A"/>
    <n v="80161500"/>
    <s v="https://community.secop.gov.co/Public/Tendering/OpportunityDetail/Index?noticeUID=CO1.NTC.4075487&amp;isFromPublicArea=True&amp;isModal=true&amp;asPopupView=true"/>
    <s v="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WENDY PATRICIA RAMIREZ VILLAMIL"/>
    <n v="45556073"/>
    <n v="8"/>
    <s v="N/A"/>
    <s v="N/A"/>
    <s v="N/A"/>
    <s v="N/A"/>
    <s v="N/A"/>
    <s v="N/A"/>
    <s v="N/A"/>
    <s v="N/A"/>
    <d v="1983-11-29T00:00:00"/>
    <s v="KM 2.5 VARIANTE CAJICA ZIPA CONJUNTO OIKOS PALOS VERDES - CAJICA"/>
    <n v="8831910"/>
    <s v="WENRAM25@GMAIL.COM"/>
    <s v="1 1. Natural "/>
    <s v="26 26-Persona Natural"/>
    <s v="FEMENINO"/>
    <s v="DERECHO"/>
    <s v="ESPECIALIZACION EN DERECHO ADUANERO"/>
    <s v="10 AÑOS 4 MESES"/>
    <s v="SANITAS EPS"/>
    <s v="PORVENIR"/>
    <s v="-"/>
    <n v="0"/>
    <m/>
    <n v="32800000"/>
    <n v="8200000"/>
    <s v="-"/>
    <n v="4"/>
    <n v="32800000"/>
    <d v="2023-06-26T00:00:00"/>
    <d v="2023-02-27T00:00:00"/>
    <d v="2023-06-26T00:00:00"/>
    <n v="4"/>
    <s v="2 2. Meses"/>
    <s v="TERMINADO"/>
    <s v="SUBDIRECCION DE RECOLECCION, BARRIDO Y LIMPIEZA"/>
    <m/>
    <m/>
    <m/>
    <n v="460"/>
    <d v="2023-02-16T00:00:00"/>
    <m/>
    <n v="284"/>
    <d v="2023-02-27T00:00:00"/>
    <s v="O23011602380000007569"/>
    <s v="1 1. Inversión"/>
    <m/>
    <m/>
    <m/>
    <s v="PROFESIONAL"/>
    <m/>
    <n v="20232000019743"/>
  </r>
  <r>
    <n v="1"/>
    <s v="UAESP-279-2023"/>
    <d v="2023-02-27T00:00:00"/>
    <s v="MERCY"/>
    <n v="5"/>
    <x v="0"/>
    <s v="PRESTACION DE SERVICIOS PROFESIONALES"/>
    <x v="0"/>
    <s v="N/A"/>
    <n v="80161500"/>
    <s v="https://community.secop.gov.co/Public/Tendering/OpportunityDetail/Index?noticeUID=CO1.NTC.4075911&amp;isFromPublicArea=True&amp;isModal=true&amp;asPopupView=true"/>
    <s v="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JOSE ALEJANDRO NUNEZ ROJAS"/>
    <n v="1010197979"/>
    <n v="8"/>
    <s v="N/A"/>
    <s v="N/A"/>
    <s v="N/A"/>
    <s v="N/A"/>
    <s v="N/A"/>
    <s v="N/A"/>
    <s v="N/A"/>
    <s v="N/A"/>
    <d v="1991-05-17T00:00:00"/>
    <s v="CALLE 145A # 19 29"/>
    <n v="4606088"/>
    <s v="NANO1791@HOTMAIL.COM"/>
    <s v="1 1. Natural "/>
    <s v="26 26-Persona Natural"/>
    <s v="MASCULINO"/>
    <s v="DERECHO"/>
    <s v="N/A"/>
    <s v="10 MESES"/>
    <s v="SANITAS EPS"/>
    <s v="COLPENSIONES"/>
    <s v="-"/>
    <n v="0"/>
    <m/>
    <n v="17348888"/>
    <n v="4337000"/>
    <s v="-"/>
    <n v="4"/>
    <n v="17348888"/>
    <d v="2023-06-26T00:00:00"/>
    <d v="2023-02-27T00:00:00"/>
    <d v="2023-06-26T00:00:00"/>
    <n v="4"/>
    <s v="2 2. Meses"/>
    <s v="TERMINADO"/>
    <s v="SUBDIRECCION DE RECOLECCION, BARRIDO Y LIMPIEZA"/>
    <m/>
    <m/>
    <m/>
    <n v="463"/>
    <d v="2023-02-16T00:00:00"/>
    <m/>
    <n v="285"/>
    <d v="2023-02-27T00:00:00"/>
    <s v="O23011602380000007569"/>
    <s v="1 1. Inversión"/>
    <m/>
    <m/>
    <m/>
    <s v="PROFESIONAL"/>
    <m/>
    <n v="20232000019813"/>
  </r>
  <r>
    <n v="1"/>
    <s v="UAESP-280-2023"/>
    <d v="2023-02-27T00:00:00"/>
    <s v="MERCY"/>
    <n v="5"/>
    <x v="0"/>
    <s v="PRESTACION DE SERVICIOS PROFESIONALES"/>
    <x v="0"/>
    <s v="N/A"/>
    <n v="80161500"/>
    <s v="https://community.secop.gov.co/Public/Tendering/OpportunityDetail/Index?noticeUID=CO1.NTC.4075599&amp;isFromPublicArea=True&amp;isModal=true&amp;asPopupView=true"/>
    <s v="RBL-025 Prestar los servicios profesionales realizando la gestión administrativa y de planeación de la Subdirección de Recolección Barrido y Limpieza con el fin de dar cumplimiento a las actividades de seguimiento y control del servicio público de aseo. "/>
    <s v="MALLORY ALEXANDRA ESTEFANIA BELTRAN CARDENAS"/>
    <n v="1022346485"/>
    <n v="5"/>
    <s v="N/A"/>
    <s v="N/A"/>
    <s v="N/A"/>
    <s v="N/A"/>
    <s v="N/A"/>
    <s v="N/A"/>
    <s v="N/A"/>
    <s v="N/A"/>
    <d v="1988-02-29T00:00:00"/>
    <s v="CRA 39A BIS # 29A 39 SUR"/>
    <s v="NO REGISTRA"/>
    <s v="MAEMALLORY@HOTMAIL.COM"/>
    <s v="1 1. Natural "/>
    <s v="26 26-Persona Natural"/>
    <s v="FEMENINO"/>
    <s v="ADMINISTRACION DE EMPRESAS"/>
    <s v="N/A"/>
    <s v="6 AÑOS 3 MESES"/>
    <s v="SANITAS EPS"/>
    <s v="SKANDIA"/>
    <s v="-"/>
    <n v="0"/>
    <m/>
    <n v="18540000"/>
    <n v="4635000"/>
    <s v="-"/>
    <n v="4"/>
    <n v="18540000"/>
    <d v="2023-06-26T00:00:00"/>
    <d v="2023-02-27T00:00:00"/>
    <d v="2023-06-26T00:00:00"/>
    <n v="4"/>
    <s v="2 2. Meses"/>
    <s v="TERMINADO"/>
    <s v="SUBDIRECCION DE RECOLECCION, BARRIDO Y LIMPIEZA"/>
    <m/>
    <m/>
    <m/>
    <n v="467"/>
    <d v="2023-02-16T00:00:00"/>
    <m/>
    <n v="286"/>
    <d v="2023-02-27T00:00:00"/>
    <s v="O23011602380000007569"/>
    <s v="1 1. Inversión"/>
    <m/>
    <m/>
    <m/>
    <s v="PROFESIONAL"/>
    <m/>
    <n v="20232000019653"/>
  </r>
  <r>
    <n v="1"/>
    <s v="UAESP-281-2023"/>
    <d v="2023-02-27T00:00:00"/>
    <s v="MERCY"/>
    <n v="5"/>
    <x v="0"/>
    <s v="PRESTACION DE SERVICIOS PROFESIONALES"/>
    <x v="0"/>
    <s v="N/A"/>
    <n v="80161500"/>
    <s v="https://community.secop.gov.co/Public/Tendering/OpportunityDetail/Index?noticeUID=CO1.NTC.4076172&amp;isFromPublicArea=True&amp;isModal=true&amp;asPopupView=true"/>
    <s v="RBL-024 Prestar los servicios profesionales realizando la gestión administrativa y de planeación de la Subdirección de Recolección Barrido y Limpieza con el fin de dar cumplimiento a las actividades de seguimiento y control del servicio público de aseo. "/>
    <s v="LESLIE PAMELA SERRANO ARTUNDUAGA"/>
    <n v="700000759"/>
    <n v="0"/>
    <s v="N/A"/>
    <s v="N/A"/>
    <s v="N/A"/>
    <s v="N/A"/>
    <s v="N/A"/>
    <s v="N/A"/>
    <s v="N/A"/>
    <s v="N/A"/>
    <d v="1988-02-23T00:00:00"/>
    <s v="cra 55A # 169A 10"/>
    <n v="9065483"/>
    <s v="SPAMELA023@HOTMAIL.COM"/>
    <s v="1 1. Natural "/>
    <s v="26 26-Persona Natural"/>
    <s v="FEMENINO"/>
    <s v="FINANZAS Y COMERCIO INTERNACIONAL"/>
    <s v="N/A"/>
    <s v="3 AÑOS 11 MESES"/>
    <s v="SURA EPS"/>
    <s v="PORVENIR"/>
    <s v="-"/>
    <n v="0"/>
    <m/>
    <n v="18540000"/>
    <n v="4635000"/>
    <s v="-"/>
    <n v="4"/>
    <n v="18540000"/>
    <d v="2023-07-06T00:00:00"/>
    <d v="2023-03-07T00:00:00"/>
    <d v="2023-07-06T00:00:00"/>
    <n v="4"/>
    <s v="2 2. Meses"/>
    <s v="TERMINADO"/>
    <s v="SUBDIRECCION DE RECOLECCION, BARRIDO Y LIMPIEZA"/>
    <m/>
    <m/>
    <m/>
    <n v="466"/>
    <d v="2023-02-16T00:00:00"/>
    <m/>
    <n v="287"/>
    <d v="2023-02-27T00:00:00"/>
    <s v="O23011602380000007569"/>
    <s v="1 1. Inversión"/>
    <m/>
    <m/>
    <m/>
    <s v="PROFESIONAL"/>
    <m/>
    <n v="20232000019843"/>
  </r>
  <r>
    <n v="1"/>
    <s v="UAESP-282-2023"/>
    <d v="2023-02-27T00:00:00"/>
    <s v="LAURA"/>
    <n v="5"/>
    <x v="0"/>
    <s v="PRESTACION DE SERVICIOS PROFESIONALES"/>
    <x v="0"/>
    <s v="N/A"/>
    <n v="80161500"/>
    <s v="https://community.secop.gov.co/Public/Tendering/OpportunityDetail/Index?noticeUID=CO1.NTC.4076423&amp;isFromPublicArea=True&amp;isModal=False"/>
    <s v="SAF-046 Prestar servicios profesionales para apoyar a la Unidad Administrativa Especial de Servicios Públicos - UAESP, en los temas y proyectos de carácter técnico relacionados con la prestación de los servicios a cargo de la Unidad y su infraestructura."/>
    <s v="JAIRO ARTURO SANDOVAL MOJICA"/>
    <n v="7223148"/>
    <n v="4"/>
    <s v="N/A"/>
    <s v="N/A"/>
    <s v="N/A"/>
    <s v="N/A"/>
    <s v="N/A"/>
    <s v="N/A"/>
    <s v="N/A"/>
    <s v="N/A"/>
    <d v="1965-03-01T00:00:00"/>
    <s v="CRA 4B # 40 00"/>
    <n v="7401210"/>
    <s v="ARQUIJAIRO@YAHOO.COM"/>
    <s v="1 1. Natural "/>
    <s v="26 26-Persona Natural"/>
    <s v="MASCULINO"/>
    <s v="ARQUITECTURA"/>
    <s v="ESPECIALIZACION EN PLANEACION Y GESTION DEL DESARROLLO TERRITORIAL"/>
    <s v="14 AÑOS 5 MESES"/>
    <s v="COMPENSAR EPS"/>
    <s v="COLFONDOS"/>
    <s v="-"/>
    <n v="30800000"/>
    <m/>
    <n v="61600000"/>
    <n v="7700000"/>
    <s v="-"/>
    <n v="8"/>
    <n v="92400000"/>
    <d v="2023-10-27T00:00:00"/>
    <d v="2023-02-28T00:00:00"/>
    <d v="2024-02-27T00:00:00"/>
    <n v="8"/>
    <s v="2 2. Meses"/>
    <s v="Vigente"/>
    <s v="SUBDIRECCION ADMINISTRATIVA Y FINANCIERA"/>
    <m/>
    <m/>
    <m/>
    <n v="181"/>
    <d v="2023-01-18T00:00:00"/>
    <m/>
    <n v="294"/>
    <d v="2023-02-28T00:00:00"/>
    <s v="O23011605560000007628"/>
    <s v="1 1. Inversión"/>
    <m/>
    <m/>
    <m/>
    <m/>
    <s v="PROFESIONAL"/>
    <n v="20237000018073"/>
  </r>
  <r>
    <n v="1"/>
    <s v="UAESP-283-2023"/>
    <d v="2023-02-27T00:00:00"/>
    <s v="LAURA"/>
    <n v="5"/>
    <x v="0"/>
    <s v="PRESTACION DE SERVICIOS PROFESIONALES"/>
    <x v="0"/>
    <s v="N/A"/>
    <n v="80161500"/>
    <s v="https://community.secop.gov.co/Public/Tendering/OpportunityDetail/Index?noticeUID=CO1.NTC.4076680&amp;isFromPublicArea=True&amp;isModal=true&amp;asPopupView=true"/>
    <s v="SAF-009 Prestar servicios profesionales a la Subdirección Administrativa y Financiera de la UAESP, en el desarrollo de las actividades de los programas de la Gestión del Talento Humano de la UAESP."/>
    <s v="DIANA XIMENA CASTRO FLOREZ"/>
    <n v="1014236198"/>
    <n v="5"/>
    <s v="N/A"/>
    <s v="N/A"/>
    <s v="N/A"/>
    <s v="N/A"/>
    <s v="N/A"/>
    <s v="N/A"/>
    <s v="N/A"/>
    <s v="N/A"/>
    <d v="1992-09-04T00:00:00"/>
    <s v="cra 3 # 22 01 torre 7 apto 405 atardeceres CHIA"/>
    <n v="3748115"/>
    <s v="DIANAXIMENA2406@HOTMAIL.COM"/>
    <s v="1 1. Natural "/>
    <s v="26 26-Persona Natural"/>
    <s v="FEMENINO"/>
    <s v="PSICOLOGIA"/>
    <s v="N/A"/>
    <s v="1 AÑO 6 MESES"/>
    <s v="COMPENSAR EPS"/>
    <s v="COLFONDOS"/>
    <s v="-"/>
    <n v="0"/>
    <m/>
    <n v="40000000"/>
    <n v="5000000"/>
    <s v="-"/>
    <n v="8"/>
    <n v="40000000"/>
    <d v="2023-10-30T00:00:00"/>
    <d v="2023-03-01T00:00:00"/>
    <d v="2023-10-30T00:00:00"/>
    <n v="8"/>
    <s v="2 2. Meses"/>
    <s v="TERMINADO"/>
    <s v="SUBDIRECCION ADMINISTRATIVA Y FINANCIERA"/>
    <m/>
    <m/>
    <m/>
    <n v="194"/>
    <d v="2023-02-18T00:00:00"/>
    <m/>
    <n v="304"/>
    <d v="2023-02-28T00:00:00"/>
    <s v="O23011605560000007628"/>
    <s v="1 1. Inversión"/>
    <m/>
    <m/>
    <m/>
    <s v="PROFESIONAL"/>
    <m/>
    <n v="20237000018633"/>
  </r>
  <r>
    <n v="1"/>
    <s v="UAESP-284-2023"/>
    <d v="2023-02-27T00:00:00"/>
    <s v="CATALINA"/>
    <n v="5"/>
    <x v="1"/>
    <s v="APOYO A LA GESTION"/>
    <x v="0"/>
    <s v="N/A"/>
    <n v="80161500"/>
    <s v="https://community.secop.gov.co/Public/Tendering/OpportunityDetail/Index?noticeUID=CO1.NTC.4081698&amp;isFromPublicArea=True&amp;isModal=true&amp;asPopupView=true"/>
    <s v="SAF-072 Prestar los servicios de apoyo a la gestión apoyando en las tareas de carácter administrativo desarrolladas en la Subdirección Administrativa y Financiera, para garantizar la aplicación correcta de los procedimientos técnicos operativos."/>
    <s v="JENNY FARLEY BERNAL RODRIGUEZ"/>
    <n v="1024483022"/>
    <n v="2"/>
    <s v="N/A"/>
    <s v="N/A"/>
    <s v="N/A"/>
    <s v="N/A"/>
    <s v="N/A"/>
    <s v="N/A"/>
    <s v="N/A"/>
    <s v="N/A"/>
    <d v="1988-01-09T00:00:00"/>
    <s v="CRA 6A ESTE 38 56 T8 APTO 103"/>
    <n v="3203094670"/>
    <s v="FARLEYBUUU@HOTMAIL.COM"/>
    <s v="1 1. Natural "/>
    <s v="26 26-Persona Natural"/>
    <s v="FEMENINO"/>
    <s v="BACHILLER"/>
    <s v="N/A"/>
    <s v="NO REGISTRA"/>
    <s v="COMPENSAR EPS"/>
    <s v="PORVENIR"/>
    <s v="-"/>
    <n v="9200000"/>
    <m/>
    <n v="18400000"/>
    <n v="2300000"/>
    <s v="-"/>
    <n v="8"/>
    <n v="27600000"/>
    <d v="2023-10-30T00:00:00"/>
    <d v="2023-03-01T00:00:00"/>
    <d v="2024-02-29T00:00:00"/>
    <n v="8"/>
    <s v="2 2. Meses"/>
    <s v="Vigente"/>
    <s v="SUBDIRECCION ADMINISTRATIVA Y FINANCIERA"/>
    <m/>
    <m/>
    <m/>
    <n v="197"/>
    <m/>
    <m/>
    <n v="297"/>
    <d v="2023-02-28T00:00:00"/>
    <s v="O23011605560000007628"/>
    <s v="1 1. Inversión"/>
    <m/>
    <m/>
    <m/>
    <m/>
    <s v="ASISTENCIAL"/>
    <n v="20207000020503"/>
  </r>
  <r>
    <n v="1"/>
    <s v="UAESP-285-2023"/>
    <d v="2023-02-28T00:00:00"/>
    <s v="CAMILO"/>
    <n v="5"/>
    <x v="1"/>
    <s v="APOYO A LA GESTION"/>
    <x v="0"/>
    <s v="N/A"/>
    <n v="80161500"/>
    <s v="https://community.secop.gov.co/Public/Tendering/OpportunityDetail/Index?noticeUID=CO1.NTC.4087249&amp;isFromPublicArea=True&amp;isModal=true&amp;asPopupView=true"/>
    <s v="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SEBASTIAN SMITH GOMEZ VILLAMIL"/>
    <n v="1000974590"/>
    <n v="4"/>
    <s v="N/A"/>
    <s v="N/A"/>
    <s v="N/A"/>
    <s v="N/A"/>
    <s v="N/A"/>
    <s v="N/A"/>
    <s v="N/A"/>
    <s v="N/A"/>
    <d v="2001-03-13T00:00:00"/>
    <s v="CRA 10D # 36A 56 SUR"/>
    <n v="3225514442"/>
    <s v="SMITHGOMEZVILLAMILSEBASTIAN@GMAIL.COM"/>
    <s v="1 1. Natural "/>
    <s v="26 26-Persona Natural"/>
    <s v="MASCULINO"/>
    <s v="BACHILLER"/>
    <s v="N/A"/>
    <s v="NO REGISTRA"/>
    <s v="FAMISANAR"/>
    <s v="PORVENIR"/>
    <s v="-"/>
    <n v="0"/>
    <m/>
    <n v="7712000"/>
    <n v="1928000"/>
    <s v="-"/>
    <n v="4"/>
    <n v="7712000"/>
    <d v="2023-07-01T00:00:00"/>
    <d v="2023-03-02T00:00:00"/>
    <d v="2023-07-01T00:00:00"/>
    <n v="4"/>
    <s v="2 2. Meses"/>
    <s v="TERMINADO"/>
    <s v="SUBDIRECCION DE RECOLECCION, BARRIDO Y LIMPIEZA"/>
    <m/>
    <m/>
    <m/>
    <n v="475"/>
    <d v="2023-02-16T00:00:00"/>
    <m/>
    <n v="306"/>
    <d v="2023-03-01T00:00:00"/>
    <s v="O23011602380000007569"/>
    <s v="1 1. Inversión"/>
    <m/>
    <m/>
    <m/>
    <s v="ASISTENCIAL"/>
    <m/>
    <n v="20232000019663"/>
  </r>
  <r>
    <n v="1"/>
    <s v="UAESP-286-2023"/>
    <d v="2023-02-27T00:00:00"/>
    <s v="CAMILO"/>
    <n v="5"/>
    <x v="0"/>
    <s v="PRESTACION DE SERVICIOS PROFESIONALES"/>
    <x v="0"/>
    <s v="N/A"/>
    <n v="80161500"/>
    <s v="https://community.secop.gov.co/Public/Tendering/OpportunityDetail/Index?noticeUID=CO1.NTC.4086723&amp;isFromPublicArea=True&amp;isModal=true&amp;asPopupView=true"/>
    <s v="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ILSE CAROLINA RAMIREZ BARROS"/>
    <n v="1014176435"/>
    <n v="8"/>
    <s v="N/A"/>
    <s v="N/A"/>
    <s v="N/A"/>
    <s v="N/A"/>
    <s v="N/A"/>
    <s v="N/A"/>
    <s v="N/A"/>
    <s v="N/A"/>
    <d v="1985-09-29T00:00:00"/>
    <s v="CALLE 166 # 9 45 "/>
    <n v="3183766827"/>
    <s v="KRO29@HOTMAIL.COM"/>
    <s v="1 1. Natural "/>
    <s v="26 26-Persona Natural"/>
    <s v="FEMENINO"/>
    <s v="INGENIERIA INDUSTRIAL"/>
    <s v="ESPECIALIZACION EN SEGURIDAD INSDUSTRIAL"/>
    <s v="6 AÑOS 6 MESES"/>
    <s v="ALIANSALUD"/>
    <s v="COLPENSIONES"/>
    <s v="-"/>
    <n v="0"/>
    <m/>
    <n v="24612000"/>
    <n v="6153000"/>
    <s v="-"/>
    <n v="4"/>
    <n v="24612000"/>
    <d v="2023-07-01T00:00:00"/>
    <d v="2023-03-02T00:00:00"/>
    <d v="2023-07-01T00:00:00"/>
    <n v="4"/>
    <s v="2 2. Meses"/>
    <s v="TERMINADO"/>
    <s v="SUBDIRECCION DE RECOLECCION, BARRIDO Y LIMPIEZA"/>
    <m/>
    <m/>
    <m/>
    <n v="480"/>
    <d v="2023-02-16T00:00:00"/>
    <m/>
    <n v="301"/>
    <d v="2023-02-28T00:00:00"/>
    <s v="O23011602380000007569"/>
    <s v="1 1. Inversión"/>
    <m/>
    <m/>
    <m/>
    <s v="PROFESIONAL"/>
    <m/>
    <n v="20232000018573"/>
  </r>
  <r>
    <n v="1"/>
    <s v="UAESP-287-2023"/>
    <d v="2023-02-28T00:00:00"/>
    <s v="CAMILO"/>
    <n v="5"/>
    <x v="0"/>
    <s v="PRESTACION DE SERVICIOS PROFESIONALES"/>
    <x v="0"/>
    <s v="N/A"/>
    <n v="80161500"/>
    <s v="https://community.secop.gov.co/Public/Tendering/OpportunityDetail/Index?noticeUID=CO1.NTC.4087448&amp;isFromPublicArea=True&amp;isModal=true&amp;asPopupView=true"/>
    <s v="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ICTOR HUGO SOCADAGUI SANCHEZ"/>
    <n v="80761667"/>
    <n v="8"/>
    <s v="N/A"/>
    <s v="N/A"/>
    <s v="N/A"/>
    <s v="N/A"/>
    <s v="N/A"/>
    <s v="N/A"/>
    <s v="N/A"/>
    <s v="N/A"/>
    <d v="1983-03-27T00:00:00"/>
    <s v="CRA 55 # 153 15 APTO 403 INT 2"/>
    <n v="3175286826"/>
    <s v="PERBOYRE@HOTMAIL.COM"/>
    <s v="1 1. Natural "/>
    <s v="26 26-Persona Natural"/>
    <s v="MASCULINO"/>
    <s v="INGENIERIA AMBIENTAL"/>
    <s v="ESPECIALIZACION EN GERENCIA EN RIESGOS LABORALES"/>
    <s v="11 AÑOS 7 MESES"/>
    <s v="COMPENSAR EPS"/>
    <s v="COLPENSIONES"/>
    <s v="-"/>
    <n v="0"/>
    <m/>
    <n v="30300000"/>
    <n v="7575000"/>
    <s v="-"/>
    <n v="4"/>
    <n v="30300000"/>
    <d v="2023-07-01T00:00:00"/>
    <d v="2023-03-02T00:00:00"/>
    <d v="2023-07-01T00:00:00"/>
    <n v="4"/>
    <s v="2 2. Meses"/>
    <s v="TERMINADO"/>
    <s v="SUBDIRECCION DE RECOLECCION, BARRIDO Y LIMPIEZA"/>
    <m/>
    <m/>
    <m/>
    <n v="486"/>
    <d v="2023-02-17T00:00:00"/>
    <m/>
    <n v="307"/>
    <d v="2023-03-01T00:00:00"/>
    <s v="O23011602380000007569"/>
    <s v="1 1. Inversión"/>
    <m/>
    <m/>
    <m/>
    <s v="PROFESIONAL"/>
    <m/>
    <n v="20232000018543"/>
  </r>
  <r>
    <n v="1"/>
    <s v="UAESP-288-2023"/>
    <d v="2023-02-27T00:00:00"/>
    <s v="CAMILO"/>
    <n v="5"/>
    <x v="1"/>
    <s v="APOYO A LA GESTION"/>
    <x v="0"/>
    <s v="N/A"/>
    <n v="80161500"/>
    <s v="https://community.secop.gov.co/Public/Tendering/OpportunityDetail/Index?noticeUID=CO1.NTC.4086779&amp;isFromPublicArea=True&amp;isModal=true&amp;asPopupView=true"/>
    <s v="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MARIA PAULA SILVA RINCON"/>
    <n v="1118573865"/>
    <n v="1"/>
    <s v="N/A"/>
    <s v="N/A"/>
    <s v="N/A"/>
    <s v="N/A"/>
    <s v="N/A"/>
    <s v="N/A"/>
    <s v="N/A"/>
    <s v="N/A"/>
    <d v="1999-03-06T00:00:00"/>
    <s v="Cra 2Este #1-23 Cajicá"/>
    <n v="3184223328"/>
    <s v="mariapaulasilva99@hotmail.com"/>
    <s v="1 1. Natural "/>
    <s v="26 26-Persona Natural"/>
    <s v="FEMENINO"/>
    <s v="ESTUDIOS UNIVERSITARIOS"/>
    <s v="N/A"/>
    <s v="1 AÑO"/>
    <s v="SANITAS EPS"/>
    <s v="PORVENIR"/>
    <s v="-"/>
    <n v="0"/>
    <m/>
    <n v="11568000"/>
    <n v="2892000"/>
    <s v="-"/>
    <n v="4"/>
    <n v="11568000"/>
    <d v="2023-07-01T00:00:00"/>
    <d v="2023-03-02T00:00:00"/>
    <d v="2023-07-01T00:00:00"/>
    <n v="4"/>
    <s v="2 2. Meses"/>
    <s v="TERMINADO"/>
    <s v="SUBDIRECCION DE RECOLECCION, BARRIDO Y LIMPIEZA"/>
    <m/>
    <m/>
    <m/>
    <n v="478"/>
    <d v="2023-02-16T00:00:00"/>
    <m/>
    <n v="303"/>
    <d v="2023-02-28T00:00:00"/>
    <s v="O23011602380000007569"/>
    <s v="1 1. Inversión"/>
    <m/>
    <m/>
    <m/>
    <s v="TECNICO"/>
    <m/>
    <n v="20232000018503"/>
  </r>
  <r>
    <n v="1"/>
    <s v="UAESP-289-2023"/>
    <d v="2023-02-27T00:00:00"/>
    <s v="MERCY"/>
    <n v="5"/>
    <x v="0"/>
    <s v="PRESTACION DE SERVICIOS PROFESIONALES"/>
    <x v="0"/>
    <s v="N/A"/>
    <n v="80161500"/>
    <s v="https://community.secop.gov.co/Public/Tendering/OpportunityDetail/Index?noticeUID=CO1.NTC.4086498&amp;isFromPublicArea=True&amp;isModal=true&amp;asPopupView=true"/>
    <s v="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
    <s v="SANDRA KATERINE DELGADO CARVAJAL"/>
    <n v="1098672264"/>
    <n v="8"/>
    <s v="N/A"/>
    <s v="N/A"/>
    <s v="N/A"/>
    <s v="N/A"/>
    <s v="N/A"/>
    <s v="N/A"/>
    <s v="N/A"/>
    <s v="N/A"/>
    <d v="1989-06-17T00:00:00"/>
    <s v="CRA 62 # 162B 09"/>
    <n v="3005707315"/>
    <s v="KATERINE17DC@HOTMAIL.COM"/>
    <s v="1 1. Natural "/>
    <s v="26 26-Persona Natural"/>
    <s v="FEMENINO"/>
    <s v="CONTADURIA PUBLICA"/>
    <s v="ESPECIALIZACION EN ADMINISTRACION FINANCIERA"/>
    <s v="14 AÑOS 9 MESES"/>
    <s v="COMPENSAR EPS"/>
    <s v="COLFONDOS"/>
    <s v="-"/>
    <n v="0"/>
    <m/>
    <n v="18540000"/>
    <n v="4635000"/>
    <s v="-"/>
    <n v="4"/>
    <n v="18540000"/>
    <d v="2023-06-30T00:00:00"/>
    <d v="2023-03-01T00:00:00"/>
    <d v="2023-05-11T00:00:00"/>
    <n v="4"/>
    <s v="2 2. Meses"/>
    <s v="TERMINADO"/>
    <s v="SUBDIRECCION DE RECOLECCION, BARRIDO Y LIMPIEZA"/>
    <m/>
    <m/>
    <m/>
    <n v="469"/>
    <d v="2023-02-16T00:00:00"/>
    <m/>
    <n v="300"/>
    <d v="2023-02-28T00:00:00"/>
    <s v="O23011602380000007569"/>
    <s v="1 1. Inversión"/>
    <m/>
    <s v="TA"/>
    <d v="2023-05-11T00:00:00"/>
    <m/>
    <s v="PROFESIONAL"/>
    <n v="20232000020113"/>
  </r>
  <r>
    <n v="1"/>
    <s v="UAESP-290-2023"/>
    <d v="2023-02-27T00:00:00"/>
    <s v="CAMILO"/>
    <n v="5"/>
    <x v="1"/>
    <s v="APOYO A LA GESTION"/>
    <x v="0"/>
    <s v="N/A"/>
    <n v="80161500"/>
    <s v="https://community.secop.gov.co/Public/Tendering/OpportunityDetail/Index?noticeUID=CO1.NTC.4087237&amp;isFromPublicArea=True&amp;isModal=true&amp;asPopupView=true"/>
    <s v="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
    <s v="MARIA ALEJANDRA DURAN GONZALEZ"/>
    <n v="1052400677"/>
    <n v="2"/>
    <s v="N/A"/>
    <s v="N/A"/>
    <s v="N/A"/>
    <s v="N/A"/>
    <s v="N/A"/>
    <s v="N/A"/>
    <s v="N/A"/>
    <s v="N/A"/>
    <d v="1993-11-06T00:00:00"/>
    <s v="CRA 8N # 189A 24 INT 11 APTO 401"/>
    <n v="3166282731"/>
    <s v="ALEDU39@HOTMAIL.COM"/>
    <s v="1 1. Natural "/>
    <s v="26 26-Persona Natural"/>
    <s v="FEMENINO"/>
    <s v="TECNICO PROFESIONAL EN COMERCIO Y NEGOCIOS INTERNACIONALES"/>
    <s v="N/A"/>
    <s v="6 AÑOS 7 MESES"/>
    <s v="-"/>
    <m/>
    <m/>
    <n v="0"/>
    <m/>
    <n v="15156000"/>
    <n v="3789000"/>
    <s v="-"/>
    <n v="4"/>
    <n v="15156000"/>
    <d v="2023-07-01T00:00:00"/>
    <d v="2023-03-02T00:00:00"/>
    <d v="2023-07-01T00:00:00"/>
    <n v="4"/>
    <s v="2 2. Meses"/>
    <s v="TERMINADO"/>
    <s v="SUBDIRECCION DE RECOLECCION, BARRIDO Y LIMPIEZA"/>
    <m/>
    <m/>
    <m/>
    <n v="496"/>
    <d v="2023-02-20T00:00:00"/>
    <m/>
    <n v="302"/>
    <d v="2023-02-28T00:00:00"/>
    <s v="O23011602380000007569"/>
    <s v="1 1. Inversión"/>
    <m/>
    <m/>
    <m/>
    <s v="TECNICO"/>
    <m/>
    <n v="20232000021053"/>
  </r>
  <r>
    <n v="1"/>
    <s v="UAESP-291-2023"/>
    <d v="2023-02-28T00:00:00"/>
    <s v="CAMILO"/>
    <n v="5"/>
    <x v="0"/>
    <s v="PRESTACION DE SERVICIOS PROFESIONALES"/>
    <x v="0"/>
    <s v="N/A"/>
    <n v="80161500"/>
    <s v="https://community.secop.gov.co/Public/Tendering/OpportunityDetail/Index?noticeUID=CO1.NTC.4087338&amp;isFromPublicArea=True&amp;isModal=true&amp;asPopupView=true"/>
    <s v="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IFER ANDREA ROMERO PAEZ"/>
    <n v="1010171202"/>
    <n v="1"/>
    <s v="N/A"/>
    <s v="N/A"/>
    <s v="N/A"/>
    <s v="N/A"/>
    <s v="N/A"/>
    <s v="N/A"/>
    <s v="N/A"/>
    <s v="N/A"/>
    <d v="1987-05-10T00:00:00"/>
    <s v="CRA 96B 1# 19 30 TORRE B APTO 205"/>
    <n v="4360590"/>
    <s v="ING.FER.ROMERO@HOTMAIL.COM"/>
    <s v="1 1. Natural "/>
    <s v="26 26-Persona Natural"/>
    <s v="FEMENINO"/>
    <s v="INGENIERIA FORESTAL"/>
    <s v="ESPECIALIZACION EN SISTEMAS DE GESTION INTEGRADA DE LA CALIDAD"/>
    <s v="8 AÑOS 7 MESES"/>
    <s v="COMPENSAR EPS"/>
    <s v="PORVENIR"/>
    <s v="-"/>
    <n v="0"/>
    <m/>
    <n v="34796000"/>
    <n v="8699000"/>
    <s v="-"/>
    <n v="4"/>
    <n v="34796000"/>
    <d v="2023-07-01T00:00:00"/>
    <d v="2023-03-02T00:00:00"/>
    <d v="2023-07-01T00:00:00"/>
    <n v="4"/>
    <s v="2 2. Meses"/>
    <s v="TERMINADO"/>
    <s v="SUBDIRECCION DE RECOLECCION, BARRIDO Y LIMPIEZA"/>
    <m/>
    <m/>
    <m/>
    <n v="504"/>
    <d v="2023-02-20T00:00:00"/>
    <m/>
    <n v="308"/>
    <d v="2023-03-01T00:00:00"/>
    <s v="O23011602380000007569"/>
    <s v="1 1. Inversión"/>
    <m/>
    <m/>
    <m/>
    <s v="PROFESIONAL"/>
    <m/>
    <n v="20232000021313"/>
  </r>
  <r>
    <n v="1"/>
    <s v="UAESP-292-2023"/>
    <d v="2023-02-28T00:00:00"/>
    <s v="ZAIDA"/>
    <n v="5"/>
    <x v="0"/>
    <s v="PRESTACION DE SERVICIOS PROFESIONALES"/>
    <x v="0"/>
    <s v="N/A"/>
    <n v="80161500"/>
    <s v="https://community.secop.gov.co/Public/Tendering/OpportunityDetail/Index?noticeUID=CO1.NTC.4091403&amp;isFromPublicArea=True&amp;isModal=true&amp;asPopupView=true"/>
    <s v="SAP-024 Prestar los servicios profesionales especializados de ingeniería desde el componenteregulatorio para la prestación del servicio de alumbrado público."/>
    <s v="DAR INFRAESTRUCTURA &amp; ENERGIA SAS"/>
    <n v="901014925"/>
    <n v="7"/>
    <s v="DAVID ALFREDO RIAÑO ALARCON"/>
    <n v="11188688"/>
    <s v="N/A"/>
    <s v="N/A"/>
    <s v="N/A"/>
    <s v="N/A"/>
    <s v="N/A"/>
    <s v="N/A"/>
    <s v="N/A"/>
    <s v="CALLE 105A 14 92 OFC 212"/>
    <n v="3002538323"/>
    <s v="N/A"/>
    <s v="2 2. Jurídica"/>
    <s v="25 25-Sociedad por Acciones Simplificadas - SAS"/>
    <s v="N/A"/>
    <s v="N/A"/>
    <s v="N/A"/>
    <s v="N/A"/>
    <s v="N/A"/>
    <s v="N/A"/>
    <s v="-"/>
    <n v="0"/>
    <m/>
    <n v="165880000"/>
    <n v="15080000"/>
    <s v="-"/>
    <n v="11"/>
    <n v="165880000"/>
    <d v="2024-02-01T00:00:00"/>
    <d v="2023-03-02T00:00:00"/>
    <d v="2023-06-30T00:00:00"/>
    <n v="11"/>
    <s v="2 2. Meses"/>
    <s v="TERMINADO"/>
    <s v="SUBDIRECCION DE SERVICIOS FUNERARIOS Y ALUMBRADO PUBLICO"/>
    <m/>
    <m/>
    <m/>
    <n v="90"/>
    <d v="2023-01-10T00:00:00"/>
    <m/>
    <n v="311"/>
    <d v="2023-03-01T00:00:00"/>
    <s v="O23011603450000007652"/>
    <s v="1 1. Inversión"/>
    <m/>
    <s v="TA"/>
    <d v="2023-08-02T00:00:00"/>
    <m/>
    <s v="N/A"/>
    <n v="20234000018173"/>
  </r>
  <r>
    <n v="1"/>
    <s v="UAESP-293-2023"/>
    <d v="2023-02-28T00:00:00"/>
    <s v="LAURA"/>
    <n v="5"/>
    <x v="1"/>
    <s v="APOYO A LA GESTION"/>
    <x v="0"/>
    <s v="N/A"/>
    <n v="80161500"/>
    <s v="https://community.secop.gov.co/Public/Tendering/OpportunityDetail/Index?noticeUID=CO1.NTC.4090166&amp;isFromPublicArea=True&amp;isModal=true&amp;asPopupView=true"/>
    <s v="SAF-073 Prestar los servicios de apoyo a la gestión apoyando en las tareas de carácter administrativo desarrolladas en la Subdirección Administrativa y Financiera, para garantizar la aplicación correcta de los procedimientos técnicos operativos."/>
    <s v="RUDY YULIANA CHAPARRO MAYORGA"/>
    <n v="1002681607"/>
    <n v="1"/>
    <s v="N/A"/>
    <s v="N/A"/>
    <s v="N/A"/>
    <s v="N/A"/>
    <s v="N/A"/>
    <s v="N/A"/>
    <s v="N/A"/>
    <s v="N/A"/>
    <d v="2002-10-21T00:00:00"/>
    <s v="CALLE 4 4 46 "/>
    <n v="3194427536"/>
    <s v="YULIANA.CP2002@GMAIL.COM"/>
    <s v="1 1. Natural "/>
    <s v="26 26-Persona Natural"/>
    <s v="FEMENINO"/>
    <s v="BACHILLER"/>
    <s v="N/A"/>
    <s v="NO REGISTRA"/>
    <s v="SANITAS EPS"/>
    <s v="PROTECCION"/>
    <s v="-"/>
    <n v="8893333"/>
    <m/>
    <n v="18400000"/>
    <n v="2300000"/>
    <s v="-"/>
    <n v="8"/>
    <n v="27293333"/>
    <d v="2023-11-02T00:00:00"/>
    <d v="2023-03-03T00:00:00"/>
    <d v="2024-02-28T00:00:00"/>
    <n v="8"/>
    <s v="2 2. Meses"/>
    <s v="Vigente"/>
    <s v="SUBDIRECCION ADMINISTRATIVA Y FINANCIERA"/>
    <m/>
    <m/>
    <m/>
    <n v="196"/>
    <d v="2023-01-18T00:00:00"/>
    <m/>
    <n v="310"/>
    <d v="2023-03-01T00:00:00"/>
    <s v="O23011605560000007628"/>
    <s v="1 1. Inversión"/>
    <m/>
    <m/>
    <m/>
    <m/>
    <s v="ASISTENCIAL"/>
    <n v="20237000020663"/>
  </r>
  <r>
    <n v="1"/>
    <s v="UAESP-294-2023"/>
    <d v="2023-03-01T00:00:00"/>
    <s v="MABEL"/>
    <n v="5"/>
    <x v="0"/>
    <s v="PRESTACION DE SERVICIOS PROFESIONALES"/>
    <x v="0"/>
    <s v="N/A"/>
    <n v="80161500"/>
    <s v="https://community.secop.gov.co/Public/Tendering/OpportunityDetail/Index?noticeUID=CO1.NTC.4091637&amp;isFromPublicArea=True&amp;isModal=true&amp;asPopupView=true"/>
    <s v="SA-077 Prestar servicios profesionales a la Subdirección de Aprovechamiento, apoyando la formulación e implementación de proyectos de aprovechamiento y/o tratamiento de residuos sólidos, en el marco de los planes y programas de gestión de residuos sólidos de Bogotá D.C."/>
    <s v="DAVID SANTIAGO RODRIGUEZ PINEDA"/>
    <n v="1010235635"/>
    <n v="3"/>
    <s v="N/A"/>
    <s v="N/A"/>
    <s v="N/A"/>
    <s v="N/A"/>
    <s v="N/A"/>
    <s v="N/A"/>
    <s v="N/A"/>
    <s v="N/A"/>
    <d v="1997-09-11T00:00:00"/>
    <s v="CRA 72BIS 56D 53SUR"/>
    <n v="7781508"/>
    <s v="SANARQ8@GMAIL.COM"/>
    <s v="1 1. Natural "/>
    <s v="26 26-Persona Natural"/>
    <s v="MASCULINO"/>
    <s v="ARQUITECTURA"/>
    <s v="N/A"/>
    <s v="1 AÑO 9 MESES"/>
    <s v="FAMISANAR"/>
    <s v="PROTECCION"/>
    <s v="-"/>
    <n v="0"/>
    <m/>
    <n v="22000000"/>
    <n v="5500000"/>
    <s v="-"/>
    <n v="4"/>
    <n v="22000000"/>
    <d v="2023-07-01T00:00:00"/>
    <d v="2023-03-02T00:00:00"/>
    <d v="2023-07-01T00:00:00"/>
    <n v="4"/>
    <s v="2 2. Meses"/>
    <s v="TERMINADO"/>
    <s v="SUBDIRECCION DE APROVECHAMIENTO"/>
    <m/>
    <m/>
    <m/>
    <n v="396"/>
    <d v="2023-02-09T00:00:00"/>
    <m/>
    <n v="312"/>
    <d v="2023-03-02T00:00:00"/>
    <s v="O23011602380000007569"/>
    <s v="1 1. Inversión"/>
    <m/>
    <m/>
    <m/>
    <s v="PROFESIONAL"/>
    <m/>
    <n v="20235000020233"/>
  </r>
  <r>
    <n v="1"/>
    <s v="UAESP-295-2023"/>
    <d v="2023-03-01T00:00:00"/>
    <s v="MABEL"/>
    <n v="5"/>
    <x v="0"/>
    <s v="PRESTACION DE SERVICIOS PROFESIONALES"/>
    <x v="0"/>
    <s v="N/A"/>
    <n v="80161500"/>
    <s v="https://community.secop.gov.co/Public/Tendering/OpportunityDetail/Index?noticeUID=CO1.NTC.4097076&amp;isFromPublicArea=True&amp;isModal=true&amp;asPopupView=true"/>
    <s v="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RAÚL ANTONIO MORENO REYES"/>
    <n v="79913379"/>
    <n v="1"/>
    <s v="N/A"/>
    <s v="N/A"/>
    <s v="N/A"/>
    <s v="N/A"/>
    <s v="N/A"/>
    <s v="N/A"/>
    <s v="N/A"/>
    <s v="N/A"/>
    <d v="1978-06-22T00:00:00"/>
    <s v="Transversal 78B # 40J-15 Sur"/>
    <s v="3008479805 – (601) 4548446"/>
    <s v="raulanmore@gmail.com"/>
    <s v="1 1. Natural "/>
    <s v="26 26-Persona Natural"/>
    <s v="MASCULINO"/>
    <s v="SOCIOLOGIA"/>
    <s v="N/A"/>
    <s v="13 AÑOS 5 MESES"/>
    <s v="N/A"/>
    <s v="N/A"/>
    <s v="-"/>
    <n v="0"/>
    <m/>
    <n v="38500000"/>
    <n v="5500000"/>
    <s v="-"/>
    <n v="7"/>
    <n v="38500000"/>
    <d v="2023-10-06T00:00:00"/>
    <d v="2023-03-07T00:00:00"/>
    <d v="2023-10-06T00:00:00"/>
    <n v="7"/>
    <s v="2 2. Meses"/>
    <s v="TERMINADO"/>
    <s v="SUBDIRECCION DE APROVECHAMIENTO"/>
    <m/>
    <m/>
    <m/>
    <n v="286"/>
    <d v="2023-02-02T00:00:00"/>
    <m/>
    <n v="313"/>
    <d v="2023-03-02T00:00:00"/>
    <s v="O23011602380000007569"/>
    <s v="1 1. Inversión"/>
    <m/>
    <m/>
    <m/>
    <m/>
    <s v="PROFESIONAL"/>
    <n v="20235000018033"/>
  </r>
  <r>
    <n v="1"/>
    <s v="UAESP-296-2023"/>
    <d v="2023-03-01T00:00:00"/>
    <s v="CARLOS"/>
    <n v="5"/>
    <x v="0"/>
    <s v="PRESTACION DE SERVICIOS PROFESIONALES"/>
    <x v="0"/>
    <s v="N/A"/>
    <n v="80161500"/>
    <s v="https://community.secop.gov.co/Public/Tendering/OpportunityDetail/Index?noticeUID=CO1.NTC.4102225&amp;isFromPublicArea=True&amp;isModal=true&amp;asPopupView=true"/>
    <s v="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
    <s v="JOSE IVAN RIOS ORJUELA"/>
    <n v="79841545"/>
    <n v="8"/>
    <s v="N/A"/>
    <s v="N/A"/>
    <s v="N/A"/>
    <s v="N/A"/>
    <s v="N/A"/>
    <s v="N/A"/>
    <s v="N/A"/>
    <s v="N/A"/>
    <d v="1977-01-25T00:00:00"/>
    <s v="CALLE 184 # 20 60 AGRUPACION 2 INT 4 APTO 302"/>
    <n v="9295134"/>
    <s v="JOIVRIOR@HOTMAIL.COM"/>
    <s v="1 1. Natural "/>
    <s v="26 26-Persona Natural"/>
    <s v="MASCULINO"/>
    <s v="INGENIERIA MECANICA"/>
    <s v="N/A"/>
    <s v="14 AÑOS 7 MESES"/>
    <s v="COMPENSAR EPS"/>
    <s v="PORVENIR"/>
    <s v="-"/>
    <n v="0"/>
    <m/>
    <n v="24720000"/>
    <n v="6180000"/>
    <s v="-"/>
    <n v="4"/>
    <n v="24720000"/>
    <d v="2023-07-07T00:00:00"/>
    <d v="2023-03-08T00:00:00"/>
    <d v="2023-07-07T00:00:00"/>
    <n v="4"/>
    <s v="2 2. Meses"/>
    <s v="TERMINADO"/>
    <s v="SUBDIRECCION DE RECOLECCION, BARRIDO Y LIMPIEZA"/>
    <m/>
    <m/>
    <m/>
    <n v="482"/>
    <d v="2023-02-16T00:00:00"/>
    <m/>
    <n v="335"/>
    <d v="2023-03-07T00:00:00"/>
    <s v="O23011602380000007569"/>
    <s v="1 1. Inversión"/>
    <m/>
    <m/>
    <m/>
    <s v="PROFESIONAL"/>
    <m/>
    <n v="20232000018983"/>
  </r>
  <r>
    <n v="1"/>
    <s v="UAESP-297-2023"/>
    <d v="2023-03-02T00:00:00"/>
    <s v="CARLOS"/>
    <n v="5"/>
    <x v="0"/>
    <s v="PRESTACION DE SERVICIOS PROFESIONALES"/>
    <x v="0"/>
    <s v="N/A"/>
    <n v="80161500"/>
    <s v="https://community.secop.gov.co/Public/Tendering/OpportunityDetail/Index?noticeUID=CO1.NTC.4102454&amp;isFromPublicArea=True&amp;isModal=true&amp;asPopupView=true"/>
    <s v="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
    <s v="JACKSON FERNANDO RIVAS ROMERO"/>
    <n v="80764108"/>
    <n v="6"/>
    <s v="N/A"/>
    <s v="N/A"/>
    <s v="N/A"/>
    <s v="N/A"/>
    <s v="N/A"/>
    <s v="N/A"/>
    <s v="N/A"/>
    <s v="N/A"/>
    <d v="1983-08-29T00:00:00"/>
    <s v="CRA 83 # 77 33"/>
    <n v="4360590"/>
    <s v="JACKSSON.RIVAS@GMAIL.COM"/>
    <s v="1 1. Natural "/>
    <s v="26 26-Persona Natural"/>
    <s v="MASCULINO"/>
    <s v="INGENIERIA AERONAUTICA"/>
    <s v="ESPECIALIZACION EN GERENCIA DE MANTENIMIENTO"/>
    <s v="7 AÑOS 6 MESES"/>
    <s v="SANITAS EPS"/>
    <s v="COLPENSIONES"/>
    <s v="-"/>
    <n v="0"/>
    <m/>
    <n v="21220000"/>
    <n v="5305000"/>
    <s v="-"/>
    <n v="4"/>
    <n v="21220000"/>
    <d v="2023-07-07T00:00:00"/>
    <d v="2023-03-08T00:00:00"/>
    <d v="2023-07-07T00:00:00"/>
    <n v="4"/>
    <s v="2 2. Meses"/>
    <s v="TERMINADO"/>
    <s v="SUBDIRECCION DE RECOLECCION, BARRIDO Y LIMPIEZA"/>
    <m/>
    <m/>
    <m/>
    <n v="484"/>
    <d v="2023-02-16T00:00:00"/>
    <m/>
    <n v="336"/>
    <d v="2023-03-07T00:00:00"/>
    <s v="O23011602380000007569"/>
    <s v="1 1. Inversión"/>
    <m/>
    <m/>
    <m/>
    <m/>
    <s v="PROFESIONAL"/>
    <n v="20232000019433"/>
  </r>
  <r>
    <n v="1"/>
    <s v="UAESP-298-2023"/>
    <d v="2023-03-02T00:00:00"/>
    <s v="CARLOS"/>
    <n v="5"/>
    <x v="0"/>
    <s v="PRESTACION DE SERVICIOS PROFESIONALES"/>
    <x v="0"/>
    <s v="N/A"/>
    <n v="80161500"/>
    <s v="https://community.secop.gov.co/Public/Tendering/OpportunityDetail/Index?noticeUID=CO1.NTC.4106824&amp;isFromPublicArea=True&amp;isModal=true&amp;asPopupView=true"/>
    <s v="SA-142 Prestar servicios profesionales a la Subdirección de Aprovechamiento, apoyando la formulación e implementación de proyectos de aprovechamiento y/o tratamiento de residuos sólidos, en el marco de los planes y programas de gestión de residuos sólidos de Bogotá D.C."/>
    <s v="JANETH REDONDO ACOSTA"/>
    <n v="37927508"/>
    <n v="3"/>
    <s v="N/A"/>
    <s v="N/A"/>
    <s v="N/A"/>
    <s v="N/A"/>
    <s v="N/A"/>
    <s v="N/A"/>
    <s v="N/A"/>
    <s v="N/A"/>
    <d v="1960-09-23T00:00:00"/>
    <s v="Carrera 20 No 53-B-34"/>
    <n v="3145536765"/>
    <s v="janeth.redondo.acosta@gmail.com"/>
    <s v="1 1. Natural "/>
    <s v="26 26-Persona Natural"/>
    <s v="FEMENINO"/>
    <s v="ADMINISTRACION DE EMPRESAS"/>
    <s v="N/A"/>
    <s v="8 AÑOS 7 MESES"/>
    <s v="-"/>
    <s v="-"/>
    <s v="-"/>
    <n v="18900000"/>
    <m/>
    <n v="56000000"/>
    <n v="7000000"/>
    <s v="-"/>
    <n v="8"/>
    <n v="74900000"/>
    <d v="2023-11-09T00:00:00"/>
    <d v="2023-03-10T00:00:00"/>
    <d v="2024-01-30T00:00:00"/>
    <n v="8"/>
    <s v="2 2. Meses"/>
    <s v="Vigente"/>
    <s v="SUBDIRECCION DE APROVECHAMIENTO"/>
    <m/>
    <m/>
    <m/>
    <n v="402"/>
    <d v="2023-02-10T00:00:00"/>
    <m/>
    <n v="353"/>
    <d v="2023-03-10T00:00:00"/>
    <s v="O23011602380000007569"/>
    <s v="1 1. Inversión"/>
    <m/>
    <m/>
    <m/>
    <m/>
    <s v="PROFESIONAL"/>
    <n v="20235000018333"/>
  </r>
  <r>
    <n v="1"/>
    <s v="UAESP-299-2023"/>
    <d v="2023-03-02T00:00:00"/>
    <s v="CARLOS"/>
    <n v="5"/>
    <x v="0"/>
    <s v="PRESTACION DE SERVICIOS PROFESIONALES"/>
    <x v="0"/>
    <s v="N/A"/>
    <n v="80161500"/>
    <s v="https://community.secop.gov.co/Public/Tendering/OpportunityDetail/Index?noticeUID=CO1.NTC.4104948&amp;isFromPublicArea=True&amp;isModal=true&amp;asPopupView=true"/>
    <s v="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JORGE ANDRES CARDOZO AMEZQUITA"/>
    <n v="1024571604"/>
    <n v="6"/>
    <s v="N/A"/>
    <s v="N/A"/>
    <s v="N/A"/>
    <s v="N/A"/>
    <s v="N/A"/>
    <s v="N/A"/>
    <s v="N/A"/>
    <s v="N/A"/>
    <d v="1996-05-31T00:00:00"/>
    <s v="CALLE 63A SUR # 72A 85"/>
    <n v="7807651"/>
    <s v="JORGEAMDRESCARDOZOAMEZQUITA@GMAIL.COM"/>
    <s v="1 1. Natural "/>
    <s v="26 26-Persona Natural"/>
    <s v="MASCULINO"/>
    <s v="INGENIERIA AMBIENTAL"/>
    <s v="N/A"/>
    <s v="6 MESES"/>
    <s v="FAMISANAR"/>
    <s v="PORVENIR"/>
    <s v="-"/>
    <n v="0"/>
    <m/>
    <n v="16892000"/>
    <n v="4223000"/>
    <s v="-"/>
    <n v="4"/>
    <n v="16892000"/>
    <d v="2023-07-08T00:00:00"/>
    <d v="2023-03-09T00:00:00"/>
    <d v="2023-07-08T00:00:00"/>
    <n v="4"/>
    <s v="2 2. Meses"/>
    <s v="TERMINADO"/>
    <s v="SUBDIRECCION DE RECOLECCION, BARRIDO Y LIMPIEZA"/>
    <m/>
    <m/>
    <m/>
    <n v="473"/>
    <d v="2023-02-16T00:00:00"/>
    <m/>
    <n v="337"/>
    <d v="2023-03-07T00:00:00"/>
    <s v="O23011602380000007569"/>
    <s v="1 1. Inversión"/>
    <m/>
    <m/>
    <m/>
    <m/>
    <s v="PROFESIONAL"/>
    <n v="20232000019103"/>
  </r>
  <r>
    <n v="1"/>
    <s v="UAESP-300-2023"/>
    <d v="2023-03-02T00:00:00"/>
    <s v="CARLOS"/>
    <n v="5"/>
    <x v="0"/>
    <s v="PRESTACION DE SERVICIOS PROFESIONALES"/>
    <x v="0"/>
    <s v="N/A"/>
    <n v="80161500"/>
    <s v="https://community.secop.gov.co/Public/Tendering/OpportunityDetail/Index?noticeUID=CO1.NTC.4104736&amp;isFromPublicArea=True&amp;isModal=true&amp;asPopupView=true"/>
    <s v="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KATERYN ANDREA GORDILLO VILLARRAGA"/>
    <n v="700057852"/>
    <n v="3"/>
    <s v="N/A"/>
    <s v="N/A"/>
    <s v="N/A"/>
    <s v="N/A"/>
    <s v="N/A"/>
    <s v="N/A"/>
    <s v="N/A"/>
    <s v="N/A"/>
    <d v="1991-08-26T00:00:00"/>
    <s v="TRAV 90B 82A 83"/>
    <n v="4646463"/>
    <s v="KETERYNGORDILLOV@GMAIL.COM"/>
    <s v="1 1. Natural "/>
    <s v="26 26-Persona Natural"/>
    <s v="FEMENINO"/>
    <s v="RELACIONES INTERNACIONALES Y ESTUDIOS POLITICOS"/>
    <s v="N/A"/>
    <s v="3 AÑOS 3 MESES"/>
    <s v="-"/>
    <s v="-"/>
    <s v="-"/>
    <n v="0"/>
    <m/>
    <n v="17304000"/>
    <n v="4326000"/>
    <s v="-"/>
    <n v="4"/>
    <n v="17304000"/>
    <d v="2023-07-08T00:00:00"/>
    <d v="2023-03-09T00:00:00"/>
    <d v="2023-07-08T00:00:00"/>
    <n v="4"/>
    <s v="2 2. Meses"/>
    <s v="TERMINADO"/>
    <s v="SUBDIRECCION DE RECOLECCION, BARRIDO Y LIMPIEZA"/>
    <m/>
    <m/>
    <m/>
    <n v="471"/>
    <d v="2023-02-16T00:00:00"/>
    <m/>
    <n v="338"/>
    <d v="2023-03-07T00:00:00"/>
    <s v="O23011602380000007569"/>
    <s v="1 1. Inversión"/>
    <m/>
    <m/>
    <m/>
    <s v="PROFESIONAL"/>
    <m/>
    <n v="20232000019153"/>
  </r>
  <r>
    <n v="1"/>
    <s v="UAESP-301-2023"/>
    <d v="2023-03-01T00:00:00"/>
    <s v="ESTEFANIA"/>
    <n v="5"/>
    <x v="0"/>
    <s v="PRESTACION DE SERVICIOS PROFESIONALES"/>
    <x v="0"/>
    <s v="N/A"/>
    <n v="80161500"/>
    <s v="https://community.secop.gov.co/Public/Tendering/OpportunityDetail/Index?noticeUID=CO1.NTC.4094852&amp;isFromPublicArea=True&amp;isModal=true&amp;asPopupView=true"/>
    <s v="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ANDRES MAURICIO MORENO OCAMPO"/>
    <n v="80184916"/>
    <n v="1"/>
    <s v="N/A"/>
    <s v="N/A"/>
    <s v="N/A"/>
    <s v="N/A"/>
    <s v="N/A"/>
    <s v="N/A"/>
    <s v="N/A"/>
    <s v="N/A"/>
    <d v="1982-06-21T00:00:00"/>
    <s v="CALLE 152A # 101A 45 BLQ 6 APTO 501 ETAPA 3"/>
    <n v="5168276"/>
    <s v="MAURICIO.OCAMPO25@HOTMAIL.COM"/>
    <s v="1 1. Natural "/>
    <s v="26 26-Persona Natural"/>
    <s v="MASCULINO"/>
    <s v="ADMINISTRACION DE EMPRESAS Y GESTION AMBIENTAL"/>
    <s v="ESPECIALIZACION EN GERENCIA DE MERCADEO ESTRATEGICO"/>
    <s v="5 AÑOS"/>
    <s v="COMPENSAR EPS"/>
    <s v="COLPENSIONES"/>
    <s v="-"/>
    <n v="54000000"/>
    <m/>
    <n v="42000000"/>
    <n v="6000000"/>
    <s v="-"/>
    <n v="7"/>
    <n v="96000000"/>
    <d v="2023-10-01T00:00:00"/>
    <d v="2023-03-02T00:00:00"/>
    <d v="2023-12-01T00:00:00"/>
    <n v="7"/>
    <s v="2 2. Meses"/>
    <s v="TERMINADO"/>
    <s v="SUBDIRECCION DE APROVECHAMIENTO"/>
    <m/>
    <m/>
    <m/>
    <n v="290"/>
    <d v="2023-02-02T00:00:00"/>
    <m/>
    <n v="318"/>
    <d v="2023-03-02T00:00:00"/>
    <s v="O23011602380000007569"/>
    <s v="1 1. Inversión"/>
    <m/>
    <m/>
    <m/>
    <s v="PROFESIONAL"/>
    <m/>
    <n v="20235000012963"/>
  </r>
  <r>
    <n v="1"/>
    <s v="UAESP-302-2023"/>
    <d v="2023-03-01T00:00:00"/>
    <s v="ESTEFANIA"/>
    <n v="5"/>
    <x v="0"/>
    <s v="PRESTACION DE SERVICIOS PROFESIONALES"/>
    <x v="0"/>
    <s v="N/A"/>
    <n v="80161500"/>
    <s v="https://community.secop.gov.co/Public/Tendering/OpportunityDetail/Index?noticeUID=CO1.NTC.4096758&amp;isFromPublicArea=True&amp;isModal=true&amp;asPopupView=true"/>
    <s v="SA-081 Prestar servicios profesionales a la Subdirección de Aprovechamiento, apoyando la formulación e implementación de proyectos de aprovechamiento y/o tratamiento de residuos sólidos, en el marco de los planes y programas de gestión de residuos sólidos de Bogotá D.C."/>
    <s v="PABLO CESAR ALVARADO MARTINEZ"/>
    <n v="80053409"/>
    <n v="7"/>
    <s v="N/A"/>
    <s v="N/A"/>
    <s v="N/A"/>
    <s v="N/A"/>
    <s v="N/A"/>
    <s v="N/A"/>
    <s v="N/A"/>
    <s v="N/A"/>
    <d v="1980-11-11T00:00:00"/>
    <s v="CALLE 152A # 108 10"/>
    <n v="9461004"/>
    <s v="PABLOCALVARADOM@GMAIL.COM"/>
    <s v="1 1. Natural "/>
    <s v="26 26-Persona Natural"/>
    <s v="MASCULINO"/>
    <s v="INGENIERIA INDUSTRIAL"/>
    <s v="N/A"/>
    <s v="18 AÑOS 1 MES"/>
    <s v="COMPENSAR EPS"/>
    <s v="PROTECCION"/>
    <s v="-"/>
    <n v="0"/>
    <m/>
    <n v="22000000"/>
    <n v="5500000"/>
    <s v="-"/>
    <n v="4"/>
    <n v="22000000"/>
    <d v="2023-07-01T00:00:00"/>
    <d v="2023-03-02T00:00:00"/>
    <d v="2023-07-01T00:00:00"/>
    <n v="4"/>
    <s v="2 2. Meses"/>
    <s v="TERMINADO"/>
    <s v="SUBDIRECCION DE APROVECHAMIENTO"/>
    <m/>
    <m/>
    <m/>
    <n v="423"/>
    <d v="2023-02-13T00:00:00"/>
    <m/>
    <n v="317"/>
    <d v="2023-03-02T00:00:00"/>
    <s v="O23011602380000007569"/>
    <s v="1 1. Inversión"/>
    <m/>
    <m/>
    <m/>
    <m/>
    <s v="PROFESIONAL"/>
    <n v="20235000020773"/>
  </r>
  <r>
    <n v="1"/>
    <s v="UAESP-303-2023"/>
    <d v="2023-03-01T00:00:00"/>
    <s v="ESTEFANIA"/>
    <n v="5"/>
    <x v="0"/>
    <s v="PRESTACION DE SERVICIOS PROFESIONALES"/>
    <x v="0"/>
    <s v="N/A"/>
    <n v="80161500"/>
    <s v="https://community.secop.gov.co/Public/Tendering/OpportunityDetail/Index?noticeUID=CO1.NTC.4103117&amp;isFromPublicArea=True&amp;isModal=true&amp;asPopupView=true"/>
    <s v="SA-141 Prestar servicios profesionales a la Subdirección de Aprovechamiento, apoyando la formulación e implementación de proyectos de aprovechamiento y/o tratamiento de residuos sólidos, en el marco de los planes y programas de gestión de residuos sólidos de Bogotá D.C."/>
    <s v="FREDY DAVID PEREZ MARIN"/>
    <n v="1094896688"/>
    <n v="4"/>
    <s v="N/A"/>
    <s v="N/A"/>
    <s v="N/A"/>
    <s v="N/A"/>
    <s v="N/A"/>
    <s v="N/A"/>
    <s v="N/A"/>
    <s v="N/A"/>
    <d v="1988-05-10T00:00:00"/>
    <s v="CL 137A No 72-25"/>
    <n v="3214774020"/>
    <s v="david_perez_marin@hotmail.com"/>
    <s v="1 1. Natural "/>
    <s v="26 26-Persona Natural"/>
    <s v="MASCULINO"/>
    <s v="INGENIERIA AGROINDUSTRIAL"/>
    <s v="N/A"/>
    <s v="9 AÑOS 4 MESES"/>
    <s v="-"/>
    <s v="-"/>
    <s v="-"/>
    <n v="12833333"/>
    <m/>
    <n v="56000000"/>
    <n v="7000000"/>
    <s v="-"/>
    <n v="8"/>
    <n v="68833333"/>
    <d v="2023-11-01T00:00:00"/>
    <d v="2023-03-02T00:00:00"/>
    <d v="2023-12-26T00:00:00"/>
    <n v="8"/>
    <s v="2 2. Meses"/>
    <s v="TERMINADO"/>
    <s v="SUBDIRECCION DE APROVECHAMIENTO"/>
    <m/>
    <m/>
    <m/>
    <n v="400"/>
    <d v="2023-02-10T00:00:00"/>
    <m/>
    <n v="316"/>
    <d v="2023-03-02T00:00:00"/>
    <s v="O23011602380000007569"/>
    <s v="1 1. Inversión"/>
    <m/>
    <m/>
    <m/>
    <m/>
    <s v="PROFESIONAL"/>
    <n v="20235000018203"/>
  </r>
  <r>
    <n v="1"/>
    <s v="UAESP-304-2023"/>
    <d v="2023-03-01T00:00:00"/>
    <s v="ESTEFANIA"/>
    <n v="5"/>
    <x v="1"/>
    <s v="APOYO A LA GESTION"/>
    <x v="0"/>
    <s v="N/A"/>
    <n v="80161500"/>
    <s v="https://community.secop.gov.co/Public/Tendering/OpportunityDetail/Index?noticeUID=CO1.NTC.4103129&amp;isFromPublicArea=True&amp;isModal=true&amp;asPopupView=true"/>
    <s v="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
    <s v="ANDREA ESTEFANIA PAEZ HERNANDEZ"/>
    <n v="1018450840"/>
    <n v="7"/>
    <s v="N/A"/>
    <s v="N/A"/>
    <s v="N/A"/>
    <s v="N/A"/>
    <s v="N/A"/>
    <s v="N/A"/>
    <s v="N/A"/>
    <s v="N/A"/>
    <d v="1992-03-25T00:00:00"/>
    <s v="CALLE 8 86 65 "/>
    <n v="3012901657"/>
    <s v="STEFY.PAH25@GMAIL.COM"/>
    <s v="1 1. Natural "/>
    <s v="26 26-Persona Natural"/>
    <s v="FEMENINO"/>
    <s v="BACHILLER"/>
    <s v="N/A"/>
    <s v="1 AÑO 4 MESES"/>
    <s v="SANITAS EPS"/>
    <s v="PROTECCION"/>
    <s v="-"/>
    <n v="0"/>
    <m/>
    <n v="16240000"/>
    <n v="4060000"/>
    <s v="-"/>
    <n v="4"/>
    <n v="16240000"/>
    <d v="2023-07-01T00:00:00"/>
    <d v="2023-03-02T00:00:00"/>
    <d v="2023-07-01T00:00:00"/>
    <n v="4"/>
    <s v="2 2. Meses"/>
    <s v="TERMINADO"/>
    <s v="SUBDIRECCION DE APROVECHAMIENTO"/>
    <m/>
    <m/>
    <m/>
    <n v="256"/>
    <d v="2023-01-30T00:00:00"/>
    <m/>
    <n v="315"/>
    <d v="2023-03-02T00:00:00"/>
    <s v="O23011602380000007569"/>
    <s v="1 1. Inversión"/>
    <m/>
    <m/>
    <m/>
    <m/>
    <m/>
    <n v="20235000021583"/>
  </r>
  <r>
    <n v="1"/>
    <s v="UAESP-305-2023"/>
    <d v="2023-03-01T00:00:00"/>
    <s v="ESTEFANIA"/>
    <n v="5"/>
    <x v="0"/>
    <s v="PRESTACION DE SERVICIOS PROFESIONALES"/>
    <x v="0"/>
    <s v="N/A"/>
    <n v="80161500"/>
    <s v="https://community.secop.gov.co/Public/Tendering/OpportunityDetail/Index?noticeUID=CO1.NTC.4102999&amp;isFromPublicArea=True&amp;isModal=true&amp;asPopupView=true"/>
    <s v="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NANCY JULIETH CASTELBLANCO MENDOZA"/>
    <n v="1031140107"/>
    <n v="3"/>
    <s v="N/A"/>
    <s v="N/A"/>
    <s v="N/A"/>
    <s v="N/A"/>
    <s v="N/A"/>
    <s v="N/A"/>
    <s v="N/A"/>
    <s v="N/A"/>
    <d v="1992-07-28T00:00:00"/>
    <s v="CRA 2A 49 28 SUR"/>
    <n v="7720475"/>
    <s v="JULIETHCASTELBLANCO3@GMAIL.COM"/>
    <s v="1 1. Natural "/>
    <s v="26 26-Persona Natural"/>
    <s v="FEMENINO"/>
    <s v="PSICOLOGIA"/>
    <s v="N/A"/>
    <s v="3 AÑOS 6 MESES"/>
    <s v="COMPENSAR EPS"/>
    <s v="COLFONDOS"/>
    <s v="-"/>
    <n v="0"/>
    <m/>
    <n v="22000000"/>
    <n v="5500000"/>
    <s v="-"/>
    <n v="4"/>
    <n v="22000000"/>
    <d v="2023-07-01T00:00:00"/>
    <d v="2023-03-02T00:00:00"/>
    <d v="2023-07-01T00:00:00"/>
    <n v="4"/>
    <s v="2 2. Meses"/>
    <s v="TERMINADO"/>
    <s v="SUBDIRECCION DE APROVECHAMIENTO"/>
    <m/>
    <m/>
    <m/>
    <n v="429"/>
    <d v="2023-02-13T00:00:00"/>
    <m/>
    <n v="314"/>
    <d v="2023-03-02T00:00:00"/>
    <s v="O23011602380000007569"/>
    <s v="1 1. Inversión"/>
    <m/>
    <m/>
    <m/>
    <s v="PROFESIONAL"/>
    <m/>
    <n v="20235000020763"/>
  </r>
  <r>
    <n v="1"/>
    <s v="UAESP-306-2023"/>
    <d v="2023-03-01T00:00:00"/>
    <s v="ZAIDA"/>
    <n v="5"/>
    <x v="0"/>
    <s v="PRESTACION DE SERVICIOS PROFESIONALES"/>
    <x v="0"/>
    <s v="N/A"/>
    <n v="80161500"/>
    <s v="https://community.secop.gov.co/Public/Tendering/OpportunityDetail/Index?noticeUID=CO1.NTC.4103122&amp;isFromPublicArea=True&amp;isModal=true&amp;asPopupView=true"/>
    <s v="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
    <s v="CARMEN AMADA OSPINO GARCIA"/>
    <n v="52268048"/>
    <n v="3"/>
    <s v="N/A"/>
    <s v="N/A"/>
    <s v="N/A"/>
    <s v="N/A"/>
    <s v="N/A"/>
    <s v="N/A"/>
    <s v="N/A"/>
    <s v="N/A"/>
    <d v="1976-01-07T00:00:00"/>
    <s v="CALLE 51 73 19"/>
    <n v="3114882916"/>
    <s v="AMADA.GA@HOTMAIL.COM"/>
    <s v="1 1. Natural "/>
    <s v="26 26-Persona Natural"/>
    <s v="FEMENINO"/>
    <s v="DERECHO"/>
    <s v="ESPECIALIZACION EN DERECHO ADMINISTRATIVO"/>
    <s v="12 AÑOS 3 MESES"/>
    <s v="-"/>
    <s v="-"/>
    <s v="-"/>
    <n v="0"/>
    <m/>
    <n v="56000000"/>
    <n v="8000000"/>
    <s v="-"/>
    <n v="7"/>
    <n v="56000000"/>
    <s v="NO SE EJECUTO"/>
    <s v="NO SE EJECUTO"/>
    <s v="NO SE EJECUTO"/>
    <n v="7"/>
    <s v="2 2. Meses"/>
    <s v="TERMINADO"/>
    <s v="SUBDIRECCION DE ASUNTOS LEGALES"/>
    <m/>
    <m/>
    <m/>
    <n v="554"/>
    <d v="2023-03-01T00:00:00"/>
    <m/>
    <n v="320"/>
    <d v="2023-03-02T00:00:00"/>
    <s v="O23011605560000007628"/>
    <s v="1 1. Inversión"/>
    <m/>
    <s v="TA"/>
    <d v="2023-03-07T00:00:00"/>
    <s v="PROFESIONAL"/>
    <m/>
    <n v="20236000022533"/>
  </r>
  <r>
    <n v="1"/>
    <s v="UAESP-307-2023"/>
    <d v="2023-03-01T00:00:00"/>
    <s v="CAMILO"/>
    <n v="5"/>
    <x v="1"/>
    <s v="APOYO A LA GESTION"/>
    <x v="0"/>
    <s v="N/A"/>
    <n v="80161500"/>
    <s v="https://community.secop.gov.co/Public/Tendering/OpportunityDetail/Index?noticeUID=CO1.NTC.4102189&amp;isFromPublicArea=True&amp;isModal=true&amp;asPopupView=true"/>
    <s v="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HAROL SANTIAGO NUÑEZ PEÑA"/>
    <n v="1002524810"/>
    <n v="7"/>
    <s v="N/A"/>
    <s v="N/A"/>
    <s v="N/A"/>
    <s v="N/A"/>
    <s v="N/A"/>
    <s v="N/A"/>
    <s v="N/A"/>
    <s v="N/A"/>
    <d v="2002-08-25T00:00:00"/>
    <s v="CALLE 51 # 66 70"/>
    <n v="3214022354"/>
    <s v="HAROLSANTIAGO24082002@GMAIL.COM"/>
    <s v="1 1. Natural "/>
    <s v="26 26-Persona Natural"/>
    <s v="MASCULINO"/>
    <s v="ESTUDIOS UNIVERSITARIOS"/>
    <s v="N/A"/>
    <s v="NO REGISTRA"/>
    <s v="MEDIMAS"/>
    <s v="PORVENIR"/>
    <s v="-"/>
    <n v="0"/>
    <m/>
    <n v="6748000"/>
    <n v="1928000"/>
    <s v="-"/>
    <n v="4"/>
    <n v="6748000"/>
    <d v="2023-06-20T00:00:00"/>
    <d v="2023-03-06T00:00:00"/>
    <d v="2023-06-20T00:00:00"/>
    <s v="3 MESES 15 DIAS"/>
    <m/>
    <s v="TERMINADO"/>
    <s v="SUBDIRECCION DE RECOLECCION, BARRIDO Y LIMPIEZA"/>
    <m/>
    <m/>
    <m/>
    <n v="498"/>
    <d v="2023-02-20T00:00:00"/>
    <m/>
    <n v="324"/>
    <d v="2023-03-02T00:00:00"/>
    <s v="O23011602380000007569"/>
    <s v="1 1. Inversión"/>
    <m/>
    <m/>
    <m/>
    <s v="ASISTENCIAL"/>
    <m/>
    <n v="20232000021183"/>
  </r>
  <r>
    <n v="1"/>
    <s v="UAESP-308-2023"/>
    <d v="2023-03-01T00:00:00"/>
    <s v="CAMILO"/>
    <n v="5"/>
    <x v="0"/>
    <s v="PRESTACION DE SERVICIOS PROFESIONALES"/>
    <x v="0"/>
    <s v="N/A"/>
    <n v="80161500"/>
    <s v="https://community.secop.gov.co/Public/Tendering/OpportunityDetail/Index?noticeUID=CO1.NTC.4102443&amp;isFromPublicArea=True&amp;isModal=true&amp;asPopupView=true"/>
    <s v="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JOHANNA MILENA MIRANDA MAHECHA"/>
    <n v="52261290"/>
    <n v="8"/>
    <s v="N/A"/>
    <s v="N/A"/>
    <s v="N/A"/>
    <s v="N/A"/>
    <s v="N/A"/>
    <s v="N/A"/>
    <s v="N/A"/>
    <s v="N/A"/>
    <d v="1974-04-08T00:00:00"/>
    <s v="CALLE 86 # 103D 45 CASA 62"/>
    <n v="7175867"/>
    <s v="MIRANDAJOHA23@GMAIL.COM"/>
    <s v="1 1. Natural "/>
    <s v="26 26-Persona Natural"/>
    <s v="FEMENINO"/>
    <s v="PSICOLOGIA"/>
    <s v="N/A"/>
    <s v="9 AÑOS 2 MESES"/>
    <s v="COMPENSAR EPS"/>
    <s v="PORVENIR"/>
    <s v="-"/>
    <n v="0"/>
    <m/>
    <n v="15225000"/>
    <n v="4350000"/>
    <s v="-"/>
    <n v="4"/>
    <n v="15225000"/>
    <d v="2023-06-20T00:00:00"/>
    <d v="2023-03-06T00:00:00"/>
    <d v="2023-06-20T00:00:00"/>
    <s v="3 MESES 15 DIAS"/>
    <m/>
    <s v="TERMINADO"/>
    <s v="SUBDIRECCION DE RECOLECCION, BARRIDO Y LIMPIEZA"/>
    <m/>
    <m/>
    <m/>
    <n v="500"/>
    <d v="2023-02-20T00:00:00"/>
    <m/>
    <n v="321"/>
    <d v="2023-03-02T00:00:00"/>
    <s v="O23011602380000007569"/>
    <s v="1 1. Inversión"/>
    <m/>
    <m/>
    <m/>
    <s v="PROFESIONAL"/>
    <m/>
    <n v="20232000021213"/>
  </r>
  <r>
    <n v="1"/>
    <s v="UAESP-309-2023"/>
    <d v="2023-03-01T00:00:00"/>
    <s v="CAMILO"/>
    <n v="5"/>
    <x v="0"/>
    <s v="PRESTACION DE SERVICIOS PROFESIONALES"/>
    <x v="0"/>
    <s v="N/A"/>
    <n v="80161500"/>
    <s v="https://community.secop.gov.co/Public/Tendering/OpportunityDetail/Index?noticeUID=CO1.NTC.4102470&amp;isFromPublicArea=True&amp;isModal=true&amp;asPopupView=true"/>
    <s v="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INGRID LILIANA GUILLOT GAMEZ"/>
    <n v="52173965"/>
    <n v="3"/>
    <s v="N/A"/>
    <s v="N/A"/>
    <s v="N/A"/>
    <s v="N/A"/>
    <s v="N/A"/>
    <s v="N/A"/>
    <s v="N/A"/>
    <s v="N/A"/>
    <d v="1973-06-18T00:00:00"/>
    <s v="CRA 72H BIS # 38D 33 SUR"/>
    <n v="4509061"/>
    <s v="IGUILLOT234@HOTMAIL.COM"/>
    <s v="1 1. Natural "/>
    <s v="26 26-Persona Natural"/>
    <s v="FEMENINO"/>
    <s v="PSICOLOGIA"/>
    <s v="N/A"/>
    <s v="13 AÑOS"/>
    <s v="SANITAS EPS"/>
    <s v="COLPENSIONES"/>
    <s v="-"/>
    <n v="0"/>
    <m/>
    <n v="14668500"/>
    <n v="4191000"/>
    <s v="-"/>
    <n v="4"/>
    <n v="14668500"/>
    <d v="2023-06-20T00:00:00"/>
    <d v="2023-03-06T00:00:00"/>
    <d v="2023-06-20T00:00:00"/>
    <s v="3 MESES 15 DIAS"/>
    <m/>
    <s v="TERMINADO"/>
    <s v="SUBDIRECCION DE RECOLECCION, BARRIDO Y LIMPIEZA"/>
    <m/>
    <m/>
    <m/>
    <n v="499"/>
    <d v="2023-02-20T00:00:00"/>
    <m/>
    <n v="322"/>
    <d v="2023-03-02T00:00:00"/>
    <s v="O23011602380000007569"/>
    <s v="1 1. Inversión"/>
    <m/>
    <m/>
    <m/>
    <s v="PROFESIONAL"/>
    <m/>
    <n v="20232000021223"/>
  </r>
  <r>
    <n v="1"/>
    <s v="UAESP-310-2023"/>
    <d v="2023-03-01T00:00:00"/>
    <s v="CAMILO"/>
    <n v="5"/>
    <x v="0"/>
    <s v="PRESTACION DE SERVICIOS PROFESIONALES"/>
    <x v="0"/>
    <s v="N/A"/>
    <n v="80161500"/>
    <s v="https://community.secop.gov.co/Public/Tendering/OpportunityDetail/Index?noticeUID=CO1.NTC.4102394&amp;isFromPublicArea=True&amp;isModal=true&amp;asPopupView=true"/>
    <s v="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JUAN CARLOS CASTILLO QUINTANA"/>
    <n v="11204198"/>
    <n v="6"/>
    <s v="N/A"/>
    <s v="N/A"/>
    <s v="N/A"/>
    <s v="N/A"/>
    <s v="N/A"/>
    <s v="N/A"/>
    <s v="N/A"/>
    <s v="N/A"/>
    <d v="1981-10-05T00:00:00"/>
    <s v="CALLE 11 # 9 18"/>
    <n v="3125349131"/>
    <s v="JNKASTILLO@GMAIL.COM"/>
    <s v="1 1. Natural "/>
    <s v="26 26-Persona Natural"/>
    <s v="MASCULINO"/>
    <s v="MERCADEO"/>
    <s v="N/A"/>
    <s v="11 AÑOS 2 MESES"/>
    <s v="COMPENSAR EPS"/>
    <s v="PORVENIR"/>
    <s v="-"/>
    <n v="0"/>
    <m/>
    <n v="16285500"/>
    <n v="4653000"/>
    <s v="-"/>
    <n v="4"/>
    <n v="16285500"/>
    <d v="2023-06-16T00:00:00"/>
    <d v="2023-03-02T00:00:00"/>
    <d v="2023-06-16T00:00:00"/>
    <s v="3 MESES 15 DIAS"/>
    <m/>
    <s v="TERMINADO"/>
    <s v="SUBDIRECCION DE RECOLECCION, BARRIDO Y LIMPIEZA"/>
    <m/>
    <m/>
    <m/>
    <n v="521"/>
    <d v="2023-01-22T00:00:00"/>
    <m/>
    <n v="323"/>
    <d v="2023-03-02T00:00:00"/>
    <s v="O23011602380000007569"/>
    <s v="1 1. Inversión"/>
    <m/>
    <m/>
    <m/>
    <s v="PROFESIONAL"/>
    <m/>
    <n v="20232000021633"/>
  </r>
  <r>
    <n v="1"/>
    <s v="UAESP-311-2023"/>
    <d v="2023-03-02T00:00:00"/>
    <s v="ZAIDA"/>
    <n v="5"/>
    <x v="0"/>
    <s v="PRESTACION DE SERVICIOS PROFESIONALES"/>
    <x v="0"/>
    <s v="N/A"/>
    <n v="80161500"/>
    <s v="https://community.secop.gov.co/Public/Tendering/OpportunityDetail/Index?noticeUID=CO1.NTC.4104238&amp;isFromPublicArea=True&amp;isModal=true&amp;asPopupView=true"/>
    <s v="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
    <s v="CANDY ZULEY OROZCO ALVARADO"/>
    <n v="22801663"/>
    <n v="0"/>
    <s v="N/A"/>
    <s v="N/A"/>
    <s v="N/A"/>
    <s v="N/A"/>
    <s v="N/A"/>
    <s v="N/A"/>
    <s v="N/A"/>
    <s v="N/A"/>
    <d v="1980-02-02T00:00:00"/>
    <s v="CRA 11 # 67A 09 SUR"/>
    <n v="3043922421"/>
    <s v="COROZCO26@HOTMAIL.COM"/>
    <s v="1 1. Natural "/>
    <s v="26 26-Persona Natural"/>
    <s v="FEMENINO"/>
    <s v="DERECHO"/>
    <s v="ESPECIALIZACION EN DERECHO ADMINISTRATIVO"/>
    <s v="11 AÑOS 11 MESES"/>
    <s v="-"/>
    <s v="-"/>
    <s v="-"/>
    <n v="0"/>
    <m/>
    <n v="45000000"/>
    <n v="7500000"/>
    <s v="-"/>
    <n v="6"/>
    <n v="45000000"/>
    <d v="2023-09-02T00:00:00"/>
    <d v="2023-03-03T00:00:00"/>
    <d v="2023-09-02T00:00:00"/>
    <n v="6"/>
    <s v="2 2. Meses"/>
    <s v="TERMINADO"/>
    <s v="SUBDIRECCION DE ASUNTOS LEGALES"/>
    <m/>
    <m/>
    <m/>
    <n v="555"/>
    <d v="2023-03-01T00:00:00"/>
    <m/>
    <n v="319"/>
    <d v="2023-03-02T00:00:00"/>
    <s v="O23011605560000007628"/>
    <s v="1 1. Inversión"/>
    <m/>
    <m/>
    <m/>
    <m/>
    <s v="PROFESIONAL"/>
    <n v="20236000022543"/>
  </r>
  <r>
    <n v="1"/>
    <s v="UAESP-312-2023"/>
    <d v="2023-03-08T00:00:00"/>
    <s v="CARLOS"/>
    <n v="5"/>
    <x v="0"/>
    <s v="PRESTACION DE SERVICIOS PROFESIONALES"/>
    <x v="0"/>
    <s v="N/A"/>
    <n v="80161500"/>
    <s v="ttps://community.secop.gov.co/Public/Tendering/OpportunityDetail/Index?noticeUID=CO1.NTC.4136529&amp;isFromPublicArea=True&amp;isModal=False"/>
    <s v="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
    <s v="CARLOS JAIME OROZCO GUTIERREZ"/>
    <n v="77092915"/>
    <n v="8"/>
    <s v="N/A"/>
    <s v="N/A"/>
    <s v="N/A"/>
    <s v="N/A"/>
    <s v="N/A"/>
    <s v="N/A"/>
    <s v="N/A"/>
    <s v="N/A"/>
    <d v="1984-08-23T00:00:00"/>
    <s v="CALLE 83 22A 24"/>
    <n v="3103000446"/>
    <s v="CARLOSJOROZCOG@GMAIL.COM"/>
    <s v="1 1. Natural "/>
    <s v="26 26-Persona Natural"/>
    <s v="MASCULINO"/>
    <s v="INGENIERI AMBIENTAL Y SANITARIA"/>
    <s v="ESPECIALIZACION EN GEOMATICA"/>
    <s v="11 AÑOS 5 MESES"/>
    <s v="-"/>
    <s v="-"/>
    <s v="-"/>
    <n v="20000000"/>
    <m/>
    <n v="70000000"/>
    <n v="10000000"/>
    <s v="-"/>
    <n v="7"/>
    <n v="90000000"/>
    <d v="2023-10-09T00:00:00"/>
    <d v="2023-03-10T00:00:00"/>
    <d v="2023-12-09T00:00:00"/>
    <n v="7"/>
    <s v="2 2. Meses"/>
    <s v="TERMINADO"/>
    <s v="SUBDIRECCION DE APROVECHAMIENTO"/>
    <m/>
    <m/>
    <m/>
    <n v="276"/>
    <d v="2023-01-31T00:00:00"/>
    <m/>
    <n v="354"/>
    <d v="2023-03-10T00:00:00"/>
    <s v="O23011602380000007569"/>
    <s v="1 1. Inversión"/>
    <m/>
    <m/>
    <m/>
    <m/>
    <m/>
    <n v="20235000021453"/>
  </r>
  <r>
    <n v="1"/>
    <s v="UAESP-313-2023"/>
    <d v="2023-03-02T00:00:00"/>
    <s v="ESTEFANIA"/>
    <n v="5"/>
    <x v="1"/>
    <s v="APOYO A LA GESTION"/>
    <x v="0"/>
    <s v="N/A"/>
    <n v="80161500"/>
    <s v="https://community.secop.gov.co/Public/Tendering/OpportunityDetail/Index?noticeUID=CO1.NTC.4108856&amp;isFromPublicArea=True&amp;isModal=true&amp;asPopupView=true"/>
    <s v="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
    <s v="WILSON ARTURO BORDA MORA"/>
    <n v="79891521"/>
    <n v="5"/>
    <s v="N/A"/>
    <s v="N/A"/>
    <s v="N/A"/>
    <s v="N/A"/>
    <s v="N/A"/>
    <s v="N/A"/>
    <s v="N/A"/>
    <s v="N/A"/>
    <d v="1977-05-11T00:00:00"/>
    <s v="CRA68B # 38C 53"/>
    <n v="3197016625"/>
    <s v="WBORD06@HOTMAIL.COM"/>
    <s v="1 1. Natural "/>
    <s v="26 26-Persona Natural"/>
    <s v="MASCULINO"/>
    <s v="TECNICO"/>
    <s v="N/A"/>
    <s v="15 AÑOS 3 MESES"/>
    <s v="SURA EPS"/>
    <s v="PORVENIR"/>
    <s v="-"/>
    <n v="0"/>
    <m/>
    <n v="69300000"/>
    <n v="6300000"/>
    <s v="-"/>
    <n v="11"/>
    <n v="69300000"/>
    <d v="2024-02-02T00:00:00"/>
    <d v="2023-03-03T00:00:00"/>
    <d v="2024-02-02T00:00:00"/>
    <n v="11"/>
    <s v="2 2. Meses"/>
    <s v="Vigente"/>
    <s v="SUBDIRECCION DE ASUNTOS LEGALES"/>
    <m/>
    <m/>
    <m/>
    <n v="557"/>
    <d v="2023-03-01T00:00:00"/>
    <m/>
    <n v="327"/>
    <d v="2023-03-03T00:00:00"/>
    <s v="O23011605560000007628"/>
    <s v="1 1. Inversión"/>
    <m/>
    <m/>
    <m/>
    <m/>
    <s v="TECNICO"/>
    <m/>
  </r>
  <r>
    <n v="1"/>
    <s v="UAESP-314-2023"/>
    <d v="2023-03-02T00:00:00"/>
    <s v="MABEL"/>
    <n v="5"/>
    <x v="0"/>
    <s v="PRESTACION DE SERVICIOS PROFESIONALES"/>
    <x v="0"/>
    <s v="N/A"/>
    <n v="80161500"/>
    <s v="https://community.secop.gov.co/Public/Tendering/OpportunityDetail/Index?noticeUID=CO1.NTC.4107524&amp;isFromPublicArea=True&amp;isModal=true&amp;asPopupView=true"/>
    <s v="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
    <s v="LILIANA PATRICIA MEDINA RUEDA"/>
    <n v="63560816"/>
    <n v="4"/>
    <s v="N/A"/>
    <s v="N/A"/>
    <s v="N/A"/>
    <s v="N/A"/>
    <s v="N/A"/>
    <s v="N/A"/>
    <s v="N/A"/>
    <s v="N/A"/>
    <d v="1985-04-23T00:00:00"/>
    <s v="CRA 7A # 146 23"/>
    <n v="3239300"/>
    <s v="LILIANAMEDINA23@HOTMAIL.COM"/>
    <s v="1 1. Natural "/>
    <s v="26 26-Persona Natural"/>
    <s v="FEMENINO"/>
    <s v="DERECHO"/>
    <s v="ESPECIALIZACION EN RESOLUCION DE CONFLICTOS"/>
    <s v="9 AÑOS 11 MESES"/>
    <s v="SANITAS EPS"/>
    <s v="PORVENIR"/>
    <s v="-"/>
    <n v="0"/>
    <m/>
    <n v="88000000"/>
    <n v="8000000"/>
    <s v="-"/>
    <n v="11"/>
    <n v="88000000"/>
    <d v="2024-02-02T00:00:00"/>
    <d v="2023-03-03T00:00:00"/>
    <d v="2024-02-02T00:00:00"/>
    <n v="11"/>
    <s v="2 2. Meses"/>
    <s v="SUSPENDIDO"/>
    <s v="SUBDIRECCION DE ASUNTOS LEGALES"/>
    <m/>
    <m/>
    <m/>
    <n v="553"/>
    <d v="2023-03-01T00:00:00"/>
    <m/>
    <n v="325"/>
    <d v="2023-03-03T00:00:00"/>
    <s v="O23011605560000007628"/>
    <s v="1 1. Inversión"/>
    <m/>
    <m/>
    <m/>
    <m/>
    <s v="PROFESIONAL"/>
    <n v="20236000023013"/>
  </r>
  <r>
    <n v="1"/>
    <s v="UAESP-315-2023"/>
    <d v="2023-03-02T00:00:00"/>
    <s v="LAURA"/>
    <n v="5"/>
    <x v="0"/>
    <s v="PRESTACION DE SERVICIOS PROFESIONALES"/>
    <x v="0"/>
    <s v="N/A"/>
    <n v="80161500"/>
    <s v="https://community.secop.gov.co/Public/Tendering/OpportunityDetail/Index?noticeUID=CO1.NTC.4110388&amp;isFromPublicArea=True&amp;isModal=true&amp;asPopupView=true"/>
    <s v="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
    <s v="JUAN DAVID GOMEZ PINTO"/>
    <n v="1018437739"/>
    <n v="7"/>
    <s v="N/A"/>
    <s v="N/A"/>
    <s v="N/A"/>
    <s v="N/A"/>
    <s v="N/A"/>
    <s v="N/A"/>
    <s v="N/A"/>
    <s v="N/A"/>
    <d v="1990-09-13T00:00:00"/>
    <s v="CALLE 150 # 50 67"/>
    <n v="3102928674"/>
    <s v="JUANDAGOMZ@HOTMAIL.COM"/>
    <s v="1 1. Natural "/>
    <s v="26 26-Persona Natural"/>
    <s v="MASCULINO"/>
    <s v="ADMINISTRACION DE EMPRESAS"/>
    <s v="MAESTRIA EN DISEÑO PARA LA INOVACION."/>
    <s v="7 AÑOS 2 MESES"/>
    <s v="-"/>
    <s v="-"/>
    <s v="-"/>
    <n v="0"/>
    <m/>
    <n v="18000000"/>
    <n v="6000000"/>
    <s v="-"/>
    <n v="3"/>
    <n v="18000000"/>
    <d v="2023-06-02T00:00:00"/>
    <d v="2023-03-03T00:00:00"/>
    <d v="2023-06-02T00:00:00"/>
    <n v="3"/>
    <s v="2 2. Meses"/>
    <s v="TERMINADO"/>
    <s v="OFICINA ASESORA DE PLANEACION"/>
    <m/>
    <m/>
    <m/>
    <n v="495"/>
    <d v="2023-02-20T00:00:00"/>
    <m/>
    <n v="326"/>
    <d v="2023-03-03T00:00:00"/>
    <s v="O23011605560000007628"/>
    <s v="1 1. Inversión"/>
    <m/>
    <m/>
    <m/>
    <m/>
    <s v="PROFESIONAL"/>
    <n v="20231300021403"/>
  </r>
  <r>
    <n v="1"/>
    <s v="UAESP-316-2023"/>
    <d v="2023-03-02T00:00:00"/>
    <s v="LAURA"/>
    <n v="5"/>
    <x v="0"/>
    <s v="PRESTACION DE SERVICIOS PROFESIONALES"/>
    <x v="0"/>
    <s v="N/A"/>
    <n v="80161500"/>
    <s v="https://community.secop.gov.co/Public/Tendering/OpportunityDetail/Index?noticeUID=CO1.NTC.4110459&amp;isFromPublicArea=True&amp;isModal=true&amp;asPopupView=true"/>
    <s v="OAP-016 Prestar los servicios profesionales a la Unidad Administrativa Especial de Servicios Públicos - UAESP en el proceso de formulación, seguimiento y actualización de las Políticas Públicas y los Instrumentos de Planeación POT y PGIRS."/>
    <s v="EDISSON GIOVANY VARGAS GONZÁLEZ"/>
    <n v="1013648652"/>
    <n v="2"/>
    <s v="N/A"/>
    <s v="N/A"/>
    <s v="N/A"/>
    <s v="N/A"/>
    <s v="N/A"/>
    <s v="N/A"/>
    <s v="N/A"/>
    <s v="N/A"/>
    <d v="1994-04-15T00:00:00"/>
    <s v="CRA 20 SUR 28 29 SUR APTO 201"/>
    <n v="3158680298"/>
    <s v="gvanny2@gmail.com"/>
    <s v="1 1. Natural "/>
    <s v="26 26-Persona Natural"/>
    <s v="MASCULINO"/>
    <s v="ADMINISTRACION PUBLICA"/>
    <s v="N/A"/>
    <s v="3 AÑOS 10 MESES"/>
    <s v="-"/>
    <s v="-"/>
    <s v="-"/>
    <n v="0"/>
    <m/>
    <n v="15000000"/>
    <n v="5000000"/>
    <s v="-"/>
    <n v="3"/>
    <n v="15000000"/>
    <d v="2023-06-06T00:00:00"/>
    <d v="2023-03-07T00:00:00"/>
    <d v="2023-06-06T00:00:00"/>
    <n v="3"/>
    <s v="2 2. Meses"/>
    <s v="TERMINADO"/>
    <s v="OFICINA ASESORA DE PLANEACION"/>
    <m/>
    <m/>
    <m/>
    <n v="494"/>
    <d v="2023-02-20T00:00:00"/>
    <m/>
    <n v="344"/>
    <d v="2023-03-07T00:00:00"/>
    <s v="O23011605560000007628"/>
    <s v="1 1. Inversión"/>
    <m/>
    <m/>
    <m/>
    <m/>
    <s v="PROFESIONAL"/>
    <n v="20231300021467"/>
  </r>
  <r>
    <n v="1"/>
    <s v="UAESP-317-2023"/>
    <d v="2023-03-02T00:00:00"/>
    <s v="LAURA"/>
    <n v="5"/>
    <x v="0"/>
    <s v="PRESTACION DE SERVICIOS PROFESIONALES"/>
    <x v="0"/>
    <s v="N/A"/>
    <n v="80161500"/>
    <s v="https://community.secop.gov.co/Public/Tendering/OpportunityDetail/Index?noticeUID=CO1.NTC.4108323&amp;isFromPublicArea=True&amp;isModal=true&amp;asPopupView=true"/>
    <s v="SAF-040 Prestar servicios profesionales apoyando a la subdirección administrativa y financiera desde el punto de vista jurídico, con el fin de fortalecer la gestión institucional"/>
    <s v="MARIA XIMENA RAMIREZ TOVAR"/>
    <n v="53009230"/>
    <n v="1"/>
    <s v="N/A"/>
    <s v="N/A"/>
    <s v="N/A"/>
    <s v="N/A"/>
    <s v="N/A"/>
    <s v="N/A"/>
    <s v="N/A"/>
    <s v="N/A"/>
    <d v="1983-11-12T00:00:00"/>
    <s v="CRA 90 BIS 75 77 BLQ 24 APTO 401"/>
    <n v="3013415036"/>
    <s v="MAXIRATO17@HOTMAIL.COM"/>
    <s v="1 1. Natural "/>
    <s v="26 26-Persona Natural"/>
    <s v="FEMENINO"/>
    <s v="DERECHO"/>
    <s v="ESPECIALIZACION EN DERECHO AMBIENTAL"/>
    <s v="10 AÑOS 2 MESES"/>
    <s v="-"/>
    <s v="-"/>
    <s v="-"/>
    <n v="0"/>
    <m/>
    <n v="48000000"/>
    <n v="6000000"/>
    <s v="-"/>
    <n v="8"/>
    <n v="48000000"/>
    <d v="2023-11-06T00:00:00"/>
    <d v="2023-03-07T00:00:00"/>
    <d v="2023-04-25T00:00:00"/>
    <n v="8"/>
    <s v="2 2. Meses"/>
    <s v="TERMINADO"/>
    <s v="SUBDIRECCION ADMINISTRATIVA Y FINANCIERA"/>
    <m/>
    <m/>
    <m/>
    <n v="234"/>
    <d v="2023-01-25T00:00:00"/>
    <m/>
    <n v="332"/>
    <d v="2023-03-07T00:00:00"/>
    <s v="O23011605560000007628"/>
    <s v="1 1. Inversión"/>
    <m/>
    <s v="TA"/>
    <d v="2023-04-25T00:00:00"/>
    <m/>
    <s v="PROFESIONAL"/>
    <n v="20237000019123"/>
  </r>
  <r>
    <n v="1"/>
    <s v="UAESP-318-2023"/>
    <d v="2023-03-02T00:00:00"/>
    <s v="LAURA"/>
    <n v="5"/>
    <x v="0"/>
    <s v="PRESTACION DE SERVICIOS PROFESIONALES"/>
    <x v="0"/>
    <s v="N/A"/>
    <n v="80161500"/>
    <s v="https://community.secop.gov.co/Public/Tendering/OpportunityDetail/Index?noticeUID=CO1.NTC.4111011&amp;isFromPublicArea=True&amp;isModal=true&amp;asPopupView=true"/>
    <s v="OAP-014 Prestar los servicios profesionales a la Unidad Administrativa Especial de Servicios Públicos - UAESP en el proceso de formulación, seguimiento y actualización de los planes, políticas públicas o instrumentos con enfoque ambiental y territorial."/>
    <s v="YEIMY PAOLA MANTILLA GARCIA"/>
    <n v="1010170256"/>
    <n v="4"/>
    <s v="N/A"/>
    <s v="N/A"/>
    <s v="N/A"/>
    <s v="N/A"/>
    <s v="N/A"/>
    <s v="N/A"/>
    <s v="N/A"/>
    <s v="N/A"/>
    <d v="1986-11-23T00:00:00"/>
    <s v="calle 23 # 72a 91 int 3 apto 102"/>
    <n v="3866569"/>
    <s v="PAOLAMANTILLAACTA@GMAIL.COM"/>
    <s v="1 1. Natural "/>
    <s v="26 26-Persona Natural"/>
    <s v="FEMENINO"/>
    <s v="INGENIERIA AMBIENTAL"/>
    <s v="N/A"/>
    <s v="5 AÑOS 8 MESES"/>
    <s v="COMPENSAR"/>
    <s v="COLPENSIONES"/>
    <s v="-"/>
    <n v="0"/>
    <m/>
    <n v="18600000"/>
    <n v="6200000"/>
    <s v="-"/>
    <n v="3"/>
    <n v="18600000"/>
    <d v="2023-06-05T00:00:00"/>
    <d v="2023-03-06T00:00:00"/>
    <d v="2023-06-05T00:00:00"/>
    <n v="3"/>
    <s v="2 2. Meses"/>
    <s v="TERMINADO"/>
    <s v="OFICINA ASESORA DE PLANEACION"/>
    <m/>
    <m/>
    <m/>
    <n v="508"/>
    <d v="2023-02-20T00:00:00"/>
    <m/>
    <n v="330"/>
    <d v="2023-03-03T00:00:00"/>
    <s v="O23011605560000007628"/>
    <s v="1 1. Inversión"/>
    <m/>
    <m/>
    <m/>
    <s v="PROFESIONAL"/>
    <m/>
    <n v="20231300021643"/>
  </r>
  <r>
    <n v="1"/>
    <s v="UAESP-319-2023"/>
    <d v="2023-03-02T00:00:00"/>
    <s v="DIEGO"/>
    <n v="5"/>
    <x v="1"/>
    <s v="APOYO A LA GESTION"/>
    <x v="0"/>
    <s v="N/A"/>
    <n v="80161500"/>
    <s v="https://community.secop.gov.co/Public/Tendering/OpportunityDetail/Index?noticeUID=CO1.NTC.4110794&amp;isFromPublicArea=True&amp;isModal=true&amp;asPopupView=true"/>
    <s v="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
    <s v="ZULI ANDREA COPETE JAIMES"/>
    <n v="1024514381"/>
    <n v="6"/>
    <s v="N/A"/>
    <s v="N/A"/>
    <s v="N/A"/>
    <s v="N/A"/>
    <s v="N/A"/>
    <s v="N/A"/>
    <s v="N/A"/>
    <s v="N/A"/>
    <d v="1991-02-14T00:00:00"/>
    <s v="CALLE 62I SUR # 75H 03"/>
    <n v="3125217879"/>
    <s v="TSANDREACOPETE@GMAIL.COM"/>
    <s v="1 1. Natural "/>
    <s v="26 26-Persona Natural"/>
    <s v="FEMENINO"/>
    <s v="TECNOLOGIA EN SANEAMIENTO AMBIENTAL"/>
    <s v="N/A"/>
    <s v="3 AÑOS "/>
    <s v="SALUD TOTAL"/>
    <s v="PROTECCION"/>
    <s v="-"/>
    <n v="0"/>
    <m/>
    <n v="13338500"/>
    <n v="3811000"/>
    <s v="-"/>
    <n v="4"/>
    <n v="13338500"/>
    <d v="2023-06-20T00:00:00"/>
    <d v="2023-03-06T00:00:00"/>
    <d v="2023-06-20T00:00:00"/>
    <s v="3 MESES 15 DIAS"/>
    <m/>
    <s v="TERMINADO"/>
    <s v="SUBDIRECCION DE RECOLECCION, BARRIDO Y LIMPIEZA"/>
    <m/>
    <m/>
    <m/>
    <n v="505"/>
    <d v="2023-02-20T00:00:00"/>
    <m/>
    <n v="331"/>
    <d v="2023-03-03T00:00:00"/>
    <s v="O23011602380000007569"/>
    <s v="1 1. Inversión"/>
    <m/>
    <m/>
    <m/>
    <s v="TECNICO"/>
    <m/>
    <n v="20232000023883"/>
  </r>
  <r>
    <n v="1"/>
    <s v="UAESP-320-2023"/>
    <d v="2023-03-03T00:00:00"/>
    <s v="ESTEFANIA"/>
    <n v="5"/>
    <x v="0"/>
    <s v="PRESTACION DE SERVICIOS PROFESIONALES"/>
    <x v="0"/>
    <s v="N/A"/>
    <n v="80161500"/>
    <s v="https://community.secop.gov.co/Public/Tendering/OpportunityDetail/Index?noticeUID=CO1.NTC.4111153&amp;isFromPublicArea=True&amp;isModal=true&amp;asPopupView=true"/>
    <s v="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
    <s v="DAVID ARMANDO MONTEALEGRE MAURY"/>
    <n v="1030602176"/>
    <n v="1"/>
    <s v="N/A"/>
    <s v="N/A"/>
    <s v="N/A"/>
    <s v="N/A"/>
    <s v="N/A"/>
    <s v="N/A"/>
    <s v="N/A"/>
    <s v="N/A"/>
    <d v="1991-11-13T00:00:00"/>
    <s v="CRA 35 25C 16"/>
    <n v="6012937243"/>
    <s v="DAMG9191@GMAIL.COM"/>
    <s v="1 1. Natural "/>
    <s v="26 26-Persona Natural"/>
    <s v="MASCULINO"/>
    <s v="DERECHO"/>
    <s v="N/A"/>
    <s v="NO REGISTRA"/>
    <s v="-"/>
    <s v="-"/>
    <s v="-"/>
    <n v="0"/>
    <m/>
    <n v="40000000"/>
    <n v="5000000"/>
    <s v="-"/>
    <n v="8"/>
    <n v="40000000"/>
    <d v="2023-11-05T00:00:00"/>
    <d v="2023-03-06T00:00:00"/>
    <d v="2023-11-05T00:00:00"/>
    <n v="8"/>
    <s v="2 2. Meses"/>
    <s v="TERMINADO"/>
    <s v="SUBDIRECCION DE ASUNTOS LEGALES"/>
    <m/>
    <m/>
    <m/>
    <n v="559"/>
    <d v="2023-03-02T00:00:00"/>
    <m/>
    <n v="228"/>
    <d v="2023-03-03T00:00:00"/>
    <s v="O23011605560000007628"/>
    <s v="1 1. Inversión"/>
    <m/>
    <m/>
    <m/>
    <s v="PROFESIONAL"/>
    <m/>
    <n v="20236000023493"/>
  </r>
  <r>
    <n v="1"/>
    <s v="UAESP-321-2023"/>
    <d v="2023-03-02T00:00:00"/>
    <s v="ESTEFANIA"/>
    <n v="5"/>
    <x v="0"/>
    <s v="PRESTACION DE SERVICIOS PROFESIONALES"/>
    <x v="0"/>
    <s v="N/A"/>
    <n v="80161500"/>
    <s v="https://community.secop.gov.co/Public/Tendering/OpportunityDetail/Index?noticeUID=CO1.NTC.4111307&amp;isFromPublicArea=True&amp;isModal=true&amp;asPopupView=true"/>
    <s v="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
    <s v="SCHEYMAN JULIAN SCARPETTA ZAMBRANO"/>
    <n v="80773260"/>
    <n v="6"/>
    <s v="N/A"/>
    <s v="N/A"/>
    <s v="N/A"/>
    <s v="N/A"/>
    <s v="N/A"/>
    <s v="N/A"/>
    <s v="N/A"/>
    <s v="N/A"/>
    <d v="1985-07-25T00:00:00"/>
    <s v="CALLE 145 13A 58"/>
    <n v="3155221012"/>
    <s v="SCHEYMAN@GMAIL.COM"/>
    <s v="1 1. Natural "/>
    <s v="26 26-Persona Natural"/>
    <s v="MASCULINO"/>
    <s v="ADMINISTRACION DE EMPRESAS"/>
    <s v="N/A"/>
    <s v="8 AÑOS 10 MESES"/>
    <s v="SANITAS EPS"/>
    <s v="COLFONDOS"/>
    <s v="-"/>
    <n v="18200000"/>
    <m/>
    <n v="54600000"/>
    <n v="7800000"/>
    <s v="-"/>
    <n v="7"/>
    <n v="72800000"/>
    <d v="2023-10-05T00:00:00"/>
    <d v="2023-03-06T00:00:00"/>
    <d v="2023-12-15T00:00:00"/>
    <n v="7"/>
    <s v="2 2. Meses"/>
    <s v="TERMINADO"/>
    <s v="SUBDIRECCION DE APROVECHAMIENTO"/>
    <m/>
    <m/>
    <m/>
    <n v="281"/>
    <d v="2023-02-02T00:00:00"/>
    <m/>
    <n v="329"/>
    <d v="2023-03-03T00:00:00"/>
    <s v="O23011602380000007569"/>
    <s v="1 1. Inversión"/>
    <m/>
    <m/>
    <m/>
    <m/>
    <s v="PROFESIONAL"/>
    <n v="20235000021303"/>
  </r>
  <r>
    <n v="1"/>
    <s v="UAESP-323-2023"/>
    <d v="2023-03-03T00:00:00"/>
    <s v="CARLOS"/>
    <n v="5"/>
    <x v="0"/>
    <s v="PRESTACION DE SERVICIOS PROFESIONALES"/>
    <x v="0"/>
    <s v="N/A"/>
    <n v="80161500"/>
    <s v="https://community.secop.gov.co/Public/Tendering/OpportunityDetail/Index?noticeUID=CO1.NTC.4115506&amp;isFromPublicArea=True&amp;isModal=False"/>
    <s v="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SILVIA FERNANDA BENAVIDES UYABAN"/>
    <n v="1020832308"/>
    <n v="7"/>
    <s v="N/A"/>
    <s v="N/A"/>
    <s v="N/A"/>
    <s v="N/A"/>
    <s v="N/A"/>
    <s v="N/A"/>
    <s v="N/A"/>
    <s v="N/A"/>
    <d v="1998-04-19T00:00:00"/>
    <s v="CRA 112 C 78A 29"/>
    <n v="3059191952"/>
    <s v="sfbenavides19@gmail.com"/>
    <s v="1 1. Natural "/>
    <s v="26 26-Persona Natural"/>
    <s v="FEMENINO"/>
    <s v="INGENIERIA AMBIENTAL"/>
    <s v="N/A"/>
    <s v="3 MESES"/>
    <s v="-"/>
    <s v="-"/>
    <s v="-"/>
    <n v="0"/>
    <m/>
    <n v="14780500"/>
    <n v="4223000"/>
    <s v="-"/>
    <n v="4"/>
    <n v="14780500"/>
    <d v="2023-06-26T00:00:00"/>
    <d v="2023-03-12T00:00:00"/>
    <d v="2023-06-26T00:00:00"/>
    <s v="3 MESES 15 DIAS"/>
    <m/>
    <s v="TERMINADO"/>
    <s v="SUBDIRECCION DE RECOLECCION, BARRIDO Y LIMPIEZA"/>
    <m/>
    <m/>
    <m/>
    <n v="472"/>
    <d v="2023-02-16T00:00:00"/>
    <m/>
    <n v="339"/>
    <d v="2023-03-07T00:00:00"/>
    <s v="O23011602380000007569"/>
    <s v="1 1. Inversión"/>
    <m/>
    <m/>
    <m/>
    <s v="PROFESIONAL"/>
    <m/>
    <n v="20232000018963"/>
  </r>
  <r>
    <n v="1"/>
    <s v="UAESP-324-2023"/>
    <d v="2023-03-08T00:00:00"/>
    <s v="CAMILO"/>
    <n v="5"/>
    <x v="0"/>
    <s v="PRESTACION DE SERVICIOS PROFESIONALES"/>
    <x v="0"/>
    <s v="N/A"/>
    <n v="80161500"/>
    <s v="https://community.secop.gov.co/Public/Tendering/OpportunityDetail/Index?noticeUID=CO1.NTC.4129039&amp;isFromPublicArea=True&amp;isModal=true&amp;asPopupView=true"/>
    <s v="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LUISA FERNANDA ROJAS PARDO"/>
    <n v="1032484466"/>
    <n v="2"/>
    <s v="N/A"/>
    <s v="N/A"/>
    <s v="N/A"/>
    <s v="N/A"/>
    <s v="N/A"/>
    <s v="N/A"/>
    <s v="N/A"/>
    <s v="N/A"/>
    <d v="1996-08-18T00:00:00"/>
    <s v="Calle 6 SUR # 72 C - 46"/>
    <n v="3173326063"/>
    <s v="LFROJASP@UNAL.EDU.CO"/>
    <s v="1 1. Natural "/>
    <s v="26 26-Persona Natural"/>
    <s v="FEMENINO"/>
    <s v="SOCIOLOGIA"/>
    <s v="N/A"/>
    <s v="1 AÑO 1 MES"/>
    <s v="-"/>
    <s v="-"/>
    <s v="-"/>
    <n v="0"/>
    <m/>
    <n v="15225000"/>
    <n v="4350000"/>
    <s v="-"/>
    <n v="4"/>
    <n v="15225000"/>
    <d v="2023-06-27T00:00:00"/>
    <d v="2023-03-13T00:00:00"/>
    <d v="2023-06-27T00:00:00"/>
    <s v="3 MESES 15 DIAS"/>
    <m/>
    <s v="TERMINADO"/>
    <s v="SUBDIRECCION DE RECOLECCION, BARRIDO Y LIMPIEZA"/>
    <m/>
    <m/>
    <m/>
    <n v="527"/>
    <d v="2023-02-22T00:00:00"/>
    <m/>
    <n v="370"/>
    <d v="2023-03-13T00:00:00"/>
    <s v="O23011602380000007569"/>
    <s v="1 1. Inversión"/>
    <m/>
    <m/>
    <m/>
    <m/>
    <m/>
    <n v="20232000024223"/>
  </r>
  <r>
    <n v="1"/>
    <s v="UAESP-325-2023"/>
    <d v="2023-03-10T00:00:00"/>
    <s v="CAMILO"/>
    <n v="5"/>
    <x v="0"/>
    <s v="PRESTACION DE SERVICIOS PROFESIONALES"/>
    <x v="0"/>
    <s v="N/A"/>
    <n v="80161500"/>
    <s v="https://community.secop.gov.co/Public/Tendering/OpportunityDetail/Index?noticeUID=CO1.NTC.4148812&amp;isFromPublicArea=True&amp;isModal=False"/>
    <s v="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LEIDY TATIANA MESA ARTEAGA"/>
    <n v="1018422553"/>
    <n v="9"/>
    <s v="N/A"/>
    <s v="N/A"/>
    <s v="N/A"/>
    <s v="N/A"/>
    <s v="N/A"/>
    <s v="N/A"/>
    <s v="N/A"/>
    <s v="N/A"/>
    <d v="1988-10-26T00:00:00"/>
    <s v="CRA 72BIS 4 63 "/>
    <n v="3124491215"/>
    <s v=" tatiana.noah27@gmail.com"/>
    <s v="1 1. Natural "/>
    <s v="26 26-Persona Natural"/>
    <s v="FEMENINO"/>
    <s v="TRABAJO SOCIAL"/>
    <s v="N/A"/>
    <s v="3 AÑOS 2 MESES"/>
    <s v="-"/>
    <s v="-"/>
    <s v="-"/>
    <n v="0"/>
    <m/>
    <n v="15179500"/>
    <n v="4337000"/>
    <s v="-"/>
    <n v="4"/>
    <n v="15179500"/>
    <d v="2023-06-27T00:00:00"/>
    <d v="2023-03-13T00:00:00"/>
    <d v="2023-06-16T00:00:00"/>
    <s v="3 MESES 15 DIAS"/>
    <m/>
    <s v="TERMINADO"/>
    <s v="SUBDIRECCION DE RECOLECCION, BARRIDO Y LIMPIEZA"/>
    <m/>
    <m/>
    <m/>
    <n v="530"/>
    <d v="2023-02-22T00:00:00"/>
    <m/>
    <n v="371"/>
    <d v="2023-03-13T00:00:00"/>
    <s v="O23011602380000007569"/>
    <s v="1 1. Inversión"/>
    <m/>
    <s v="TA"/>
    <d v="2023-06-16T00:00:00"/>
    <m/>
    <m/>
    <n v="20232000024193"/>
  </r>
  <r>
    <n v="1"/>
    <s v="UAESP-326-2023"/>
    <d v="2023-03-10T00:00:00"/>
    <s v="CAMILO"/>
    <n v="5"/>
    <x v="0"/>
    <s v="PRESTACION DE SERVICIOS PROFESIONALES"/>
    <x v="0"/>
    <s v="N/A"/>
    <n v="80161500"/>
    <s v="https://community.secop.gov.co/Public/Tendering/OpportunityDetail/Index?noticeUID=CO1.NTC.4148570&amp;isFromPublicArea=True&amp;isModal=False"/>
    <s v="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EDWIN BURGOS"/>
    <n v="79828048"/>
    <n v="5"/>
    <s v="N/A"/>
    <s v="N/A"/>
    <s v="N/A"/>
    <s v="N/A"/>
    <s v="N/A"/>
    <s v="N/A"/>
    <s v="N/A"/>
    <s v="N/A"/>
    <d v="1974-06-28T00:00:00"/>
    <s v="CRA 59 66 24"/>
    <n v="3227595251"/>
    <s v="edwinburgosala@hotmail.com"/>
    <s v="1 1. Natural "/>
    <s v="26 26-Persona Natural"/>
    <s v="MASCULINO"/>
    <s v="ADMINISTRACION DE EMPRESAS"/>
    <s v="N/A"/>
    <s v="15 AÑOS 11 MESES"/>
    <s v="-"/>
    <s v="-"/>
    <s v="-"/>
    <n v="8700000"/>
    <m/>
    <n v="17400000"/>
    <n v="8700000"/>
    <s v="-"/>
    <n v="2"/>
    <n v="26100000"/>
    <d v="2023-05-12T00:00:00"/>
    <d v="2023-03-13T00:00:00"/>
    <d v="2023-06-12T00:00:00"/>
    <n v="2"/>
    <s v="2 2. Meses"/>
    <s v="TERMINADO"/>
    <s v="SUBDIRECCION DE RECOLECCION, BARRIDO Y LIMPIEZA"/>
    <m/>
    <m/>
    <m/>
    <n v="526"/>
    <d v="2023-02-22T00:00:00"/>
    <m/>
    <n v="361"/>
    <d v="2023-03-10T00:00:00"/>
    <s v="O23011602380000007569"/>
    <s v="1 1. Inversión"/>
    <m/>
    <m/>
    <m/>
    <s v="PROFESIONAL"/>
    <m/>
    <n v="20232000024173"/>
  </r>
  <r>
    <n v="1"/>
    <s v="UAESP-327-2023"/>
    <d v="2023-03-10T00:00:00"/>
    <s v="CAMILO"/>
    <n v="5"/>
    <x v="0"/>
    <s v="PRESTACION DE SERVICIOS PROFESIONALES"/>
    <x v="0"/>
    <s v="N/A"/>
    <n v="80161500"/>
    <s v="https://community.secop.gov.co/Public/Tendering/OpportunityDetail/Index?noticeUID=CO1.NTC.4146922&amp;isFromPublicArea=True&amp;isModal=False"/>
    <s v="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LUZ YENNY GUERRERO CAMARGO"/>
    <n v="46371670"/>
    <n v="3"/>
    <s v="N/A"/>
    <s v="N/A"/>
    <s v="N/A"/>
    <s v="N/A"/>
    <s v="N/A"/>
    <s v="N/A"/>
    <s v="N/A"/>
    <s v="N/A"/>
    <d v="1974-10-29T00:00:00"/>
    <s v="CALLE  158 96A 25"/>
    <n v="7974093"/>
    <s v="YEINNY1029@HOTMAIL.COM"/>
    <s v="1 1. Natural "/>
    <s v="26 26-Persona Natural"/>
    <s v="FEMENINO"/>
    <s v="PSICOLOGIA"/>
    <s v="N/A"/>
    <s v="7 AÑOS 1 MES"/>
    <s v="-"/>
    <s v="-"/>
    <s v="-"/>
    <n v="0"/>
    <m/>
    <n v="13050000"/>
    <n v="4350000"/>
    <s v="-"/>
    <n v="3"/>
    <n v="13050000"/>
    <d v="2023-06-12T00:00:00"/>
    <d v="2023-03-13T00:00:00"/>
    <d v="2023-06-12T00:00:00"/>
    <n v="3"/>
    <s v="2 2. Meses"/>
    <s v="TERMINADO"/>
    <s v="SUBDIRECCION DE RECOLECCION, BARRIDO Y LIMPIEZA"/>
    <m/>
    <m/>
    <m/>
    <n v="551"/>
    <d v="2023-03-01T00:00:00"/>
    <m/>
    <n v="364"/>
    <d v="2023-03-13T00:00:00"/>
    <s v="O23011602380000007569"/>
    <s v="1 1. Inversión"/>
    <m/>
    <m/>
    <m/>
    <s v="PROFESIONAL"/>
    <m/>
    <n v="20232000024243"/>
  </r>
  <r>
    <n v="1"/>
    <s v="UAESP-329-2023"/>
    <d v="2023-03-06T00:00:00"/>
    <s v="ESTEFANIA"/>
    <n v="5"/>
    <x v="0"/>
    <s v="PRESTACION DE SERVICIOS PROFESIONALES"/>
    <x v="0"/>
    <s v="N/A"/>
    <n v="80161500"/>
    <s v="https://community.secop.gov.co/Public/Tendering/OpportunityDetail/Index?noticeUID=CO1.NTC.4126181&amp;isFromPublicArea=True&amp;isModal=true&amp;asPopupView=true"/>
    <s v="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
    <s v="MARIA PAULA ROJAS AMADOR"/>
    <n v="1014261943"/>
    <n v="1"/>
    <s v="N/A"/>
    <s v="N/A"/>
    <s v="N/A"/>
    <s v="N/A"/>
    <s v="N/A"/>
    <s v="N/A"/>
    <s v="N/A"/>
    <s v="N/A"/>
    <d v="1994-12-08T00:00:00"/>
    <s v="CRA 109A # 83 50"/>
    <n v="2276701"/>
    <s v="PAUROJASG12@GMAIL.COM"/>
    <s v="1 1. Natural "/>
    <s v="26 26-Persona Natural"/>
    <s v="FEMENINO"/>
    <s v="CIENCIA POLITICA"/>
    <s v="N/A"/>
    <s v="1 AÑO 11 MESES"/>
    <s v="SURA EPS"/>
    <s v="PORVENIR"/>
    <s v="-"/>
    <n v="12650000"/>
    <m/>
    <n v="38500000"/>
    <n v="5500000"/>
    <m/>
    <m/>
    <n v="51150000"/>
    <d v="2023-10-06T00:00:00"/>
    <d v="2023-03-07T00:00:00"/>
    <d v="2023-12-15T00:00:00"/>
    <n v="7"/>
    <s v="2 2. Meses"/>
    <s v="TERMINADO"/>
    <s v="SUBDIRECCION DE APROVECHAMIENTO"/>
    <m/>
    <m/>
    <m/>
    <n v="287"/>
    <d v="2023-02-02T00:00:00"/>
    <m/>
    <n v="334"/>
    <d v="2023-03-07T00:00:00"/>
    <s v="O23011602380000007569"/>
    <s v="1 1. Inversión"/>
    <m/>
    <m/>
    <m/>
    <m/>
    <s v="PROFESIONAL"/>
    <n v="20235000012403"/>
  </r>
  <r>
    <n v="1"/>
    <s v="UAESP-330-2023"/>
    <d v="2023-03-03T00:00:00"/>
    <s v="LAURA"/>
    <n v="5"/>
    <x v="0"/>
    <s v="PRESTACION DE SERVICIOS PROFESIONALES"/>
    <x v="0"/>
    <s v="N/A"/>
    <n v="80161500"/>
    <s v="https://community.secop.gov.co/Public/Tendering/OpportunityDetail/Index?noticeUID=CO1.NTC.4117712&amp;isFromPublicArea=True&amp;isModal=true&amp;asPopupView=true"/>
    <s v="SAF-006 Prestar servicios profesionales para apoyar a la Subdirección Administrativa y Financiera en la implementación, actualizacion y ejecución de las actividades del Sistema de Seguridad y Salud en el Trabajo."/>
    <s v="TATIANA ANDREA OROZCO SERNA"/>
    <n v="1030608398"/>
    <n v="7"/>
    <s v="N/A"/>
    <s v="N/A"/>
    <s v="N/A"/>
    <s v="N/A"/>
    <s v="N/A"/>
    <s v="N/A"/>
    <s v="N/A"/>
    <s v="N/A"/>
    <d v="1992-03-23T00:00:00"/>
    <s v="CRA 79H 55 32 SUR"/>
    <n v="7779254"/>
    <s v="toflyair875@gmail.com"/>
    <s v="1 1. Natural "/>
    <s v="26 26-Persona Natural"/>
    <s v="FEMENINO"/>
    <s v="ADMINISTRACION DE LA SEGURIDAD Y SALUD OCUPACIONAL"/>
    <s v="ESPECIALIZACION EN GERENCIA DE LA CALIDAD"/>
    <s v="3 AÑOS 7 MESES"/>
    <s v="-"/>
    <s v="-"/>
    <s v="-"/>
    <n v="18000000"/>
    <m/>
    <n v="36000000"/>
    <n v="6000000"/>
    <m/>
    <m/>
    <n v="54000000"/>
    <d v="2023-09-07T00:00:00"/>
    <d v="2023-03-08T00:00:00"/>
    <d v="2023-12-07T00:00:00"/>
    <n v="6"/>
    <s v="2 2. Meses"/>
    <s v="TERMINADO"/>
    <s v="SUBDIRECCION ADMINISTRATIVA Y FINANCIERA"/>
    <m/>
    <m/>
    <m/>
    <n v="544"/>
    <d v="2023-02-27T00:00:00"/>
    <m/>
    <n v="345"/>
    <d v="2023-03-08T00:00:00"/>
    <s v="O23011605560000007628"/>
    <s v="1 1. Inversión"/>
    <m/>
    <m/>
    <m/>
    <s v="PROFESIONAL"/>
    <m/>
    <n v="20237000023953"/>
  </r>
  <r>
    <n v="1"/>
    <s v="UAESP-331-2023"/>
    <d v="2023-03-06T00:00:00"/>
    <s v="JUAN M"/>
    <n v="5"/>
    <x v="1"/>
    <s v="APOYO A LA GESTION"/>
    <x v="0"/>
    <s v="N/A"/>
    <n v="80161500"/>
    <s v="https://community.secop.gov.co/Public/Tendering/OpportunityDetail/Index?noticeUID=CO1.NTC.4125642&amp;isFromPublicArea=True&amp;isModal=true&amp;asPopupView=true"/>
    <s v="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WILMAR SIMON GARCIA CASTRO"/>
    <n v="79364832"/>
    <n v="0"/>
    <s v="N/A"/>
    <s v="N/A"/>
    <s v="N/A"/>
    <s v="N/A"/>
    <s v="N/A"/>
    <s v="N/A"/>
    <s v="N/A"/>
    <s v="N/A"/>
    <d v="1965-11-22T00:00:00"/>
    <s v="CRA 4 12 12 BLQ 3"/>
    <n v="3142658481"/>
    <s v="WILSIGAR@HOTMAIL.COM"/>
    <s v="1 1. Natural "/>
    <s v="26 26-Persona Natural"/>
    <s v="MASCULINO"/>
    <s v="BACHILLER"/>
    <s v="N/A"/>
    <s v="NO REGISTRA"/>
    <s v="COMPENSAR EPS"/>
    <s v="COLPENSIONES"/>
    <s v="-"/>
    <n v="0"/>
    <m/>
    <n v="6748000"/>
    <n v="1928000"/>
    <m/>
    <n v="4"/>
    <n v="6748000"/>
    <d v="2023-06-23T00:00:00"/>
    <d v="2023-03-09T00:00:00"/>
    <d v="2023-06-23T00:00:00"/>
    <s v="3 MESES 15 DIAS"/>
    <m/>
    <s v="TERMINADO"/>
    <s v="SUBDIRECCION DE RECOLECCION, BARRIDO Y LIMPIEZA"/>
    <m/>
    <m/>
    <m/>
    <n v="529"/>
    <d v="2023-02-22T00:00:00"/>
    <m/>
    <n v="342"/>
    <d v="2023-03-07T00:00:00"/>
    <s v="O23011602380000007569"/>
    <s v="1 1. Inversión"/>
    <m/>
    <m/>
    <m/>
    <m/>
    <s v="ASISTENCIAL"/>
    <n v="20232000023403"/>
  </r>
  <r>
    <n v="1"/>
    <s v="UAESP-332-2023"/>
    <d v="2023-03-06T00:00:00"/>
    <s v="JUAN M"/>
    <n v="5"/>
    <x v="0"/>
    <s v="PRESTACION DE SERVICIOS PROFESIONALES"/>
    <x v="0"/>
    <s v="N/A"/>
    <n v="80161500"/>
    <s v="https://community.secop.gov.co/Public/Tendering/OpportunityDetail/Index?noticeUID=CO1.NTC.4125400&amp;isFromPublicArea=True&amp;isModal=true&amp;asPopupView=true"/>
    <s v="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
    <s v="JUAN CAMILO MONTENEGRO GUTIERREZ"/>
    <n v="1030604453"/>
    <n v="6"/>
    <s v="N/A"/>
    <s v="N/A"/>
    <s v="N/A"/>
    <s v="N/A"/>
    <s v="N/A"/>
    <s v="N/A"/>
    <s v="N/A"/>
    <s v="N/A"/>
    <d v="1992-01-09T00:00:00"/>
    <s v="CALLE 41 SUR # 78N 54"/>
    <n v="8124065"/>
    <s v="juank-lo16@hotmail.com"/>
    <s v="1 1. Natural "/>
    <s v="26 26-Persona Natural"/>
    <s v="MASCULINO"/>
    <s v="INGENIERIA INDUSTRIAL"/>
    <s v="N/A"/>
    <s v="3 AÑOS 3 MESES"/>
    <s v="COMPENSAR EPS"/>
    <s v="PROTECCION"/>
    <s v="-"/>
    <n v="0"/>
    <m/>
    <n v="16222500"/>
    <n v="4635000"/>
    <m/>
    <n v="4"/>
    <n v="16222500"/>
    <d v="2023-06-27T00:00:00"/>
    <d v="2023-03-13T00:00:00"/>
    <d v="2023-06-27T00:00:00"/>
    <s v="3 MESES 15 DIAS"/>
    <m/>
    <s v="TERMINADO"/>
    <s v="SUBDIRECCION DE RECOLECCION, BARRIDO Y LIMPIEZA"/>
    <m/>
    <m/>
    <m/>
    <n v="465"/>
    <d v="2023-02-16T00:00:00"/>
    <m/>
    <n v="341"/>
    <d v="2023-03-07T00:00:00"/>
    <s v="O23011602380000007569"/>
    <s v="1 1. Inversión"/>
    <m/>
    <m/>
    <m/>
    <s v="PROFESIONAL"/>
    <m/>
    <n v="20232000023653"/>
  </r>
  <r>
    <n v="1"/>
    <s v="UAESP-333-2023"/>
    <d v="2023-03-07T00:00:00"/>
    <s v="JUAN M"/>
    <n v="5"/>
    <x v="1"/>
    <s v="APOYO A LA GESTION"/>
    <x v="0"/>
    <s v="N/A"/>
    <n v="80161500"/>
    <s v="https://community.secop.gov.co/Public/Tendering/OpportunityDetail/Index?noticeUID=CO1.NTC.4125260&amp;isFromPublicArea=True&amp;isModal=true&amp;asPopupView=true"/>
    <s v="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VICTOR JULIO VIJUCARO CARDENAS RUBIANO"/>
    <n v="79558673"/>
    <n v="1"/>
    <s v="N/A"/>
    <s v="N/A"/>
    <s v="N/A"/>
    <s v="N/A"/>
    <s v="N/A"/>
    <s v="N/A"/>
    <s v="N/A"/>
    <s v="N/A"/>
    <d v="1970-06-24T00:00:00"/>
    <s v="CALLE 54B SUR # 5C 51 ESTE"/>
    <n v="3144006230"/>
    <s v="VJUCARO@GMAIL.COM"/>
    <s v="1 1. Natural "/>
    <s v="26 26-Persona Natural"/>
    <s v="MASCULINO"/>
    <s v="BACHILLER"/>
    <s v="N/A"/>
    <s v="N/A"/>
    <s v="N/A"/>
    <s v="N/A"/>
    <s v="-"/>
    <n v="0"/>
    <m/>
    <n v="6748000"/>
    <n v="1928000"/>
    <m/>
    <n v="4"/>
    <n v="6748000"/>
    <d v="2023-06-28T00:00:00"/>
    <d v="2023-03-14T00:00:00"/>
    <d v="2023-06-28T00:00:00"/>
    <s v="3 MESES 15 DIAS"/>
    <m/>
    <s v="TERMINADO"/>
    <s v="SUBDIRECCION DE RECOLECCION, BARRIDO Y LIMPIEZA"/>
    <m/>
    <m/>
    <m/>
    <n v="497"/>
    <d v="2023-02-20T00:00:00"/>
    <m/>
    <n v="348"/>
    <d v="2023-03-08T00:00:00"/>
    <s v="O23011602380000007569"/>
    <s v="1 1. Inversión"/>
    <m/>
    <m/>
    <m/>
    <s v="ASISTENCIAL"/>
    <m/>
    <n v="20232000024213"/>
  </r>
  <r>
    <n v="1"/>
    <s v="UAESP-334-2023"/>
    <d v="2023-03-06T00:00:00"/>
    <s v="JUAN M"/>
    <n v="5"/>
    <x v="1"/>
    <s v="APOYO A LA GESTION"/>
    <x v="0"/>
    <s v="N/A"/>
    <n v="80161500"/>
    <s v="https://community.secop.gov.co/Public/Tendering/OpportunityDetail/Index?noticeUID=CO1.NTC.4125118&amp;isFromPublicArea=True&amp;isModal=False"/>
    <s v="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LUIS ADRIAN LOPEZ CALDERON"/>
    <n v="79866101"/>
    <n v="1"/>
    <s v="N/A"/>
    <s v="N/A"/>
    <s v="N/A"/>
    <s v="N/A"/>
    <s v="N/A"/>
    <s v="N/A"/>
    <s v="N/A"/>
    <s v="N/A"/>
    <d v="1974-06-18T00:00:00"/>
    <s v="CALLE 132A # 89 50 BLQ 6"/>
    <n v="9409209"/>
    <s v="LADRIANLOPEZ@HOTMAIL.COM"/>
    <s v="1 1. Natural "/>
    <s v="26 26-Persona Natural"/>
    <s v="MASCULINO"/>
    <s v="BACHILLER"/>
    <s v="N/A"/>
    <s v="7 AÑOS 5 MESES"/>
    <s v="SANITAS EPS"/>
    <s v="PORVENIR"/>
    <s v="-"/>
    <n v="0"/>
    <m/>
    <n v="10122000"/>
    <n v="2892000"/>
    <m/>
    <n v="4"/>
    <n v="10122000"/>
    <d v="2023-06-23T00:00:00"/>
    <d v="2023-03-09T00:00:00"/>
    <d v="2023-06-23T00:00:00"/>
    <s v="3 MESES 15 DIAS"/>
    <m/>
    <s v="TERMINADO"/>
    <s v="SUBDIRECCION DE RECOLECCION, BARRIDO Y LIMPIEZA"/>
    <m/>
    <m/>
    <m/>
    <n v="507"/>
    <d v="2023-02-20T00:00:00"/>
    <m/>
    <n v="343"/>
    <d v="2023-03-07T00:00:00"/>
    <s v="O23011602380000007569"/>
    <s v="1 1. Inversión"/>
    <m/>
    <m/>
    <m/>
    <m/>
    <m/>
    <n v="20232000024473"/>
  </r>
  <r>
    <n v="1"/>
    <s v="UAESP-335-2023"/>
    <d v="2023-03-06T00:00:00"/>
    <s v="MABEL"/>
    <n v="5"/>
    <x v="1"/>
    <s v="APOYO A LA GESTION"/>
    <x v="0"/>
    <s v="N/A"/>
    <n v="80161500"/>
    <s v="https://community.secop.gov.co/Public/Tendering/OpportunityDetail/Index?noticeUID=CO1.NTC.4125522&amp;isFromPublicArea=True&amp;isModal=true&amp;asPopupView=true"/>
    <s v="OACRI-007 Apoyar el desarrollo de piezas gráficas, presentaciones y contenidos audiovisuales, internos y externos, producidos por la oficina de comunicaciones y relaciones interinstitucionales"/>
    <s v="JOHN SEBASTIAN LOPEZ RODRIGUEZ"/>
    <n v="1023004130"/>
    <n v="2"/>
    <s v="N/A"/>
    <s v="N/A"/>
    <s v="N/A"/>
    <s v="N/A"/>
    <s v="N/A"/>
    <s v="N/A"/>
    <s v="N/A"/>
    <s v="N/A"/>
    <d v="1995-04-22T00:00:00"/>
    <s v="CRA 16 ESTE 36 96 SOACHA"/>
    <s v="NO REGISTRA"/>
    <s v="LOPEZ95288.JL@GMAIL.COM"/>
    <s v="1 1. Natural "/>
    <s v="26 26-Persona Natural"/>
    <s v="MASCULINO"/>
    <s v="TECNOLOGIA EN PRODUCCION MULTIMEDIA"/>
    <s v="N/A"/>
    <s v="4 AÑOS 6 MESES"/>
    <s v="SANITAS EPS"/>
    <s v="PORVENIR"/>
    <s v="-"/>
    <n v="13866666"/>
    <m/>
    <n v="32000000"/>
    <n v="4000000"/>
    <m/>
    <n v="8"/>
    <n v="45866666"/>
    <d v="2023-11-06T00:00:00"/>
    <d v="2023-03-07T00:00:00"/>
    <d v="2024-02-20T00:00:00"/>
    <n v="8"/>
    <s v="2 2. Meses"/>
    <s v="Vigente"/>
    <s v="OFICINA ASESORA DE COMUNICACIONES Y RELACIONES INTERINSTITUCIONALES"/>
    <m/>
    <m/>
    <m/>
    <n v="518"/>
    <d v="2023-02-21T00:00:00"/>
    <m/>
    <n v="333"/>
    <d v="2023-03-07T00:00:00"/>
    <s v="O23011605560000007628"/>
    <s v="1 1. Inversión"/>
    <m/>
    <m/>
    <m/>
    <m/>
    <s v="TECNICO"/>
    <n v="20231200022593"/>
  </r>
  <r>
    <n v="1"/>
    <s v="UAESP-336-2023"/>
    <d v="2023-03-07T00:00:00"/>
    <s v="MABEL"/>
    <n v="5"/>
    <x v="1"/>
    <s v="APOYO A LA GESTION"/>
    <x v="0"/>
    <s v="N/A"/>
    <n v="80161500"/>
    <s v="https://community.secop.gov.co/Public/Tendering/OpportunityDetail/Index?noticeUID=CO1.NTC.4129924&amp;isFromPublicArea=True&amp;isModal=False"/>
    <s v="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HERMAN FREDY ALFONSO MARTINEZ"/>
    <n v="76648903"/>
    <n v="5"/>
    <s v="N/A"/>
    <s v="N/A"/>
    <s v="N/A"/>
    <s v="N/A"/>
    <s v="N/A"/>
    <s v="N/A"/>
    <s v="N/A"/>
    <s v="N/A"/>
    <d v="1975-12-22T00:00:00"/>
    <s v="CALLE 17A SUR 33 39 APTO 301"/>
    <n v="6014628089"/>
    <s v="HFAM1275@GMAIL.COM"/>
    <s v="1 1. Natural "/>
    <s v="26 26-Persona Natural"/>
    <s v="MASCULINO"/>
    <s v="ADMINISTRACION DE EMPRESAS"/>
    <s v="ESPECIALIZACION EN GREENCIA DE MERCADEO"/>
    <s v="7 AÑOS 5 MESES"/>
    <s v="SANITAS EPS"/>
    <s v="COLPENSIONES"/>
    <s v="-"/>
    <n v="0"/>
    <m/>
    <n v="18000000"/>
    <n v="4500000"/>
    <m/>
    <n v="4"/>
    <n v="18000000"/>
    <d v="2023-07-08T00:00:00"/>
    <d v="2023-03-09T00:00:00"/>
    <d v="2023-07-08T00:00:00"/>
    <n v="4"/>
    <s v="2 2. Meses"/>
    <s v="TERMINADO"/>
    <s v="SUBDIRECCION DE APROVECHAMIENTO"/>
    <m/>
    <m/>
    <m/>
    <n v="433"/>
    <d v="2023-02-13T00:00:00"/>
    <m/>
    <n v="346"/>
    <d v="2023-03-08T00:00:00"/>
    <s v="O23011602380000007569"/>
    <s v="1 1. Inversión"/>
    <m/>
    <m/>
    <m/>
    <m/>
    <m/>
    <n v="20235000021283"/>
  </r>
  <r>
    <n v="1"/>
    <s v="UAESP-337-2023"/>
    <d v="2023-03-07T00:00:00"/>
    <s v="MABEL"/>
    <n v="5"/>
    <x v="0"/>
    <s v="PRESTACION DE SERVICIOS PROFESIONALES"/>
    <x v="0"/>
    <s v="N/A"/>
    <n v="80161500"/>
    <s v="https://community.secop.gov.co/Public/Tendering/OpportunityDetail/Index?noticeUID=CO1.NTC.4129847&amp;isFromPublicArea=True&amp;isModal=False"/>
    <s v="SA-093 Prestar servicios profesionales a la Subdirección de Aprovechamiento, apoyando la formulación e implementación de proyectos de aprovechamiento y/o tratamiento de residuos sólidos, en el marco de los planes y programas de gestión de residuos sólidos de Bogotá D.C."/>
    <s v="MICHAEL JOHAN USECHE ANGULO"/>
    <n v="1022384109"/>
    <n v="2"/>
    <s v="N/A"/>
    <s v="N/A"/>
    <s v="N/A"/>
    <s v="N/A"/>
    <s v="N/A"/>
    <s v="N/A"/>
    <s v="N/A"/>
    <s v="N/A"/>
    <d v="1993-03-04T00:00:00"/>
    <s v="CRA 45C 74 59 SUR"/>
    <n v="3006658730"/>
    <s v="MAICOL.ISECHE93@GMAIL.COM"/>
    <s v="1 1. Natural "/>
    <s v="26 26-Persona Natural"/>
    <s v="MASCULINO"/>
    <s v="INGENIERIA AMBIENTAL"/>
    <s v="N/A"/>
    <s v="8 AÑOS 1 MES"/>
    <s v="CAPITAL SALUD"/>
    <s v="COLFONDOS"/>
    <s v="-"/>
    <n v="0"/>
    <m/>
    <n v="22000000"/>
    <n v="5500000"/>
    <m/>
    <n v="4"/>
    <n v="22000000"/>
    <d v="2023-07-09T00:00:00"/>
    <d v="2023-03-10T00:00:00"/>
    <d v="2023-07-09T00:00:00"/>
    <n v="4"/>
    <s v="2 2. Meses"/>
    <s v="TERMINADO"/>
    <s v="SUBDIRECCION DE APROVECHAMIENTO"/>
    <m/>
    <m/>
    <m/>
    <n v="425"/>
    <d v="2023-02-13T00:00:00"/>
    <m/>
    <n v="347"/>
    <d v="2023-03-08T00:00:00"/>
    <s v="O23011602380000007569"/>
    <s v="1 1. Inversión"/>
    <m/>
    <m/>
    <m/>
    <s v="PROFESIONAL"/>
    <m/>
    <n v="20235000021263"/>
  </r>
  <r>
    <n v="1"/>
    <s v="UAESP-338-2023"/>
    <d v="2023-03-06T00:00:00"/>
    <s v="INGRITH"/>
    <n v="5"/>
    <x v="0"/>
    <s v="PRESTACION DE SERVICIOS PROFESIONALES"/>
    <x v="0"/>
    <s v="N/A"/>
    <n v="80161500"/>
    <s v="https://community.secop.gov.co/Public/Tendering/OpportunityDetail/Index?noticeUID=CO1.NTC.4129542&amp;isFromPublicArea=True&amp;isModal=False"/>
    <s v="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
    <s v="JUAN CARLOS JIMENEZ  TRIANA"/>
    <n v="1015407639"/>
    <n v="1"/>
    <s v="N/A"/>
    <s v="N/A"/>
    <s v="N/A"/>
    <s v="N/A"/>
    <s v="N/A"/>
    <s v="N/A"/>
    <s v="N/A"/>
    <s v="N/A"/>
    <d v="1988-09-21T00:00:00"/>
    <s v="CALLE 23C 69 16 APTO 521"/>
    <n v="3869284"/>
    <s v="jcjimeneztriana@hotmail.com"/>
    <s v="1 1. Natural "/>
    <s v="26 26-Persona Natural"/>
    <s v="MASCULINO"/>
    <s v="DERECHO"/>
    <s v="MASTER EN DERECHO DE DAÑOS"/>
    <s v="10 AÑOS 10 MESES"/>
    <s v="-"/>
    <s v="-"/>
    <s v="-"/>
    <n v="28500000"/>
    <m/>
    <n v="186200000"/>
    <n v="19000000"/>
    <m/>
    <n v="10"/>
    <n v="214700000"/>
    <d v="2023-12-30T00:00:00"/>
    <d v="2023-03-07T00:00:00"/>
    <d v="2024-02-15T00:00:00"/>
    <s v="9 MESES 24 DIAS"/>
    <m/>
    <s v="Vigente"/>
    <s v="SUBDIRECCION DE ASUNTOS LEGALES"/>
    <m/>
    <m/>
    <m/>
    <n v="589"/>
    <d v="2023-03-06T00:00:00"/>
    <m/>
    <n v="340"/>
    <d v="2023-03-07T00:00:00"/>
    <s v="O23011605560000007628"/>
    <s v="1 1. Inversión"/>
    <m/>
    <m/>
    <m/>
    <m/>
    <s v="PROFESIONAL"/>
    <m/>
  </r>
  <r>
    <n v="1"/>
    <s v="UAESP-339-2023"/>
    <d v="2023-03-14T00:00:00"/>
    <s v="CAMILO"/>
    <n v="5"/>
    <x v="0"/>
    <s v="PRESTACION DE SERVICIOS PROFESIONALES"/>
    <x v="0"/>
    <s v="N/A"/>
    <n v="80161500"/>
    <s v="https://community.secop.gov.co/Public/Tendering/OpportunityDetail/Index?noticeUID=CO1.NTC.4148858&amp;isFromPublicArea=True&amp;isModal=False"/>
    <s v="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ANA MARIA RUEDA FAJARDO"/>
    <n v="1022377002"/>
    <n v="4"/>
    <s v="N/A"/>
    <s v="N/A"/>
    <s v="N/A"/>
    <s v="N/A"/>
    <s v="N/A"/>
    <s v="N/A"/>
    <s v="N/A"/>
    <s v="N/A"/>
    <d v="1992-08-08T00:00:00"/>
    <s v="CALLE 4 72A 43"/>
    <n v="3175220494"/>
    <s v=" anamrf88@gmail.com"/>
    <s v="1 1. Natural "/>
    <s v="26 26-Persona Natural"/>
    <s v="MASCULINO"/>
    <s v="ADMINISTRACION AMBIENTAL"/>
    <s v="ESPECIALIZACION ENGERENCIAS DE RECURSOS NATURALES"/>
    <s v="4 AÑOS 5 MESES"/>
    <s v="-"/>
    <s v="-"/>
    <s v="-"/>
    <n v="0"/>
    <m/>
    <n v="20832000"/>
    <n v="5952000"/>
    <m/>
    <n v="4"/>
    <n v="20832000"/>
    <d v="2023-07-05T00:00:00"/>
    <d v="2023-03-21T00:00:00"/>
    <d v="2023-07-05T00:00:00"/>
    <s v="3 MESES 15 DIAS"/>
    <m/>
    <s v="TERMINADO"/>
    <s v="SUBDIRECCION DE RECOLECCION, BARRIDO Y LIMPIEZA"/>
    <m/>
    <m/>
    <m/>
    <n v="503"/>
    <d v="2023-02-20T00:00:00"/>
    <m/>
    <n v="376"/>
    <d v="2023-03-14T00:00:00"/>
    <s v="O23011602380000007569"/>
    <s v="1 1. Inversión"/>
    <m/>
    <m/>
    <m/>
    <s v="PROFESIONAL"/>
    <m/>
    <n v="20232000025243"/>
  </r>
  <r>
    <n v="1"/>
    <s v="UAESP-340-2023"/>
    <d v="2023-03-09T00:00:00"/>
    <s v="LAURA"/>
    <n v="5"/>
    <x v="0"/>
    <s v="PRESTACION DE SERVICIOS PROFESIONALES"/>
    <x v="0"/>
    <s v="N/A"/>
    <n v="80161500"/>
    <s v="https://community.secop.gov.co/Public/Tendering/OpportunityDetail/Index?noticeUID=CO1.NTC.4142283&amp;isFromPublicArea=True&amp;isModal=False"/>
    <s v="SAF008 Prestar servicios profesionales a la subdirección administrativa y financiera brindando apoyo en la ejecución de actividades relacionadas con la gestión y administración del talento humano y aquellas de índole financiero y contable de la UAESP."/>
    <s v="LUIS JAVIER RODRIGUEZ LUQUE"/>
    <n v="80393754"/>
    <n v="1"/>
    <s v="N/A"/>
    <s v="N/A"/>
    <s v="N/A"/>
    <s v="N/A"/>
    <s v="N/A"/>
    <s v="N/A"/>
    <s v="N/A"/>
    <s v="N/A"/>
    <d v="1972-02-12T00:00:00"/>
    <s v="AV CALLE 145 # 85 80 TORRE 4 APTO 616"/>
    <n v="7017048"/>
    <s v="LUISJAVIERLUQUE@GMAIL.COM"/>
    <s v="1 1. Natural "/>
    <s v="26 26-Persona Natural"/>
    <s v="MASCULINO"/>
    <s v="CONTADURIA PUBLICA"/>
    <s v="ESPECIALIZACION EN GERENCIA Y ADMINISTRACION FINANCIERA"/>
    <s v="12 AÑOS 8 MESES"/>
    <s v="SURA EPS"/>
    <s v="COLPENSIONES"/>
    <s v="-"/>
    <n v="0"/>
    <m/>
    <n v="67680000"/>
    <n v="8460000"/>
    <m/>
    <n v="8"/>
    <n v="67680000"/>
    <d v="2023-11-09T00:00:00"/>
    <d v="2023-03-10T00:00:00"/>
    <d v="2023-11-09T00:00:00"/>
    <n v="8"/>
    <s v="2 2. Meses"/>
    <s v="TERMINADO"/>
    <s v="SUBDIRECCION ADMINISTRATIVA Y FINANCIERA"/>
    <m/>
    <m/>
    <m/>
    <n v="545"/>
    <d v="2023-02-27T00:00:00"/>
    <m/>
    <n v="349"/>
    <d v="2023-03-09T00:00:00"/>
    <s v="O23011605560000007628"/>
    <s v="1 1. Inversión"/>
    <m/>
    <m/>
    <m/>
    <m/>
    <m/>
    <n v="20237000024143"/>
  </r>
  <r>
    <n v="1"/>
    <s v="UAESP-341-2023"/>
    <d v="2023-03-09T00:00:00"/>
    <s v="LAURA"/>
    <n v="5"/>
    <x v="0"/>
    <s v="PRESTACION DE SERVICIOS PROFESIONALES"/>
    <x v="0"/>
    <s v="N/A"/>
    <n v="80161500"/>
    <s v="https://community.secop.gov.co/Public/Tendering/OpportunityDetail/Index?noticeUID=CO1.NTC.4144716&amp;isFromPublicArea=True&amp;isModal=False"/>
    <s v="OACRI08 Prestar servicios para realizar cubrimientos audiovisuales, registros fotográficos y la postproducción de contenidos de las áreas misionales de la Unidad Administrativa Especial de Servicios Públicos"/>
    <s v="ANDERSON JOHANN RODRIGUEZ LOPEZ"/>
    <n v="1032485670"/>
    <n v="3"/>
    <s v="N/A"/>
    <s v="N/A"/>
    <s v="N/A"/>
    <s v="N/A"/>
    <s v="N/A"/>
    <s v="N/A"/>
    <s v="N/A"/>
    <s v="N/A"/>
    <d v="1996-09-26T00:00:00"/>
    <s v="CALLE 4B # 39B 90 INT 4 APTO 504"/>
    <n v="7210733"/>
    <s v="AJRODRIGUEZL@LIBERTADORES.EDU.CO"/>
    <s v="1 1. Natural "/>
    <s v="26 26-Persona Natural"/>
    <s v="MASCULINO"/>
    <s v="PUBLICIDAD Y MERCADEO"/>
    <s v="N/A"/>
    <s v="2 AÑOS 11 MESES"/>
    <s v="SANITAS EPS"/>
    <s v="COLPENSIONES"/>
    <s v="-"/>
    <n v="5600000"/>
    <m/>
    <n v="28000000"/>
    <n v="3500000"/>
    <m/>
    <n v="8"/>
    <n v="33600000"/>
    <d v="2023-11-12T00:00:00"/>
    <d v="2023-03-13T00:00:00"/>
    <d v="2023-12-30T00:00:00"/>
    <n v="8"/>
    <s v="2 2. Meses"/>
    <s v="TERMINADO"/>
    <s v="OFICINA ASESORA DE COMUNICACIONES Y RELACIONES INTERINSTITUCIONALES"/>
    <m/>
    <m/>
    <m/>
    <n v="519"/>
    <d v="2023-02-21T00:00:00"/>
    <m/>
    <n v="356"/>
    <d v="2023-03-10T00:00:00"/>
    <s v="O23011605560000007628"/>
    <s v="1 1. Inversión"/>
    <m/>
    <m/>
    <m/>
    <m/>
    <m/>
    <n v="20231200022583"/>
  </r>
  <r>
    <n v="1"/>
    <s v="UAESP-342-2023"/>
    <d v="2023-03-09T00:00:00"/>
    <s v="LAURA"/>
    <n v="5"/>
    <x v="1"/>
    <s v="APOYO A LA GESTION"/>
    <x v="0"/>
    <s v="N/A"/>
    <n v="80161500"/>
    <s v="https://community.secop.gov.co/Public/Tendering/OpportunityDetail/Index?noticeUID=CO1.NTC.4144817&amp;isFromPublicArea=True&amp;isModal=False"/>
    <s v="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
    <s v="JAIME ENRIQUE DAVILA OLIVEROS"/>
    <n v="80174339"/>
    <n v="9"/>
    <s v="N/A"/>
    <s v="N/A"/>
    <s v="N/A"/>
    <s v="N/A"/>
    <s v="N/A"/>
    <s v="N/A"/>
    <s v="N/A"/>
    <s v="N/A"/>
    <d v="1983-01-18T00:00:00"/>
    <s v="TRAV 74 # 11A 35 T3 APTO 401"/>
    <n v="4573512"/>
    <s v="JAIMEDAVILA18@GMAIL.COM"/>
    <s v="1 1. Natural "/>
    <s v="26 26-Persona Natural"/>
    <s v="MASCULINO"/>
    <s v="ESTUDIOS UNIVERSITARIOS"/>
    <s v="N/A"/>
    <s v="5 AÑOS 9 MESES"/>
    <s v="SANITAS EPS"/>
    <s v="COLPENSIONES"/>
    <s v="-"/>
    <n v="16500000"/>
    <m/>
    <n v="36000000"/>
    <n v="4500000"/>
    <s v="-"/>
    <n v="8"/>
    <n v="52500000"/>
    <d v="2023-11-09T00:00:00"/>
    <d v="2023-03-10T00:00:00"/>
    <d v="2024-02-29T00:00:00"/>
    <n v="8"/>
    <s v="2 2. Meses"/>
    <s v="Vigente"/>
    <s v="OFICINA ASESORA DE PLANEACION"/>
    <m/>
    <m/>
    <m/>
    <n v="510"/>
    <d v="2023-02-21T00:00:00"/>
    <m/>
    <n v="357"/>
    <d v="2023-03-10T00:00:00"/>
    <s v="O23011605560000007628"/>
    <s v="1 1. Inversión"/>
    <m/>
    <m/>
    <m/>
    <m/>
    <m/>
    <n v="20231300021683"/>
  </r>
  <r>
    <n v="1"/>
    <s v="UAESP-343-2023"/>
    <d v="2023-03-10T00:00:00"/>
    <s v="MABEL"/>
    <n v="5"/>
    <x v="0"/>
    <s v="PRESTACION DE SERVICIOS PROFESIONALES"/>
    <x v="0"/>
    <s v="N/A"/>
    <n v="80161500"/>
    <s v="https://community.secop.gov.co/Public/Tendering/OpportunityDetail/Index?noticeUID=CO1.NTC.4147888&amp;isFromPublicArea=True&amp;isModal=False"/>
    <s v="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DIEGO SALAMANCA MARTINEZ"/>
    <n v="80109364"/>
    <n v="7"/>
    <s v="N/A"/>
    <s v="N/A"/>
    <s v="N/A"/>
    <s v="N/A"/>
    <s v="N/A"/>
    <s v="N/A"/>
    <s v="N/A"/>
    <s v="N/A"/>
    <d v="1981-09-07T00:00:00"/>
    <s v="CRA 92 152A 50 BLOQ 2 APTO 311"/>
    <s v="NO REGISTRA"/>
    <s v="DIEGO.SALAMANCA.MARTINEZ@OUTLOOK.COM"/>
    <s v="1 1. Natural "/>
    <s v="26 26-Persona Natural"/>
    <s v="MASCULINO"/>
    <s v="SOCIOLOGIA"/>
    <s v="N/A"/>
    <s v="7 AÑOS 3 MESES"/>
    <s v="-"/>
    <s v="-"/>
    <s v="-"/>
    <n v="0"/>
    <m/>
    <n v="22000000"/>
    <n v="5500000"/>
    <s v="-"/>
    <n v="4"/>
    <n v="22000000"/>
    <d v="2023-07-12T00:00:00"/>
    <d v="2023-03-13T00:00:00"/>
    <d v="2023-07-12T00:00:00"/>
    <n v="4"/>
    <s v="2 2. Meses"/>
    <s v="TERMINADO"/>
    <s v="SUBDIRECCION DE APROVECHAMIENTO"/>
    <m/>
    <m/>
    <m/>
    <n v="434"/>
    <d v="2023-02-13T00:00:00"/>
    <m/>
    <n v="355"/>
    <d v="2023-03-10T00:00:00"/>
    <s v="O23011602380000007569"/>
    <s v="1 1. Inversión"/>
    <m/>
    <m/>
    <m/>
    <s v="PROFESIONAL"/>
    <m/>
    <n v="20235000021243"/>
  </r>
  <r>
    <n v="1"/>
    <s v="UAESP-345-2023"/>
    <d v="2023-03-09T00:00:00"/>
    <s v="INGRITH"/>
    <n v="5"/>
    <x v="0"/>
    <s v="PRESTACION DE SERVICIOS PROFESIONALES"/>
    <x v="0"/>
    <s v="N/A"/>
    <n v="80161500"/>
    <s v="https://community.secop.gov.co/Public/Tendering/OpportunityDetail/Index?noticeUID=CO1.NTC.4145865&amp;isFromPublicArea=True&amp;isModal=False"/>
    <s v="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
    <s v="NANCY DANIELA RODRIGUEZ ORTIZ"/>
    <n v="1054681654"/>
    <n v="5"/>
    <s v="N/A"/>
    <s v="N/A"/>
    <s v="N/A"/>
    <s v="N/A"/>
    <s v="N/A"/>
    <s v="N/A"/>
    <s v="N/A"/>
    <s v="N/A"/>
    <d v="1994-09-06T00:00:00"/>
    <s v="CRA 65 22A 43"/>
    <n v="3134569035"/>
    <s v="nyda49@hotmail.com"/>
    <s v="1 1. Natural "/>
    <s v="26 26-Persona Natural"/>
    <s v="FEMENINO"/>
    <s v="DERECHO"/>
    <s v="ESPECIALIZACION EN DERECHO ADMINISTRATIVO"/>
    <s v="5 AÑOS 2 MESES"/>
    <s v="-"/>
    <s v="-"/>
    <s v="-"/>
    <n v="0"/>
    <m/>
    <n v="95000000"/>
    <n v="9500000"/>
    <s v="-"/>
    <n v="10"/>
    <n v="95000000"/>
    <d v="2024-01-08T00:00:00"/>
    <d v="2023-03-09T00:00:00"/>
    <d v="2024-01-08T00:00:00"/>
    <n v="10"/>
    <s v="2 2. Meses"/>
    <s v="TERMINADO"/>
    <s v="SUBDIRECCION DE ASUNTOS LEGALES"/>
    <m/>
    <m/>
    <m/>
    <n v="590"/>
    <d v="2023-03-06T00:00:00"/>
    <m/>
    <n v="350"/>
    <d v="2023-03-09T00:00:00"/>
    <s v="O23011605560000007628"/>
    <s v="1 1. Inversión"/>
    <m/>
    <m/>
    <m/>
    <s v="PROFESIONAL"/>
    <m/>
    <n v="20236000027153"/>
  </r>
  <r>
    <n v="1"/>
    <s v="UAESP-346-2023"/>
    <d v="2023-03-09T00:00:00"/>
    <s v="LAURA"/>
    <n v="5"/>
    <x v="0"/>
    <s v="PRESTACION DE SERVICIOS PROFESIONALES"/>
    <x v="0"/>
    <s v="N/A"/>
    <n v="80161500"/>
    <s v="https://community.secop.gov.co/Public/Tendering/OpportunityDetail/Index?noticeUID=CO1.NTC.4145070&amp;isFromPublicArea=True&amp;isModal=False"/>
    <s v="OACRI006 Prestar servicios profesionales para la corrección de estilo de los contenidos de la oficina de comunicaciones y gestionar su publicación, además de presentar los eventos y actividades de la Unidad Administrativa Especial de Servicios Públicos."/>
    <s v="KAREN MARIA ACERO PATERNINA"/>
    <n v="55250008"/>
    <n v="0"/>
    <s v="N/A"/>
    <s v="N/A"/>
    <s v="N/A"/>
    <s v="N/A"/>
    <s v="N/A"/>
    <s v="N/A"/>
    <s v="N/A"/>
    <s v="N/A"/>
    <d v="1985-11-09T00:00:00"/>
    <s v="CRA 6 # 55 52 APTO 602"/>
    <n v="3163545101"/>
    <s v="KACERO85@HOTMAIL.COM"/>
    <s v="1 1. Natural "/>
    <s v="26 26-Persona Natural"/>
    <s v="FEMENINO"/>
    <s v="COMUNICACIÓN SOCIAL PERIODISMO"/>
    <s v="MASTER OFICIAL EN COMUNICACIONES DE LAS ORGANIZACIONES"/>
    <s v="10 AÑOS 5 MESES"/>
    <s v="COMPENSAR EPS"/>
    <s v="PORVENIR"/>
    <s v="-"/>
    <n v="26786667"/>
    <m/>
    <n v="65600000"/>
    <n v="8200000"/>
    <s v="-"/>
    <n v="8"/>
    <n v="92386667"/>
    <d v="2023-11-12T00:00:00"/>
    <d v="2023-03-13T00:00:00"/>
    <d v="2024-02-23T00:00:00"/>
    <n v="8"/>
    <s v="2 2. Meses"/>
    <s v="Vigente"/>
    <s v="OFICINA ASESORA DE COMUNICACIONES Y RELACIONES INTERINSTITUCIONALES"/>
    <m/>
    <m/>
    <m/>
    <n v="520"/>
    <d v="2023-02-21T00:00:00"/>
    <m/>
    <n v="358"/>
    <d v="2023-03-10T00:00:00"/>
    <s v="O23011605560000007628"/>
    <s v="1 1. Inversión"/>
    <m/>
    <m/>
    <m/>
    <m/>
    <m/>
    <n v="20231200022563"/>
  </r>
  <r>
    <n v="1"/>
    <s v="UAESP-347-2023"/>
    <d v="2023-03-13T00:00:00"/>
    <s v="INGRITH"/>
    <n v="5"/>
    <x v="0"/>
    <s v="PRESTACION DE SERVICIOS PROFESIONALES"/>
    <x v="0"/>
    <s v="N/A"/>
    <n v="80161500"/>
    <s v="https://community.secop.gov.co/Public/Tendering/OpportunityDetail/Index?noticeUID=CO1.NTC.4151480&amp;isFromPublicArea=True&amp;isModal=False"/>
    <s v="SAF-035 Prestar servicios profesionales a la Subdirección Administrativa y Financiera de la Unidad Administrativa Especial de Servicios Públicos - UAESP, en la ejecución de actividades relacionadas con la gestión contable de la entidad."/>
    <s v="DEISSY MORALES HERNANDEZ"/>
    <n v="52327534"/>
    <n v="5"/>
    <s v="N/A"/>
    <s v="N/A"/>
    <s v="N/A"/>
    <s v="N/A"/>
    <s v="N/A"/>
    <s v="N/A"/>
    <s v="N/A"/>
    <s v="N/A"/>
    <d v="1974-03-18T00:00:00"/>
    <s v="CRA 69H # 63C 91"/>
    <n v="2319062"/>
    <s v="DEISAMOHE@HOTMAIL.COM"/>
    <s v="1 1. Natural "/>
    <s v="26 26-Persona Natural"/>
    <s v="FEMENINO"/>
    <s v="CONTADURIA PUBLICA"/>
    <s v="ESPECIALIZACION EN GESTION TRIBUTARIA"/>
    <s v="19 AÑOS 10 MESES"/>
    <s v="-"/>
    <s v="-"/>
    <s v="-"/>
    <n v="30080000"/>
    <m/>
    <n v="60160000"/>
    <n v="7520000"/>
    <s v="-"/>
    <n v="8"/>
    <n v="90240000"/>
    <d v="2023-11-12T00:00:00"/>
    <d v="2023-03-13T00:00:00"/>
    <d v="2024-03-12T00:00:00"/>
    <n v="8"/>
    <s v="2 2. Meses"/>
    <s v="Vigente"/>
    <s v="SUBDIRECCION ADMINISTRATIVA Y FINANCIERA"/>
    <m/>
    <m/>
    <m/>
    <n v="565"/>
    <d v="2023-03-02T00:00:00"/>
    <m/>
    <n v="368"/>
    <d v="2023-03-13T00:00:00"/>
    <s v="O23011605560000007628"/>
    <s v="1 1. Inversión"/>
    <m/>
    <m/>
    <m/>
    <m/>
    <m/>
    <n v="20237000025553"/>
  </r>
  <r>
    <n v="1"/>
    <s v="UAESP-348-2023"/>
    <d v="2023-03-13T00:00:00"/>
    <s v="INGRITH"/>
    <n v="5"/>
    <x v="0"/>
    <s v="PRESTACION DE SERVICIOS PROFESIONALES"/>
    <x v="0"/>
    <s v="N/A"/>
    <n v="80161500"/>
    <s v="https://community.secop.gov.co/Public/Tendering/OpportunityDetail/Index?noticeUID=CO1.NTC.4155187&amp;isFromPublicArea=True&amp;isModal=False"/>
    <s v="SAF-028 Prestar servicios profesionales a la Subdirección Administrativa y Financiera de la UAESP en la consolidación, registro, reporte y seguimiento de la información propia de la gestión de financiera"/>
    <s v="WNTHER ORTIZ CABEZAS"/>
    <n v="1031121067"/>
    <n v="6"/>
    <s v="N/A"/>
    <s v="N/A"/>
    <s v="N/A"/>
    <s v="N/A"/>
    <s v="N/A"/>
    <s v="N/A"/>
    <s v="N/A"/>
    <s v="N/A"/>
    <d v="1986-02-03T00:00:00"/>
    <s v="CRA 40C # 9 34 SUR APTO 3"/>
    <n v="4609613"/>
    <s v="OWNTHER@GMAIL.COM"/>
    <s v="1 1. Natural "/>
    <s v="26 26-Persona Natural"/>
    <s v="MASCULINO"/>
    <s v="ECONOMIA"/>
    <s v="ESPECIALIZACION EN FINANZAS"/>
    <s v="12 AÑOS 3 MESES"/>
    <s v="-"/>
    <s v="-"/>
    <s v="-"/>
    <n v="0"/>
    <m/>
    <n v="63024000"/>
    <n v="7878000"/>
    <s v="-"/>
    <n v="8"/>
    <n v="63024000"/>
    <d v="2023-11-12T00:00:00"/>
    <d v="2023-03-13T00:00:00"/>
    <d v="2023-11-12T00:00:00"/>
    <n v="8"/>
    <s v="2 2. Meses"/>
    <s v="TERMINADO"/>
    <s v="SUBDIRECCION ADMINISTRATIVA Y FINANCIERA"/>
    <m/>
    <m/>
    <m/>
    <n v="569"/>
    <d v="2023-03-02T00:00:00"/>
    <m/>
    <n v="369"/>
    <d v="2023-03-13T00:00:00"/>
    <s v="O23011605560000007628"/>
    <s v="1 1. Inversión"/>
    <m/>
    <m/>
    <m/>
    <s v="PROFESIONAL"/>
    <m/>
    <n v="20237000027233"/>
  </r>
  <r>
    <n v="1"/>
    <s v="UAESP-349-2023"/>
    <d v="2023-03-16T00:00:00"/>
    <s v="LAURA"/>
    <n v="5"/>
    <x v="0"/>
    <s v="PRESTACION DE SERVICIOS PROFESIONALES"/>
    <x v="0"/>
    <s v="N/A"/>
    <n v="80161500"/>
    <s v="https://community.secop.gov.co/Public/Tendering/OpportunityDetail/Index?noticeUID=CO1.NTC.4167268&amp;isFromPublicArea=True&amp;isModal=False"/>
    <s v="OACRI-014 Prestar servicios profesionales para la generación de contenidos, campañas y estrategias digitales enfocadas en la misionalidad de la UAESP y en promover la cultura ciudadana, así como monitorear las redes sociales y los mensajes relacionados con la entidad."/>
    <s v="MANUEL GUILLERMO GARCIA SANCHEZ"/>
    <n v="1026255709"/>
    <n v="3"/>
    <s v="N/A"/>
    <s v="N/A"/>
    <s v="N/A"/>
    <s v="N/A"/>
    <s v="N/A"/>
    <s v="N/A"/>
    <s v="N/A"/>
    <s v="N/A"/>
    <d v="1987-06-06T00:00:00"/>
    <s v="cra 51 # 103b 60"/>
    <n v="3166912545"/>
    <s v="MANUEL416@HOTMAIL.COM"/>
    <s v="1 1. Natural "/>
    <s v="26 26-Persona Natural"/>
    <s v="MASCULINO"/>
    <s v="COMUNICACIÓN SOCIAL  - PERIODISMO"/>
    <s v="ESPECIALIZACION EN GERENCIA DE MERCADEO"/>
    <s v="6 AÑOS 11 MESES"/>
    <s v="-"/>
    <s v="-"/>
    <s v="-"/>
    <n v="0"/>
    <m/>
    <n v="44000000"/>
    <n v="5500000"/>
    <s v="-"/>
    <n v="8"/>
    <n v="44000000"/>
    <d v="2023-11-27T00:00:00"/>
    <d v="2023-03-28T00:00:00"/>
    <d v="2023-11-27T00:00:00"/>
    <n v="8"/>
    <s v="2 2. Meses"/>
    <s v="TERMINADO"/>
    <s v="OFICINA ASESORA DE COMUNICACIONES Y RELACIONES INTERINSTITUCIONALES"/>
    <m/>
    <m/>
    <m/>
    <n v="517"/>
    <d v="2023-02-21T00:00:00"/>
    <m/>
    <n v="386"/>
    <d v="2023-03-16T00:00:00"/>
    <s v="O23011605560000007628"/>
    <s v="1 1. Inversión"/>
    <m/>
    <m/>
    <m/>
    <m/>
    <m/>
    <n v="20231200026133"/>
  </r>
  <r>
    <n v="1"/>
    <s v="UAESP-350-2023"/>
    <d v="2023-03-10T00:00:00"/>
    <s v="CAMILO"/>
    <n v="5"/>
    <x v="0"/>
    <s v="PRESTACION DE SERVICIOS PROFESIONALES"/>
    <x v="0"/>
    <s v="N/A"/>
    <n v="80161500"/>
    <s v="https://community.secop.gov.co/Public/Tendering/OpportunityDetail/Index?noticeUID=CO1.NTC.4149163&amp;isFromPublicArea=True&amp;isModal=False"/>
    <s v="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VIVIANA BARRERA ALBARRACIN"/>
    <n v="53065012"/>
    <n v="0"/>
    <s v="N/A"/>
    <s v="N/A"/>
    <s v="N/A"/>
    <s v="N/A"/>
    <s v="N/A"/>
    <s v="N/A"/>
    <s v="N/A"/>
    <s v="N/A"/>
    <d v="1984-09-23T00:00:00"/>
    <s v="CRA 101 147C 84 INT 6 APTO 304"/>
    <n v="6017582827"/>
    <s v="vivianabarreraster@gmail.com"/>
    <s v="1 1. Natural "/>
    <s v="26 26-Persona Natural"/>
    <s v="FEMENINO"/>
    <s v="DERECHO"/>
    <s v="ESPECIALIZACION EN DERECHO ADMINISTRATIVO"/>
    <s v="13 AÑOS 2 MESES"/>
    <s v="-"/>
    <s v="-"/>
    <s v="-"/>
    <n v="0"/>
    <m/>
    <n v="26666666"/>
    <n v="8000000"/>
    <s v="-"/>
    <n v="4"/>
    <n v="26666666"/>
    <d v="2023-06-22T00:00:00"/>
    <d v="2023-03-13T00:00:00"/>
    <d v="2023-06-22T00:00:00"/>
    <s v="3 MESES 10 DIAS"/>
    <m/>
    <s v="TERMINADO"/>
    <s v="SUBDIRECCION DE RECOLECCION, BARRIDO Y LIMPIEZA"/>
    <m/>
    <m/>
    <m/>
    <n v="464"/>
    <d v="2023-02-16T00:00:00"/>
    <m/>
    <n v="363"/>
    <d v="2023-03-13T00:00:00"/>
    <s v="O23011602380000007569"/>
    <s v="1 1. Inversión"/>
    <m/>
    <m/>
    <m/>
    <s v="PROFESIONAL"/>
    <m/>
    <n v="20232000027663"/>
  </r>
  <r>
    <n v="1"/>
    <s v="UAESP-351-2023"/>
    <d v="2023-03-10T00:00:00"/>
    <s v="MABEL"/>
    <n v="5"/>
    <x v="0"/>
    <s v="PRESTACION DE SERVICIOS PROFESIONALES"/>
    <x v="0"/>
    <s v="N/A"/>
    <n v="80161500"/>
    <s v="https://community.secop.gov.co/Public/Tendering/OpportunityDetail/Index?noticeUID=CO1.NTC.4153110&amp;isFromPublicArea=True&amp;isModal=False"/>
    <s v="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HELLEN YARITZA ESCOBAR GOMEZ"/>
    <n v="1019104914"/>
    <n v="4"/>
    <s v="N/A"/>
    <s v="N/A"/>
    <s v="N/A"/>
    <s v="N/A"/>
    <s v="N/A"/>
    <s v="N/A"/>
    <s v="N/A"/>
    <s v="N/A"/>
    <d v="1995-02-01T00:00:00"/>
    <s v="CRA 151F # 143-79"/>
    <n v="9348342"/>
    <s v="ESCOBARGOMH@GMAIL.COM"/>
    <s v="1 1. Natural "/>
    <s v="26 26-Persona Natural"/>
    <s v="FEMENINO"/>
    <s v="TRABAJO SOCIAL"/>
    <s v="N/A"/>
    <s v="2 AÑOS 2 MESES"/>
    <s v="-"/>
    <s v="-"/>
    <s v="-"/>
    <n v="0"/>
    <m/>
    <n v="22000000"/>
    <n v="5500000"/>
    <s v="-"/>
    <n v="4"/>
    <n v="22000000"/>
    <d v="2023-07-22T00:00:00"/>
    <d v="2023-03-23T00:00:00"/>
    <d v="2023-07-22T00:00:00"/>
    <n v="4"/>
    <s v="2 2. Meses"/>
    <s v="TERMINADO"/>
    <s v="SUBDIRECCION DE APROVECHAMIENTO"/>
    <m/>
    <m/>
    <m/>
    <n v="435"/>
    <d v="2023-02-13T00:00:00"/>
    <m/>
    <n v="366"/>
    <d v="2023-03-13T00:00:00"/>
    <s v="O23011602380000007569"/>
    <s v="1 1. Inversión"/>
    <m/>
    <m/>
    <m/>
    <m/>
    <m/>
    <n v="20235000021253"/>
  </r>
  <r>
    <n v="1"/>
    <s v="UAESP-352-2023"/>
    <d v="2023-03-10T00:00:00"/>
    <s v="MABEL"/>
    <n v="5"/>
    <x v="1"/>
    <s v="APOYO A LA GESTION"/>
    <x v="0"/>
    <s v="N/A"/>
    <n v="80161500"/>
    <s v="https://community.secop.gov.co/Public/Tendering/OpportunityDetail/Index?noticeUID=CO1.NTC.4153314&amp;isFromPublicArea=True&amp;isModal=False"/>
    <s v="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JESSICA ESMERALDA TRUJILLO RAMIREZ"/>
    <n v="1023977736"/>
    <n v="1"/>
    <s v="N/A"/>
    <s v="N/A"/>
    <s v="N/A"/>
    <s v="N/A"/>
    <s v="N/A"/>
    <s v="N/A"/>
    <s v="N/A"/>
    <s v="N/A"/>
    <d v="1999-08-10T00:00:00"/>
    <s v="DIAG 50 6A 23"/>
    <n v="3125329150"/>
    <s v="TRUJILLOJESSICA1008@GMAIL.COM"/>
    <s v="1 1. Natural "/>
    <s v="26 26-Persona Natural"/>
    <s v="FEMENINO"/>
    <s v="TECNOLOGIA EN GESTION EMPRESARIAL"/>
    <s v="N/A"/>
    <s v="6 AÑOS"/>
    <s v="-"/>
    <s v="-"/>
    <s v="-"/>
    <n v="0"/>
    <m/>
    <n v="31500000"/>
    <n v="4500000"/>
    <s v="-"/>
    <n v="7"/>
    <n v="31500000"/>
    <d v="2023-10-22T00:00:00"/>
    <d v="2023-03-23T00:00:00"/>
    <d v="2023-10-22T00:00:00"/>
    <n v="7"/>
    <s v="2 2. Meses"/>
    <s v="TERMINADO"/>
    <s v="SUBDIRECCION DE APROVECHAMIENTO"/>
    <m/>
    <m/>
    <m/>
    <n v="573"/>
    <d v="2023-03-03T00:00:00"/>
    <m/>
    <n v="367"/>
    <d v="2023-03-13T00:00:00"/>
    <s v="O23011602380000007569"/>
    <s v="1 1. Inversión"/>
    <m/>
    <m/>
    <m/>
    <s v="PROFESIONAL"/>
    <m/>
    <n v="20235000026003"/>
  </r>
  <r>
    <n v="1"/>
    <s v="UAESP-353-2023"/>
    <d v="2023-03-13T00:00:00"/>
    <s v="MABEL"/>
    <n v="5"/>
    <x v="0"/>
    <s v="PRESTACION DE SERVICIOS PROFESIONALES"/>
    <x v="0"/>
    <s v="N/A"/>
    <n v="80161500"/>
    <s v="https://community.secop.gov.co/Public/Tendering/OpportunityDetail/Index?noticeUID=CO1.NTC.4163066&amp;isFromPublicArea=True&amp;isModal=False"/>
    <s v="SA-145 Prestar servicios profesionales a la Subdirección de Aprovechamiento en el apoyo a la supervisión técnica, administrativa y financiera de los proyectos y programas que se desarrollen en esta dependencia en el marco del cumplimiento del Acuerdo 001 de 2012."/>
    <s v="JOHN ALEXANDER LINARES"/>
    <n v="80722665"/>
    <n v="7"/>
    <s v="N/A"/>
    <s v="N/A"/>
    <s v="N/A"/>
    <s v="N/A"/>
    <s v="N/A"/>
    <s v="N/A"/>
    <s v="N/A"/>
    <s v="N/A"/>
    <d v="1981-10-28T00:00:00"/>
    <s v="CRA 83 71A 54 SUR"/>
    <n v="3107817967"/>
    <s v="john.linares@hotmail.com"/>
    <s v="1 1. Natural "/>
    <s v="26 26-Persona Natural"/>
    <s v="MASCULINO"/>
    <s v="INGENIERIA ELECTRONICA Y TELEMUNICACIONES"/>
    <s v="N/A"/>
    <s v="3 AÑOS 7 MESES"/>
    <s v="-"/>
    <s v="-"/>
    <s v="-"/>
    <n v="0"/>
    <m/>
    <n v="22000000"/>
    <n v="5500000"/>
    <s v="-"/>
    <n v="4"/>
    <n v="22000000"/>
    <d v="2023-07-15T00:00:00"/>
    <d v="2023-03-16T00:00:00"/>
    <d v="2023-07-15T00:00:00"/>
    <n v="4"/>
    <s v="2 2. Meses"/>
    <s v="TERMINADO"/>
    <s v="SUBDIRECCION DE APROVECHAMIENTO"/>
    <m/>
    <m/>
    <m/>
    <n v="403"/>
    <d v="2023-02-10T00:00:00"/>
    <m/>
    <n v="375"/>
    <d v="2023-03-14T00:00:00"/>
    <s v="O23011602380000007569"/>
    <s v="1 1. Inversión"/>
    <m/>
    <m/>
    <m/>
    <m/>
    <m/>
    <n v="20235000025263"/>
  </r>
  <r>
    <n v="1"/>
    <s v="UAESP-354-2023"/>
    <d v="2023-03-14T00:00:00"/>
    <s v="JUAN M"/>
    <n v="5"/>
    <x v="0"/>
    <s v="PRESTACION DE SERVICIOS PROFESIONALES"/>
    <x v="0"/>
    <s v="N/A"/>
    <n v="80161500"/>
    <s v="https://community.secop.gov.co/Public/Tendering/OpportunityDetail/Index?noticeUID=CO1.NTC.4168192&amp;isFromPublicArea=True&amp;isModal=False"/>
    <s v="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
    <s v="ANNY LISSETH GIRALDO SOLANO"/>
    <n v="1018454549"/>
    <n v="6"/>
    <s v="N/A"/>
    <s v="N/A"/>
    <s v="N/A"/>
    <s v="N/A"/>
    <s v="N/A"/>
    <s v="N/A"/>
    <s v="N/A"/>
    <s v="N/A"/>
    <d v="1992-09-22T00:00:00"/>
    <s v="CALLE 25 # 32A 90 INT 1"/>
    <n v="6782814"/>
    <s v="ANNYSSETH@GMAIL.COM"/>
    <s v="1 1. Natural "/>
    <s v="26 26-Persona Natural"/>
    <s v="FEMENINO"/>
    <s v="INGENIERIA CATASTRAL Y GEODESIA"/>
    <s v="ESPECIALIZACION EN SISTEMAS DE INFORMACION GEOGRAFICA"/>
    <s v="4 AÑOS 9 MESES"/>
    <s v="-"/>
    <s v="-"/>
    <s v="-"/>
    <n v="0"/>
    <m/>
    <n v="20832000"/>
    <n v="5952000"/>
    <s v="-"/>
    <n v="4"/>
    <n v="20832000"/>
    <d v="2023-07-06T00:00:00"/>
    <d v="2023-03-22T00:00:00"/>
    <d v="2023-07-06T00:00:00"/>
    <s v="3 MESES 10 DIAS"/>
    <m/>
    <s v="TERMINADO"/>
    <s v="SUBDIRECCION DE RECOLECCION, BARRIDO Y LIMPIEZA"/>
    <m/>
    <m/>
    <m/>
    <n v="461"/>
    <d v="2023-02-16T00:00:00"/>
    <m/>
    <n v="395"/>
    <d v="2023-03-17T00:00:00"/>
    <s v="O23011602380000007569"/>
    <s v="1 1. Inversión"/>
    <m/>
    <m/>
    <m/>
    <s v="PROFESIONAL"/>
    <m/>
    <n v="20232000025513"/>
  </r>
  <r>
    <n v="1"/>
    <s v="UAESP-355-2023"/>
    <d v="2023-03-14T00:00:00"/>
    <s v="DIEGO"/>
    <n v="5"/>
    <x v="0"/>
    <s v="PRESTACION DE SERVICIOS PROFESIONALES"/>
    <x v="0"/>
    <s v="N/A"/>
    <n v="80161500"/>
    <s v="https://community.secop.gov.co/Public/Tendering/OpportunityDetail/Index?noticeUID=CO1.NTC.4162689&amp;isFromPublicArea=True&amp;isModal=False"/>
    <s v="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
    <s v="JIMENA GUTIERREZ SARAY"/>
    <n v="52450485"/>
    <n v="8"/>
    <s v="N/A"/>
    <s v="N/A"/>
    <s v="N/A"/>
    <s v="N/A"/>
    <s v="N/A"/>
    <s v="N/A"/>
    <s v="N/A"/>
    <s v="N/A"/>
    <d v="1980-11-21T00:00:00"/>
    <s v="CALLE 12 78 89 "/>
    <n v="3507414980"/>
    <s v="JIMENE_GSARAY@YAHOO.ES"/>
    <s v="1 1. Natural "/>
    <s v="26 26-Persona Natural"/>
    <s v="FEMENINO"/>
    <s v="INGENIERIA AMBIENTAL Y SANITARIA"/>
    <s v="MAESTRIA EN GESTION AMBIENTAL"/>
    <s v="7 AÑOS 6 MESES"/>
    <s v="ALIANSALUD"/>
    <s v="PROTECCION"/>
    <s v="-"/>
    <n v="23275000"/>
    <m/>
    <n v="53200000"/>
    <n v="6650000"/>
    <s v="-"/>
    <n v="8"/>
    <n v="76475000"/>
    <d v="2023-11-15T00:00:00"/>
    <d v="2023-03-16T00:00:00"/>
    <d v="2024-03-01T00:00:00"/>
    <n v="8"/>
    <s v="2 2. Meses"/>
    <s v="Vigente"/>
    <s v="OFICINA DE CONTROL INTERNO"/>
    <m/>
    <m/>
    <m/>
    <n v="580"/>
    <d v="2023-03-06T00:00:00"/>
    <m/>
    <n v="379"/>
    <d v="2023-03-16T00:00:00"/>
    <s v="O23011605560000007628"/>
    <s v="1 1. Inversión"/>
    <m/>
    <m/>
    <m/>
    <m/>
    <m/>
    <n v="20231100027943"/>
  </r>
  <r>
    <n v="1"/>
    <s v="UAESP-356-2023"/>
    <d v="2023-03-14T00:00:00"/>
    <s v="DIEGO"/>
    <n v="5"/>
    <x v="0"/>
    <s v="PRESTACION DE SERVICIOS PROFESIONALES"/>
    <x v="0"/>
    <s v="N/A"/>
    <n v="80161500"/>
    <s v="https://community.secop.gov.co/Public/Tendering/OpportunityDetail/Index?noticeUID=CO1.NTC.4167721&amp;isFromPublicArea=True&amp;isModal=False"/>
    <s v="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
    <s v="JUAN ANTONIO GUTIERREZ DIAZ"/>
    <n v="1014231944"/>
    <n v="0"/>
    <s v="N/A"/>
    <s v="N/A"/>
    <s v="N/A"/>
    <s v="N/A"/>
    <s v="N/A"/>
    <s v="N/A"/>
    <s v="N/A"/>
    <s v="N/A"/>
    <d v="1992-03-24T00:00:00"/>
    <s v="CALLE 69B # 87 10"/>
    <n v="6017710586"/>
    <s v="JUAN.GUTIERREZD@HOTMAIL.COM"/>
    <s v="1 1. Natural "/>
    <s v="26 26-Persona Natural"/>
    <s v="MASCULINO"/>
    <s v="INGENIERIA INDUSTRIAL"/>
    <s v="MAESTRIA EN CALIDAD Y GESTION INTEGRAL"/>
    <s v="6 AÑOS 3 MESES"/>
    <s v="SANITAS EPS"/>
    <s v="COLFONDOS"/>
    <s v="-"/>
    <n v="17955000"/>
    <m/>
    <n v="58520000"/>
    <n v="6650000"/>
    <s v="-"/>
    <n v="9"/>
    <n v="76475000"/>
    <d v="2023-12-09T00:00:00"/>
    <d v="2023-03-16T00:00:00"/>
    <d v="2024-03-01T00:00:00"/>
    <s v="8 MESES 24 DIAS"/>
    <m/>
    <s v="Vigente"/>
    <s v="OFICINA DE CONTROL INTERNO"/>
    <m/>
    <m/>
    <m/>
    <n v="579"/>
    <d v="2023-03-06T00:00:00"/>
    <m/>
    <n v="378"/>
    <d v="2023-03-16T00:00:00"/>
    <s v="O23011605560000007628"/>
    <s v="1 1. Inversión"/>
    <m/>
    <m/>
    <m/>
    <m/>
    <m/>
    <n v="20231100027953"/>
  </r>
  <r>
    <n v="1"/>
    <s v="UAESP-357-2023"/>
    <d v="2023-03-14T00:00:00"/>
    <s v="DIEGO"/>
    <n v="5"/>
    <x v="0"/>
    <s v="PRESTACION DE SERVICIOS PROFESIONALES"/>
    <x v="0"/>
    <s v="N/A"/>
    <n v="80161500"/>
    <s v="https://community.secop.gov.co/Public/Tendering/OpportunityDetail/Index?noticeUID=CO1.NTC.4162958&amp;isFromPublicArea=True&amp;isModal=False"/>
    <s v="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
    <s v="ANGGIE SOFIA LOPEZ FLOREZ"/>
    <n v="1216965511"/>
    <n v="8"/>
    <s v="N/A"/>
    <s v="N/A"/>
    <s v="N/A"/>
    <s v="N/A"/>
    <s v="N/A"/>
    <s v="N/A"/>
    <s v="N/A"/>
    <s v="N/A"/>
    <d v="1994-04-15T00:00:00"/>
    <s v="CRA 82A # 8A 20"/>
    <n v="6437753"/>
    <s v="sofia15lf@gmail.com"/>
    <s v="1 1. Natural "/>
    <s v="26 26-Persona Natural"/>
    <s v="FEMENINO"/>
    <s v="INGENIERIA AMBIENTAL"/>
    <s v="N/A"/>
    <s v="4 AÑOS 1 MES"/>
    <s v="FAMISANAR"/>
    <s v="PORVENIR"/>
    <s v="-"/>
    <n v="19775000"/>
    <m/>
    <n v="45200000"/>
    <n v="5650000"/>
    <s v="-"/>
    <n v="8"/>
    <n v="64975000"/>
    <d v="2023-11-15T00:00:00"/>
    <d v="2023-03-16T00:00:00"/>
    <d v="2024-03-01T00:00:00"/>
    <n v="8"/>
    <s v="2 2. Meses"/>
    <s v="Vigente"/>
    <s v="OFICINA DE CONTROL INTERNO"/>
    <m/>
    <m/>
    <m/>
    <n v="581"/>
    <d v="2023-03-06T00:00:00"/>
    <m/>
    <n v="380"/>
    <d v="2023-03-16T00:00:00"/>
    <s v="O23011605560000007628"/>
    <s v="1 1. Inversión"/>
    <m/>
    <m/>
    <m/>
    <m/>
    <m/>
    <n v="20231100027923"/>
  </r>
  <r>
    <n v="1"/>
    <s v="UAESP-358-2023"/>
    <d v="2023-03-14T00:00:00"/>
    <s v="DIEGO"/>
    <n v="5"/>
    <x v="0"/>
    <s v="PRESTACION DE SERVICIOS PROFESIONALES"/>
    <x v="0"/>
    <s v="N/A"/>
    <n v="80161500"/>
    <s v="https://community.secop.gov.co/Public/Tendering/OpportunityDetail/Index?noticeUID=CO1.NTC.4163034&amp;isFromPublicArea=True&amp;isModal=False"/>
    <s v="SDF-057 Prestar servicios profesionales en el seguimiento de la operación de los sistemas y procesos unitarios de tratamiento de lixiviados en el Parque de Innovación Doña Juana-PIDJ a cargo de la Subdirección de Disposición final - UAESP."/>
    <s v="ANGELA SOFIA PARRA PAZ"/>
    <n v="1130611434"/>
    <n v="8"/>
    <s v="N/A"/>
    <s v="N/A"/>
    <s v="N/A"/>
    <s v="N/A"/>
    <s v="N/A"/>
    <s v="N/A"/>
    <s v="N/A"/>
    <s v="N/A"/>
    <d v="1987-02-13T00:00:00"/>
    <s v="CRA 40 16 82"/>
    <n v="3154496772"/>
    <s v="ANGELASOPP@GMAIL.COM"/>
    <s v="1 1. Natural "/>
    <s v="26 26-Persona Natural"/>
    <s v="FEMENINO"/>
    <s v="INGENIERIA QUIMICA"/>
    <s v="MAESTRIA EN INGENIERIA AMBIENTAL SANITARIA Y AMBIENTAL"/>
    <s v="5 AÑOS 4 MESES"/>
    <s v="-"/>
    <s v="-"/>
    <s v="-"/>
    <n v="31500000"/>
    <m/>
    <n v="63000000"/>
    <n v="9000000"/>
    <s v="-"/>
    <n v="7"/>
    <n v="94500000"/>
    <d v="2023-10-20T00:00:00"/>
    <d v="2023-03-21T00:00:00"/>
    <d v="2024-02-05T00:00:00"/>
    <n v="7"/>
    <s v="2 2. Meses"/>
    <s v="Vigente"/>
    <s v="SUBDIRECCION DE DISPOSICION FINAL"/>
    <m/>
    <m/>
    <m/>
    <n v="22"/>
    <d v="2023-01-06T00:00:00"/>
    <m/>
    <n v="377"/>
    <d v="2023-03-16T00:00:00"/>
    <s v="O23011602380000007569"/>
    <s v="1 1. Inversión"/>
    <m/>
    <m/>
    <m/>
    <m/>
    <m/>
    <n v="20233000024563"/>
  </r>
  <r>
    <n v="1"/>
    <s v="UAESP-360-2023"/>
    <d v="2023-03-16T00:00:00"/>
    <s v="INGRITH"/>
    <n v="5"/>
    <x v="0"/>
    <s v="PRESTACION DE SERVICIOS PROFESIONALES"/>
    <x v="0"/>
    <s v="N/A"/>
    <n v="80161500"/>
    <s v="https://community.secop.gov.co/Public/Tendering/OpportunityDetail/Index?noticeUID=CO1.NTC.4166824&amp;isFromPublicArea=True&amp;isModal=False"/>
    <s v="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
    <s v="SONIA GUTIERREZ BARRETO"/>
    <n v="51782375"/>
    <n v="7"/>
    <s v="N/A"/>
    <s v="N/A"/>
    <s v="N/A"/>
    <s v="N/A"/>
    <s v="N/A"/>
    <s v="N/A"/>
    <s v="N/A"/>
    <s v="N/A"/>
    <d v="1965-07-09T00:00:00"/>
    <s v="trav 72d # 43a 68 sur"/>
    <n v="3212666534"/>
    <s v="SONIAGUTIERREZB@GMAIL.COM"/>
    <s v="1 1. Natural "/>
    <s v="26 26-Persona Natural"/>
    <s v="FEMENINO"/>
    <s v="ENFERMERIA"/>
    <s v="ESPECIALIZACION EN GERENCIA Y AUDITORIA DE LA CALIDAD DE LA SALUD"/>
    <s v="30 AÑOS 2 MESES"/>
    <s v="COMPENSAR EPS"/>
    <s v="PROTECCION"/>
    <s v="-"/>
    <n v="33840000"/>
    <m/>
    <n v="67680000"/>
    <n v="8460000"/>
    <s v="-"/>
    <n v="8"/>
    <n v="101520000"/>
    <d v="2023-11-15T00:00:00"/>
    <d v="2023-03-16T00:00:00"/>
    <d v="2024-03-15T00:00:00"/>
    <n v="8"/>
    <s v="2 2. Meses"/>
    <s v="Vigente"/>
    <s v="SUBDIRECCION ADMINISTRATIVA Y FINANCIERA"/>
    <m/>
    <m/>
    <m/>
    <n v="563"/>
    <m/>
    <m/>
    <n v="387"/>
    <d v="2023-03-16T00:00:00"/>
    <s v="O23011605560000007628"/>
    <s v="1 1. Inversión"/>
    <m/>
    <m/>
    <m/>
    <m/>
    <m/>
    <n v="20237000026513"/>
  </r>
  <r>
    <n v="1"/>
    <s v="UAESP-361-2023"/>
    <d v="2023-03-13T00:00:00"/>
    <s v="MABEL"/>
    <n v="5"/>
    <x v="0"/>
    <s v="PRESTACION DE SERVICIOS PROFESIONALES"/>
    <x v="0"/>
    <s v="N/A"/>
    <n v="80161500"/>
    <s v="https://community.secop.gov.co/Public/Tendering/OpportunityDetail/Index?noticeUID=CO1.NTC.4165244&amp;isFromPublicArea=True&amp;isModal=False"/>
    <s v="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
    <s v="JULIAN FELIPE PACHON HERNANDEZ"/>
    <n v="1015427537"/>
    <n v="2"/>
    <s v="N/A"/>
    <s v="N/A"/>
    <s v="N/A"/>
    <s v="N/A"/>
    <s v="N/A"/>
    <s v="N/A"/>
    <s v="N/A"/>
    <s v="N/A"/>
    <d v="1991-10-20T00:00:00"/>
    <s v="DIAG 84A 82 48"/>
    <n v="2522472"/>
    <s v="PEPEJP13@HOTMAIL.COM"/>
    <s v="1 1. Natural "/>
    <s v="26 26-Persona Natural"/>
    <s v="MASCULINO"/>
    <s v="INGENIERIA INDUSTRIAL"/>
    <s v="N/A"/>
    <s v="2 AÑOS 3 MESES"/>
    <s v="SANITAS EPS"/>
    <s v="PROTECCCION"/>
    <s v="-"/>
    <n v="8066667"/>
    <m/>
    <n v="38500000"/>
    <n v="5500000"/>
    <s v="-"/>
    <n v="7"/>
    <n v="46566667"/>
    <d v="2023-10-16T00:00:00"/>
    <d v="2023-03-17T00:00:00"/>
    <d v="2023-11-30T00:00:00"/>
    <n v="7"/>
    <s v="2 2. Meses"/>
    <s v="TERMINADO"/>
    <s v="SUBDIRECCION DE APROVECHAMIENTO"/>
    <m/>
    <m/>
    <m/>
    <n v="572"/>
    <d v="2023-03-03T00:00:00"/>
    <m/>
    <n v="374"/>
    <d v="2023-03-14T00:00:00"/>
    <s v="O23011602380000007569"/>
    <s v="1 1. Inversión"/>
    <m/>
    <m/>
    <m/>
    <m/>
    <m/>
    <n v="20235000017303"/>
  </r>
  <r>
    <n v="1"/>
    <s v="UAESP-362-2023"/>
    <d v="2023-03-16T00:00:00"/>
    <s v="MABEL"/>
    <n v="5"/>
    <x v="0"/>
    <s v="PRESTACION DE SERVICIOS PROFESIONALES"/>
    <x v="0"/>
    <s v="N/A"/>
    <n v="80161500"/>
    <s v="https://community.secop.gov.co/Public/Tendering/OpportunityDetail/Index?noticeUID=CO1.NTC.4168967&amp;isFromPublicArea=True&amp;isModal=False"/>
    <s v="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DIANA MILENA RAMIREZ FERIZ"/>
    <n v="1110530327"/>
    <n v="7"/>
    <s v="N/A"/>
    <s v="N/A"/>
    <s v="N/A"/>
    <s v="N/A"/>
    <s v="N/A"/>
    <s v="N/A"/>
    <s v="N/A"/>
    <s v="N/A"/>
    <d v="1992-12-15T00:00:00"/>
    <s v="CALLE 23 73 64"/>
    <n v="3136253465"/>
    <s v="DIANAFERIZ15@HOTMAIL.COM"/>
    <s v="1 1. Natural "/>
    <s v="26 26-Persona Natural"/>
    <s v="FEMENINO"/>
    <s v="MERCADEO"/>
    <s v="ESPECIALIZACION EN GESTION Y CONTROL DE CALIDAD"/>
    <s v="5 AÑOS 10 MESES"/>
    <s v="-"/>
    <s v="-"/>
    <s v="-"/>
    <n v="16500000"/>
    <m/>
    <n v="33000000"/>
    <n v="5500000"/>
    <s v="-"/>
    <n v="6"/>
    <n v="49500000"/>
    <d v="2023-09-26T00:00:00"/>
    <d v="2023-03-27T00:00:00"/>
    <d v="2023-12-26T00:00:00"/>
    <n v="6"/>
    <s v="2 2. Meses"/>
    <s v="TERMINADO"/>
    <s v="SUBDIRECCION DE APROVECHAMIENTO"/>
    <m/>
    <m/>
    <m/>
    <n v="576"/>
    <d v="2023-03-03T00:00:00"/>
    <m/>
    <n v="388"/>
    <d v="2023-03-16T00:00:00"/>
    <s v="O23011602380000007569"/>
    <s v="1 1. Inversión"/>
    <m/>
    <m/>
    <m/>
    <m/>
    <m/>
    <n v="20235000017973"/>
  </r>
  <r>
    <n v="1"/>
    <s v="UAESP-363-2023"/>
    <d v="2023-03-14T00:00:00"/>
    <s v="LAURA"/>
    <n v="5"/>
    <x v="0"/>
    <s v="PRESTACION DE SERVICIOS PROFESIONALES"/>
    <x v="0"/>
    <s v="N/A"/>
    <n v="80161500"/>
    <s v="https://community.secop.gov.co/Public/Tendering/OpportunityDetail/Index?noticeUID=CO1.NTC.4169489&amp;isFromPublicArea=True&amp;isModal=False"/>
    <s v="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
    <s v="RUTH YAILENA RICAURTE PEÑA"/>
    <n v="1023871243"/>
    <n v="4"/>
    <s v="N/A"/>
    <s v="N/A"/>
    <s v="N/A"/>
    <s v="N/A"/>
    <s v="N/A"/>
    <s v="N/A"/>
    <s v="N/A"/>
    <s v="N/A"/>
    <d v="1987-05-30T00:00:00"/>
    <s v="CRA 19A # 1 84 SUR"/>
    <n v="3204839986"/>
    <s v="RUTHRP19@HOTMAIL.COM"/>
    <s v="1 1. Natural "/>
    <s v="26 26-Persona Natural"/>
    <s v="FEMENINO"/>
    <s v="ADMINISTRACIÓN DE EMPRESAS"/>
    <s v="ESPECIALIZACION EN EDUCACION AMBIENTAL"/>
    <s v="2 AÑOS 8 MESES"/>
    <s v="SALUD TOTAL"/>
    <s v="PROTECCION"/>
    <s v="-"/>
    <n v="0"/>
    <m/>
    <n v="14400000"/>
    <n v="4800000"/>
    <s v="-"/>
    <n v="3"/>
    <n v="14400000"/>
    <d v="2023-06-15T00:00:00"/>
    <d v="2023-03-16T00:00:00"/>
    <d v="2023-06-15T00:00:00"/>
    <n v="3"/>
    <s v="2 2. Meses"/>
    <s v="TERMINADO"/>
    <s v="OFICINA ASESORA DE PLANEACION"/>
    <m/>
    <m/>
    <m/>
    <n v="509"/>
    <d v="2023-02-21T00:00:00"/>
    <m/>
    <n v="384"/>
    <d v="2023-03-16T00:00:00"/>
    <s v="O23011605560000007628"/>
    <s v="1 1. Inversión"/>
    <m/>
    <m/>
    <m/>
    <s v="PROFESIONAL"/>
    <m/>
    <n v="20231300027603"/>
  </r>
  <r>
    <n v="1"/>
    <s v="UAESP-364-2023"/>
    <d v="2023-03-14T00:00:00"/>
    <s v="LAURA"/>
    <n v="5"/>
    <x v="0"/>
    <s v="PRESTACION DE SERVICIOS PROFESIONALES"/>
    <x v="0"/>
    <s v="N/A"/>
    <n v="80161500"/>
    <s v="https://community.secop.gov.co/Public/Tendering/OpportunityDetail/Index?noticeUID=CO1.NTC.4171360&amp;isFromPublicArea=True&amp;isModal=False"/>
    <s v="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
    <s v="ANDRES FERNANDO GARZON GARZON"/>
    <n v="79727497"/>
    <n v="5"/>
    <s v="N/A"/>
    <s v="N/A"/>
    <s v="N/A"/>
    <s v="N/A"/>
    <s v="N/A"/>
    <s v="N/A"/>
    <s v="N/A"/>
    <s v="N/A"/>
    <d v="1979-07-16T00:00:00"/>
    <s v="TRASV 35 27B 73 SUR"/>
    <n v="2031394"/>
    <s v="ANDRESF.GARZON@GMAIL.COM"/>
    <s v="1 1. Natural "/>
    <s v="26 26-Persona Natural"/>
    <s v="MASCULINO"/>
    <s v="ECONOMIA"/>
    <s v="MAESTRIA EN FINANZAS"/>
    <s v="13 AÑOS 6 MESES"/>
    <s v="SURA EPS"/>
    <s v="PROTECCION"/>
    <s v="-"/>
    <n v="0"/>
    <m/>
    <n v="18600000"/>
    <n v="6200000"/>
    <s v="-"/>
    <n v="3"/>
    <n v="18600000"/>
    <d v="2023-06-15T00:00:00"/>
    <d v="2023-03-16T00:00:00"/>
    <d v="2023-05-11T00:00:00"/>
    <n v="3"/>
    <s v="2 2. Meses"/>
    <s v="TERMINADO"/>
    <s v="OFICINA ASESORA DE PLANEACION"/>
    <m/>
    <m/>
    <m/>
    <n v="271"/>
    <d v="2023-01-30T00:00:00"/>
    <m/>
    <n v="383"/>
    <d v="2023-03-16T00:00:00"/>
    <s v="O23011605560000007628"/>
    <s v="1 1. Inversión"/>
    <m/>
    <s v="TA"/>
    <d v="2023-05-11T00:00:00"/>
    <m/>
    <m/>
    <n v="20231300027473"/>
  </r>
  <r>
    <n v="1"/>
    <s v="UAESP-365-2023"/>
    <d v="2023-03-16T00:00:00"/>
    <s v="LAURA"/>
    <n v="5"/>
    <x v="0"/>
    <s v="PRESTACION DE SERVICIOS PROFESIONALES"/>
    <x v="0"/>
    <s v="N/A"/>
    <n v="80161500"/>
    <s v="https://community.secop.gov.co/Public/Tendering/OpportunityDetail/Index?noticeUID=CO1.NTC.4169692&amp;isFromPublicArea=True&amp;isModal=False"/>
    <s v="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
    <s v="GERMAN GUILLERMO SANDOVAL PINZON"/>
    <n v="79310740"/>
    <n v="1"/>
    <s v="N/A"/>
    <s v="N/A"/>
    <s v="N/A"/>
    <s v="N/A"/>
    <s v="N/A"/>
    <s v="N/A"/>
    <s v="N/A"/>
    <s v="N/A"/>
    <d v="1963-10-22T00:00:00"/>
    <s v="calle 37 sur # 78c 02 blq 2 entrada 3y4 apto 104"/>
    <n v="2643772"/>
    <s v="sandoval_gp@hotmail.com"/>
    <s v="1 1. Natural "/>
    <s v="26 26-Persona Natural"/>
    <s v="MASCULINO"/>
    <s v="ADMINISTRACION PUBLICA"/>
    <s v="ESPECIALIZACION EN CONTROL INTERNO"/>
    <s v="25 AÑOS 3 MESES"/>
    <s v="COMPENSAR EPS"/>
    <s v="COLFONDOS"/>
    <s v="-"/>
    <n v="14000000"/>
    <m/>
    <n v="49000000"/>
    <n v="7000000"/>
    <s v="-"/>
    <n v="7"/>
    <n v="63000000"/>
    <d v="2023-10-16T00:00:00"/>
    <d v="2023-03-17T00:00:00"/>
    <d v="2023-12-16T00:00:00"/>
    <n v="7"/>
    <s v="2 2. Meses"/>
    <s v="TERMINADO"/>
    <s v="OFICINA ASESORA DE PLANEACION"/>
    <m/>
    <m/>
    <m/>
    <n v="533"/>
    <d v="2023-02-24T00:00:00"/>
    <m/>
    <n v="385"/>
    <d v="2023-03-16T00:00:00"/>
    <s v="O23011605560000007628"/>
    <s v="1 1. Inversión"/>
    <m/>
    <m/>
    <m/>
    <m/>
    <m/>
    <n v="20231300028253"/>
  </r>
  <r>
    <n v="1"/>
    <s v="UAESP-366-2023"/>
    <d v="2023-03-16T00:00:00"/>
    <s v="CAMILO"/>
    <n v="5"/>
    <x v="0"/>
    <s v="PRESTACION DE SERVICIOS PROFESIONALES"/>
    <x v="0"/>
    <s v="N/A"/>
    <n v="80161500"/>
    <s v="https://community.secop.gov.co/Public/Tendering/OpportunityDetail/Index?noticeUID=CO1.NTC.4169321&amp;isFromPublicArea=True&amp;isModal=False"/>
    <s v="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
    <s v="STEPHANIE ANDREA GONZALEZ MONTES"/>
    <n v="1030626599"/>
    <n v="7"/>
    <s v="N/A"/>
    <s v="N/A"/>
    <s v="N/A"/>
    <s v="N/A"/>
    <s v="N/A"/>
    <s v="N/A"/>
    <s v="N/A"/>
    <s v="N/A"/>
    <d v="1993-06-25T00:00:00"/>
    <s v="CALLE 39B SUR 72J 45 TO6 APTO 303"/>
    <n v="6014541748"/>
    <s v="STEPHANIE2513@HOTMAIL.COM"/>
    <s v="1 1. Natural "/>
    <s v="26 26-Persona Natural"/>
    <s v="FEMENINO"/>
    <s v="INGENIERIA CATASTRAL Y GEODESIA"/>
    <s v="MAESTRIA EN OCEANOGRAFIA COSTERA"/>
    <s v="3 AÑOS 1 MES"/>
    <s v="-"/>
    <s v="-"/>
    <s v="-"/>
    <n v="0"/>
    <m/>
    <n v="20832000"/>
    <n v="5952000"/>
    <s v="-"/>
    <n v="4"/>
    <n v="20832000"/>
    <d v="2023-07-01T00:00:00"/>
    <d v="2023-03-17T00:00:00"/>
    <d v="2023-07-01T00:00:00"/>
    <s v="3 MESES 15 DIAS"/>
    <m/>
    <s v="TERMINADO"/>
    <s v="SUBDIRECCION DE RECOLECCION, BARRIDO Y LIMPIEZA"/>
    <m/>
    <m/>
    <m/>
    <n v="552"/>
    <m/>
    <m/>
    <n v="389"/>
    <d v="2023-03-17T00:00:00"/>
    <s v="O23011602380000007569"/>
    <s v="1 1. Inversión"/>
    <m/>
    <m/>
    <m/>
    <s v="PROFESIONAL"/>
    <m/>
    <n v="20232000027703"/>
  </r>
  <r>
    <n v="1"/>
    <s v="UAESP-367-2023"/>
    <d v="2023-03-14T00:00:00"/>
    <s v="MABEL"/>
    <n v="5"/>
    <x v="0"/>
    <s v="PRESTACION DE SERVICIOS PROFESIONALES"/>
    <x v="0"/>
    <s v="N/A"/>
    <n v="80161500"/>
    <s v="https://community.secop.gov.co/Public/Tendering/OpportunityDetail/Index?noticeUID=CO1.NTC.4170467&amp;isFromPublicArea=True&amp;isModal=False"/>
    <s v="SAF-033 Prestar servicios profesionales a la Subdirección Administrativa y Financiera de la Unidad Administrativa Especial de Servicios Públicos - UAESP, en la ejecución de actividades relacionadas con la gestión financiera de la entidad."/>
    <s v="WILMA JHULIETA GUZMAN SOSA"/>
    <n v="1048848407"/>
    <n v="1"/>
    <s v="N/A"/>
    <s v="N/A"/>
    <s v="N/A"/>
    <s v="N/A"/>
    <s v="N/A"/>
    <s v="N/A"/>
    <s v="N/A"/>
    <s v="N/A"/>
    <d v="1990-02-16T00:00:00"/>
    <s v="CRA 1B # 18 12 TUNJA"/>
    <n v="3164302387"/>
    <s v="JHULETAGUZMAN@GMAIL.COM"/>
    <s v="1 1. Natural "/>
    <s v="26 26-Persona Natural"/>
    <s v="FEMENINO"/>
    <s v="ADMINISTRACION DE EMPRESAS"/>
    <s v="ESPECIALIZACION EN FINANZAS"/>
    <s v="5 AÑOS 10 MESES"/>
    <s v="FAMISANAR"/>
    <s v="COLPENSIONES"/>
    <s v="-"/>
    <n v="30080000"/>
    <m/>
    <n v="60160000"/>
    <n v="7520000"/>
    <s v="-"/>
    <n v="8"/>
    <n v="90240000"/>
    <d v="2023-11-20T00:00:00"/>
    <d v="2023-03-21T00:00:00"/>
    <d v="2024-03-20T00:00:00"/>
    <n v="8"/>
    <s v="2 2. Meses"/>
    <s v="Vigente"/>
    <s v="SUBDIRECCION ADMINISTRATIVA Y FINANCIERA"/>
    <m/>
    <m/>
    <m/>
    <n v="588"/>
    <d v="2023-03-06T00:00:00"/>
    <m/>
    <n v="381"/>
    <d v="2023-03-16T00:00:00"/>
    <s v="O23011605560000007628"/>
    <s v="1 1. Inversión"/>
    <m/>
    <m/>
    <m/>
    <m/>
    <m/>
    <n v="20237000027973"/>
  </r>
  <r>
    <n v="1"/>
    <s v="UAESP-368-2023"/>
    <d v="2023-03-14T00:00:00"/>
    <s v="MABEL"/>
    <n v="5"/>
    <x v="0"/>
    <s v="PRESTACION DE SERVICIOS PROFESIONALES"/>
    <x v="0"/>
    <s v="N/A"/>
    <n v="80161500"/>
    <s v="https://community.secop.gov.co/Public/Tendering/OpportunityDetail/Index?noticeUID=CO1.NTC.4171704&amp;isFromPublicArea=True&amp;isModal=False"/>
    <s v="SA-074 Prestar los servicios profesionales como abogado para el desarrollo de las actividades jurídicas que se desprendan de las obligaciones asignadas a la Subdirección de Aprovechamiento de la UAESP, en el marco del Acuerdo 001 de 2012&quot;."/>
    <s v="INTI EDUARDO MATEO GUTIERREZ CRUZ"/>
    <n v="80200129"/>
    <n v="0"/>
    <s v="N/A"/>
    <s v="N/A"/>
    <s v="N/A"/>
    <s v="N/A"/>
    <s v="N/A"/>
    <s v="N/A"/>
    <s v="N/A"/>
    <s v="N/A"/>
    <d v="1984-08-26T00:00:00"/>
    <s v="CALLE 74 11 39"/>
    <n v="7622420"/>
    <s v="INTGUT@GMAIL.COM"/>
    <s v="1 1. Natural "/>
    <s v="26 26-Persona Natural"/>
    <s v="MASCULINO"/>
    <s v="DERECHO"/>
    <s v="ESPECIALIZACION EN DERECHO CONSTITUCIONAL Y ADMINISTRATIVO"/>
    <s v="11 AÑOS 3 MESES"/>
    <s v="-"/>
    <s v="-"/>
    <s v="-"/>
    <n v="0"/>
    <m/>
    <n v="33000000"/>
    <n v="6000000"/>
    <s v="-"/>
    <n v="6"/>
    <n v="33000000"/>
    <d v="2023-08-31T00:00:00"/>
    <d v="2023-03-17T00:00:00"/>
    <d v="2023-08-31T00:00:00"/>
    <s v="5 MESES 15 DIAS"/>
    <m/>
    <s v="TERMINADO"/>
    <s v="SUBDIRECCION DE APROVECHAMIENTO"/>
    <m/>
    <m/>
    <m/>
    <n v="613"/>
    <d v="2023-03-10T00:00:00"/>
    <m/>
    <n v="382"/>
    <d v="2023-03-16T00:00:00"/>
    <s v="O23011602380000007569"/>
    <s v="1 1. Inversión"/>
    <m/>
    <m/>
    <m/>
    <s v="PROFESIONAL"/>
    <m/>
    <n v="20235000025973"/>
  </r>
  <r>
    <n v="1"/>
    <s v="UAESP-369-2023"/>
    <d v="2023-03-17T00:00:00"/>
    <s v="INGRITH"/>
    <n v="5"/>
    <x v="0"/>
    <s v="PRESTACION DE SERVICIOS PROFESIONALES"/>
    <x v="0"/>
    <s v="N/A"/>
    <n v="80161500"/>
    <s v="https://community.secop.gov.co/Public/Tendering/OpportunityDetail/Index?noticeUID=CO1.NTC.4178002&amp;isFromPublicArea=True&amp;isModal=False"/>
    <s v="SAF-010 Prestar Servicios Profesionales a la Subdirección Administrativa y Financiera brindando apoyo contable y financiero a las actividades relacionadas con la gestión y administración del Talento Humano de la UAESP"/>
    <s v="FRANCY PAOLA ZUÑIGA GONZALEZ"/>
    <n v="52350146"/>
    <n v="7"/>
    <s v="N/A"/>
    <s v="N/A"/>
    <s v="N/A"/>
    <s v="N/A"/>
    <s v="N/A"/>
    <s v="N/A"/>
    <s v="N/A"/>
    <s v="N/A"/>
    <d v="1978-02-01T00:00:00"/>
    <s v="DIAGONAL 77B # 116B 42 INT 6 TORRE 3 APTO 304"/>
    <n v="3165291908"/>
    <s v="FRANCIPAO3001@HOTMAIL.COM"/>
    <s v="1 1. Natural "/>
    <s v="26 26-Persona Natural"/>
    <s v="FEMENINO"/>
    <s v="CONTADURIA PUBLICA"/>
    <s v="ESPECIALIZACION EN GERENCIA DEL TALENTO HUMANO"/>
    <s v="10 AÑOS 4 MESES"/>
    <s v="SURA EPS"/>
    <s v="COLPENSIONES"/>
    <s v="-"/>
    <n v="0"/>
    <m/>
    <n v="67680000"/>
    <n v="8460000"/>
    <s v="-"/>
    <n v="8"/>
    <n v="67680000"/>
    <d v="2023-11-16T00:00:00"/>
    <d v="2023-03-17T00:00:00"/>
    <d v="2023-11-16T00:00:00"/>
    <n v="8"/>
    <s v="2 2. Meses"/>
    <s v="TERMINADO"/>
    <s v="SUBDIRECCION ADMINISTRATIVA Y FINANCIERA"/>
    <m/>
    <m/>
    <m/>
    <n v="564"/>
    <d v="2023-03-02T00:00:00"/>
    <m/>
    <n v="396"/>
    <d v="2023-03-17T00:00:00"/>
    <s v="O23011605560000007628"/>
    <s v="1 1. Inversión"/>
    <m/>
    <m/>
    <m/>
    <s v="PROFESIONAL"/>
    <m/>
    <n v="20237000028973"/>
  </r>
  <r>
    <n v="1"/>
    <s v="UAESP-370-2023"/>
    <d v="2023-03-17T00:00:00"/>
    <s v="INGRITH"/>
    <n v="5"/>
    <x v="0"/>
    <s v="PRESTACION DE SERVICIOS PROFESIONALES"/>
    <x v="0"/>
    <s v="N/A"/>
    <n v="80161500"/>
    <s v="https://community.secop.gov.co/Public/Tendering/OpportunityDetail/Index?noticeUID=CO1.NTC.4182256&amp;isFromPublicArea=True&amp;isModal=False"/>
    <s v="SAF-055 Prestar servicios profesionales apoyando a la Subdirección Administrativa y Financiera en las actividades inherentes al servicio de atención al ciudadano de la Unidad Administrativa Especial de Servicios Públicos UAESP con el fin de fortalecer la gestión institucional."/>
    <s v="MARIA FERNANDA RODRIGUEZ RAMIREZ"/>
    <n v="1016081090"/>
    <n v="9"/>
    <s v="N/A"/>
    <s v="N/A"/>
    <s v="N/A"/>
    <s v="N/A"/>
    <s v="N/A"/>
    <s v="N/A"/>
    <s v="N/A"/>
    <s v="N/A"/>
    <d v="1995-11-07T00:00:00"/>
    <s v="CRA 100 16A 16 "/>
    <n v="3043610247"/>
    <s v="FERNANDA0711FER@"/>
    <s v="1 1. Natural "/>
    <s v="26 26-Persona Natural"/>
    <s v="FEMENINO"/>
    <s v="TRABAJO SOCIAL"/>
    <s v="N/A"/>
    <s v="4 AÑOS 2 MESES"/>
    <s v="SANITAS EPS"/>
    <s v="PORVENIR"/>
    <s v="-"/>
    <n v="24000000"/>
    <m/>
    <n v="48000000"/>
    <n v="6000000"/>
    <s v="-"/>
    <n v="8"/>
    <n v="72000000"/>
    <d v="2023-11-16T00:00:00"/>
    <d v="2023-03-17T00:00:00"/>
    <d v="2024-03-16T00:00:00"/>
    <n v="8"/>
    <s v="2 2. Meses"/>
    <s v="Vigente"/>
    <s v="SUBDIRECCION ADMINISTRATIVA Y FINANCIERA"/>
    <m/>
    <m/>
    <m/>
    <n v="567"/>
    <d v="2023-03-02T00:00:00"/>
    <m/>
    <n v="403"/>
    <d v="2023-03-17T00:00:00"/>
    <s v="O23011605560000007628"/>
    <s v="1 1. Inversión"/>
    <m/>
    <m/>
    <m/>
    <m/>
    <m/>
    <n v="20237000028993"/>
  </r>
  <r>
    <n v="1"/>
    <s v="UAESP-371-2023"/>
    <d v="2023-03-17T00:00:00"/>
    <s v="INGRITH"/>
    <n v="5"/>
    <x v="0"/>
    <s v="PRESTACION DE SERVICIOS PROFESIONALES"/>
    <x v="0"/>
    <s v="N/A"/>
    <n v="80161500"/>
    <s v="https://community.secop.gov.co/Public/Tendering/OpportunityDetail/Index?noticeUID=CO1.NTC.4181620&amp;isFromPublicArea=True&amp;isModal=False"/>
    <s v="SAF-050 Prestar servicios profesionales de apoyo a la subdirección administrativa y financiera en los diferentes procesos, planes y programas a cargo de la dependencia."/>
    <s v="PETER ZAHIT GOMEZ MANCILLA"/>
    <n v="80024546"/>
    <n v="4"/>
    <s v="N/A"/>
    <s v="N/A"/>
    <s v="N/A"/>
    <s v="N/A"/>
    <s v="N/A"/>
    <s v="N/A"/>
    <s v="N/A"/>
    <s v="N/A"/>
    <d v="1979-06-25T00:00:00"/>
    <s v="DIAGO 77B 116B 42 INT 2 T3 APRTO 802"/>
    <n v="9071210"/>
    <s v="ING.MAGISTER@GMAIL.COM"/>
    <s v="1 1. Natural "/>
    <s v="26 26-Persona Natural"/>
    <s v="MASCULINO"/>
    <s v="INGENIERIA INDUSTRIAL"/>
    <s v="MASTER UNIVERSITARIO EN CONTROL Y PLANIFICACION ESTRATEGICA EN LA DIRECCION GENERAL"/>
    <s v="15 AÑOS 5 MESES"/>
    <s v="SANITAS EPS"/>
    <s v="COLFONDOS"/>
    <s v="-"/>
    <n v="40000000"/>
    <m/>
    <n v="80000000"/>
    <n v="10000000"/>
    <s v="-"/>
    <n v="8"/>
    <n v="120000000"/>
    <d v="2023-11-16T00:00:00"/>
    <d v="2023-03-17T00:00:00"/>
    <d v="2024-03-16T00:00:00"/>
    <n v="8"/>
    <s v="2 2. Meses"/>
    <s v="Vigente"/>
    <s v="SUBDIRECCION ADMINISTRATIVA Y FINANCIERA"/>
    <m/>
    <m/>
    <m/>
    <n v="592"/>
    <d v="2023-03-09T00:00:00"/>
    <m/>
    <n v="397"/>
    <d v="2023-03-17T00:00:00"/>
    <s v="O23011605560000007628"/>
    <s v="1 1. Inversión"/>
    <m/>
    <m/>
    <m/>
    <m/>
    <m/>
    <n v="20237000029363"/>
  </r>
  <r>
    <n v="1"/>
    <s v="UAESP-372-2023"/>
    <d v="2023-03-16T00:00:00"/>
    <s v="MABEL"/>
    <n v="5"/>
    <x v="0"/>
    <s v="PRESTACION DE SERVICIOS PROFESIONALES"/>
    <x v="0"/>
    <s v="N/A"/>
    <n v="80161500"/>
    <s v="https://community.secop.gov.co/Public/Tendering/OpportunityDetail/Index?noticeUID=CO1.NTC.4181126&amp;isFromPublicArea=True&amp;isModal=False"/>
    <s v="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EDINSON ALEXANDER SORACIPA AVELLANEDA"/>
    <n v="1012398647"/>
    <n v="8"/>
    <s v="N/A"/>
    <s v="N/A"/>
    <s v="N/A"/>
    <s v="N/A"/>
    <s v="N/A"/>
    <s v="N/A"/>
    <s v="N/A"/>
    <s v="N/A"/>
    <d v="2022-03-24T00:00:00"/>
    <s v="CALLE 46A # 23B 10"/>
    <n v="3842919"/>
    <s v="EASORACIPAA@GMAIL.COM"/>
    <s v="1 1. Natural "/>
    <s v="26 26-Persona Natural"/>
    <s v="MASCULINO"/>
    <s v="PSICOLOGIA"/>
    <s v="N/A"/>
    <s v="2 AÑOS 6 MESES"/>
    <s v="COMPENSAR EPS"/>
    <s v="PORVENIR"/>
    <s v="-"/>
    <n v="11000000"/>
    <m/>
    <n v="33000000"/>
    <n v="5500000"/>
    <s v="-"/>
    <n v="6"/>
    <n v="44000000"/>
    <d v="2023-09-23T00:00:00"/>
    <d v="2023-03-24T00:00:00"/>
    <d v="2023-11-23T00:00:00"/>
    <n v="6"/>
    <s v="2 2. Meses"/>
    <s v="TERMINADO"/>
    <s v="SUBDIRECCION DE APROVECHAMIENTO"/>
    <m/>
    <m/>
    <m/>
    <n v="574"/>
    <d v="2023-03-03T00:00:00"/>
    <m/>
    <n v="398"/>
    <d v="2023-03-17T00:00:00"/>
    <s v="O23011605560000007628"/>
    <s v="1 1. Inversión"/>
    <m/>
    <m/>
    <m/>
    <s v="PROFESIONAL"/>
    <m/>
    <n v="20235000026043"/>
  </r>
  <r>
    <n v="1"/>
    <s v="UAESP-373-2023"/>
    <d v="2023-03-16T00:00:00"/>
    <s v="CAMILO"/>
    <n v="5"/>
    <x v="1"/>
    <s v="APOYO A LA GESTION"/>
    <x v="0"/>
    <s v="N/A"/>
    <n v="80161500"/>
    <s v="https://community.secop.gov.co/Public/Tendering/OpportunityDetail/Index?noticeUID=CO1.NTC.4178922&amp;isFromPublicArea=True&amp;isModal=False"/>
    <s v="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
    <s v="WILSON ENRIQUE PIÑEROS SATIVA"/>
    <n v="79718630"/>
    <n v="0"/>
    <s v="N/A"/>
    <s v="N/A"/>
    <s v="N/A"/>
    <s v="N/A"/>
    <s v="N/A"/>
    <s v="N/A"/>
    <s v="N/A"/>
    <s v="N/A"/>
    <d v="1974-10-16T00:00:00"/>
    <s v="CALLE 42D SUR # 72H 78 APTO 202"/>
    <n v="7111659"/>
    <s v="WPINEROSSATIVA@GMAIL.COM"/>
    <s v="1 1. Natural "/>
    <s v="26 26-Persona Natural"/>
    <s v="MASCULINO"/>
    <s v="TECNOLOGIA EN FORMULACION DE PROYECTOS"/>
    <s v="N/A"/>
    <s v="11 AÑOS 11 MESES"/>
    <s v="COMPENSAR EPS"/>
    <s v="PROTECCION"/>
    <s v="-"/>
    <n v="0"/>
    <m/>
    <n v="12764833"/>
    <n v="4031000"/>
    <s v="-"/>
    <n v="4"/>
    <n v="12764833"/>
    <d v="2023-06-25T00:00:00"/>
    <d v="2023-03-16T00:00:00"/>
    <d v="2023-06-25T00:00:00"/>
    <s v="3 MESES 5 DIAS"/>
    <m/>
    <s v="TERMINADO"/>
    <s v="SUBDIRECCION DE RECOLECCION, BARRIDO Y LIMPIEZA"/>
    <m/>
    <m/>
    <m/>
    <n v="528"/>
    <d v="2023-02-22T00:00:00"/>
    <m/>
    <n v="390"/>
    <d v="2023-03-17T00:00:00"/>
    <s v="O23011602380000007569"/>
    <s v="1 1. Inversión"/>
    <m/>
    <m/>
    <m/>
    <m/>
    <m/>
    <n v="20232000029323"/>
  </r>
  <r>
    <n v="1"/>
    <s v="UAESP-375-2023"/>
    <d v="2023-03-23T00:00:00"/>
    <s v="MABEL"/>
    <n v="5"/>
    <x v="0"/>
    <s v="PRESTACION DE SERVICIOS PROFESIONALES"/>
    <x v="0"/>
    <s v="N/A"/>
    <n v="80161500"/>
    <s v="https://community.secop.gov.co/Public/Tendering/OpportunityDetail/Index?noticeUID=CO1.NTC.4201791&amp;isFromPublicArea=True&amp;isModal=False"/>
    <s v="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TATIANA PAOLA HERNANDEZ APARICIO"/>
    <n v="35253897"/>
    <n v="2"/>
    <s v="N/A"/>
    <s v="N/A"/>
    <s v="N/A"/>
    <s v="N/A"/>
    <s v="N/A"/>
    <s v="N/A"/>
    <s v="N/A"/>
    <s v="N/A"/>
    <d v="1982-12-04T00:00:00"/>
    <s v="CRA 50 103B 49 APTO 204"/>
    <n v="6014552766"/>
    <s v="THERNANDEZAPARICIO@GMAIL.COM"/>
    <s v="1 1. Natural "/>
    <s v="26 26-Persona Natural"/>
    <s v="FEMENINO"/>
    <s v="ADMINISTRACION DE EMPRESAS"/>
    <s v="N/A"/>
    <s v="15 AÑOS 10 MESES"/>
    <s v="SALUD TOTAL"/>
    <s v="SKANDIA"/>
    <s v="-"/>
    <n v="10400000"/>
    <m/>
    <n v="42000000"/>
    <n v="6000000"/>
    <s v="-"/>
    <n v="7"/>
    <n v="52400000"/>
    <d v="2023-10-23T00:00:00"/>
    <d v="2023-03-24T00:00:00"/>
    <d v="2023-12-15T00:00:00"/>
    <n v="7"/>
    <s v="2 2. Meses"/>
    <s v="TERMINADO"/>
    <s v="SUBDIRECCION DE APROVECHAMIENTO"/>
    <m/>
    <m/>
    <m/>
    <n v="603"/>
    <d v="2023-03-10T00:00:00"/>
    <m/>
    <n v="420"/>
    <d v="2023-03-24T00:00:00"/>
    <s v="O23011602380000007569"/>
    <s v="1 1. Inversión"/>
    <m/>
    <m/>
    <m/>
    <s v="PROFESIONAL"/>
    <m/>
    <n v="20235000029863"/>
  </r>
  <r>
    <n v="1"/>
    <s v="UAESP-379-2023"/>
    <d v="2023-03-28T00:00:00"/>
    <s v="INGRITH"/>
    <n v="5"/>
    <x v="0"/>
    <s v="PRESTACION DE SERVICIOS PROFESIONALES"/>
    <x v="0"/>
    <s v="N/A"/>
    <n v="80161500"/>
    <s v="https://community.secop.gov.co/Public/Tendering/OpportunityDetail/Index?noticeUID=CO1.NTC.4223141&amp;isFromPublicArea=True&amp;isModal=False"/>
    <s v="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FRANCIA VIVIANA VEGA RODRIGUEZ"/>
    <n v="52356985"/>
    <n v="7"/>
    <s v="N/A"/>
    <s v="N/A"/>
    <s v="N/A"/>
    <s v="N/A"/>
    <s v="N/A"/>
    <s v="N/A"/>
    <s v="N/A"/>
    <s v="N/A"/>
    <d v="1977-03-21T00:00:00"/>
    <s v="CRA 102 # 83 96 INT 3 APTO 107"/>
    <n v="3002009850"/>
    <s v="FRANCIAVIVIANAV@GMAIL.COM"/>
    <s v="1 1. Natural "/>
    <s v="26 26-Persona Natural"/>
    <s v="FEMENINO"/>
    <s v="PSICOLOGIA"/>
    <s v="N/A"/>
    <s v="8 AÑOS 8 MESES"/>
    <s v="FAMISANAR"/>
    <s v="COLPENSIONES"/>
    <s v="-"/>
    <n v="15950000"/>
    <m/>
    <n v="33000000"/>
    <n v="5500000"/>
    <s v="-"/>
    <n v="6"/>
    <n v="48950000"/>
    <d v="2023-10-02T00:00:00"/>
    <d v="2023-04-03T00:00:00"/>
    <d v="2023-12-29T00:00:00"/>
    <n v="6"/>
    <s v="2 2. Meses"/>
    <s v="TERMINADO"/>
    <s v="SUBDIRECCION DE APROVECHAMIENTO"/>
    <m/>
    <m/>
    <m/>
    <n v="605"/>
    <d v="2023-03-10T00:00:00"/>
    <m/>
    <n v="428"/>
    <d v="2023-03-29T00:00:00"/>
    <s v="O23011602380000007569"/>
    <s v="1 1. Inversión"/>
    <m/>
    <m/>
    <m/>
    <m/>
    <m/>
    <n v="20235000031933"/>
  </r>
  <r>
    <n v="1"/>
    <s v="UAESP-380-2023"/>
    <d v="2023-03-24T00:00:00"/>
    <s v="INGRITH"/>
    <n v="5"/>
    <x v="0"/>
    <s v="PRESTACION DE SERVICIOS PROFESIONALES"/>
    <x v="0"/>
    <s v="N/A"/>
    <n v="80161500"/>
    <s v="https://community.secop.gov.co/Public/Tendering/OpportunityDetail/Index?noticeUID=CO1.NTC.4211613&amp;isFromPublicArea=True&amp;isModal=False"/>
    <s v="SAF-003 Prestar los servicios profesionales para apoyar a la Subdirección Administrativa y Financiera en el seguimiento en la ejecución de los planes, procesos y programas del área de Talento Humano de la UAESP."/>
    <s v="SANDRA MILENA GONZALEZ LEYTON"/>
    <n v="52852083"/>
    <n v="6"/>
    <s v="N/A"/>
    <s v="N/A"/>
    <s v="N/A"/>
    <s v="N/A"/>
    <s v="N/A"/>
    <s v="N/A"/>
    <s v="N/A"/>
    <s v="N/A"/>
    <d v="1980-09-28T00:00:00"/>
    <s v="cra 12d # 13a 46 sur"/>
    <n v="4642525"/>
    <s v="SANDRAMILI@HOTMAIL.COM"/>
    <s v="1 1. Natural "/>
    <s v="26 26-Persona Natural"/>
    <s v="FEMENINO"/>
    <s v="LICENCIATURA EN EDUCACION ESPECIAL"/>
    <s v="ESPECIALIZACION EN GRENCIA DEL TALENTO HUMANO"/>
    <s v="13 AÑOS 5 MESES"/>
    <s v="SANITAS EPS"/>
    <s v="COLPENSIONES"/>
    <s v="-"/>
    <n v="37600000"/>
    <m/>
    <n v="75200000"/>
    <n v="9400000"/>
    <s v="-"/>
    <n v="8"/>
    <n v="112800000"/>
    <d v="2023-11-26T00:00:00"/>
    <d v="2023-03-27T00:00:00"/>
    <d v="2024-03-26T00:00:00"/>
    <n v="8"/>
    <s v="2 2. Meses"/>
    <s v="Vigente"/>
    <s v="SUBDIRECCION ADMINISTRATIVA Y FINANCIERA"/>
    <m/>
    <m/>
    <m/>
    <n v="566"/>
    <d v="2023-03-02T00:00:00"/>
    <m/>
    <n v="422"/>
    <d v="2023-03-27T00:00:00"/>
    <s v="O23011605560000007628"/>
    <s v="1 1. Inversión"/>
    <m/>
    <m/>
    <m/>
    <m/>
    <m/>
    <n v="20237000030543"/>
  </r>
  <r>
    <n v="1"/>
    <s v="UAESP-381-2023"/>
    <d v="2023-03-22T00:00:00"/>
    <s v="MABEL"/>
    <n v="5"/>
    <x v="1"/>
    <s v="APOYO A LA GESTION"/>
    <x v="0"/>
    <s v="N/A"/>
    <n v="80161500"/>
    <s v="https://community.secop.gov.co/Public/Tendering/OpportunityDetail/Index?noticeUID=CO1.NTC.4197466&amp;isFromPublicArea=True&amp;isModal=False"/>
    <s v="SSF-020 Prestar los servicios de apoyo a la Subdirección de Servicios Funerarios y Alumbrado Público, en la revisión y gestión de Subvenciones Funerarias."/>
    <s v="ANDERSON DAVID TAVERA AGUDELO"/>
    <n v="1005294142"/>
    <n v="8"/>
    <s v="N/A"/>
    <s v="N/A"/>
    <s v="N/A"/>
    <s v="N/A"/>
    <s v="N/A"/>
    <s v="N/A"/>
    <s v="N/A"/>
    <s v="N/A"/>
    <d v="1997-08-08T00:00:00"/>
    <s v="CRA 72B # 6D 73"/>
    <n v="5637170"/>
    <s v="TAVERAAGUDELOANDERSONDAVID@GMAIL.COM"/>
    <s v="1 1. Natural "/>
    <s v="26 26-Persona Natural"/>
    <s v="MASCULINO"/>
    <s v="TECNOLOGIA EN RECURSOS AMBIENTALES"/>
    <s v="N/A"/>
    <s v="5 AÑOS 5 MESES"/>
    <s v="COMPENSAR EPS"/>
    <s v="COLFONDOS"/>
    <s v="-"/>
    <n v="13860000"/>
    <m/>
    <n v="29400000"/>
    <n v="4200000"/>
    <s v="-"/>
    <n v="7"/>
    <n v="43260000"/>
    <d v="2023-10-22T00:00:00"/>
    <d v="2023-03-23T00:00:00"/>
    <d v="2024-01-31T00:00:00"/>
    <n v="7"/>
    <s v="2 2. Meses"/>
    <s v="Vigente"/>
    <s v="SUBDIRECCION DE SERVICIOS FUNERARIOS Y ALUMBRADO PUBLICO"/>
    <m/>
    <m/>
    <m/>
    <n v="536"/>
    <d v="2023-02-24T00:00:00"/>
    <m/>
    <n v="413"/>
    <d v="2023-03-23T00:00:00"/>
    <s v="O23011602370000007644"/>
    <s v="1 1. Inversión"/>
    <m/>
    <m/>
    <m/>
    <m/>
    <m/>
    <n v="20234000031293"/>
  </r>
  <r>
    <n v="1"/>
    <s v="UAESP-382-2023"/>
    <d v="2023-03-22T00:00:00"/>
    <s v="MABEL"/>
    <n v="5"/>
    <x v="0"/>
    <s v="PRESTACION DE SERVICIOS PROFESIONALES"/>
    <x v="0"/>
    <s v="N/A"/>
    <n v="80161500"/>
    <s v="https://community.secop.gov.co/Public/Tendering/OpportunityDetail/Index?noticeUID=CO1.NTC.4204138&amp;isFromPublicArea=True&amp;isModal=False"/>
    <s v="SSF-008 Prestar los servicios Profesionales en el ámbito jurídico al área de Servicios Funerarios, en las actividades necesarias para la regularización de los bienes ubicados en los Cementerios propiedad del Distrito"/>
    <s v="LEYDI YOANA ROMERO MORENO"/>
    <n v="53931862"/>
    <n v="1"/>
    <s v="N/A"/>
    <s v="N/A"/>
    <s v="N/A"/>
    <s v="N/A"/>
    <s v="N/A"/>
    <s v="N/A"/>
    <s v="N/A"/>
    <s v="N/A"/>
    <d v="1985-02-26T00:00:00"/>
    <s v="CRA 36A # 30"/>
    <n v="3102825823"/>
    <s v="JOHANAROMEROMORENO@HOTMAIL.COM"/>
    <s v="1 1. Natural "/>
    <s v="26 26-Persona Natural"/>
    <s v="FEMENINO"/>
    <s v="DERECHO"/>
    <s v="ESPECIALIZACION EN DERECHO ADMINISTRATIVO"/>
    <s v="6 AÑOS 11 MESES"/>
    <s v="COMPENSAR EPS"/>
    <s v="PORVENIR"/>
    <s v="-"/>
    <n v="27192000"/>
    <m/>
    <n v="57680000"/>
    <n v="8240000"/>
    <s v="-"/>
    <n v="7"/>
    <n v="84872000"/>
    <d v="2023-10-22T00:00:00"/>
    <d v="2023-03-23T00:00:00"/>
    <d v="2024-01-31T00:00:00"/>
    <n v="7"/>
    <s v="2 2. Meses"/>
    <s v="Vigente"/>
    <s v="SUBDIRECCION DE SERVICIOS FUNERARIOS Y ALUMBRADO PUBLICO"/>
    <m/>
    <m/>
    <m/>
    <n v="535"/>
    <d v="2023-02-24T00:00:00"/>
    <m/>
    <n v="414"/>
    <d v="2023-03-23T00:00:00"/>
    <s v="O23011602370000007644"/>
    <s v="1 1. Inversión"/>
    <m/>
    <m/>
    <m/>
    <m/>
    <m/>
    <n v="20234000030273"/>
  </r>
  <r>
    <n v="1"/>
    <s v="UAESP-383-2023"/>
    <d v="2023-03-22T00:00:00"/>
    <s v="MABEL"/>
    <n v="5"/>
    <x v="0"/>
    <s v="PRESTACION DE SERVICIOS PROFESIONALES"/>
    <x v="0"/>
    <s v="N/A"/>
    <n v="80161500"/>
    <s v="https://community.secop.gov.co/Public/Tendering/OpportunityDetail/Index?noticeUID=CO1.NTC.4204260&amp;isFromPublicArea=True&amp;isModal=False"/>
    <s v="SSF-016 Prestar los servicios profesionales para la ejecución de actividades de planeación, programación, seguimiento, apoyo y evaluación de los proyectos de inversión de la SSFAP"/>
    <s v="DIANA MARITZA SANDOVAL MALDONADO"/>
    <n v="1118550734"/>
    <n v="6"/>
    <s v="N/A"/>
    <s v="N/A"/>
    <s v="N/A"/>
    <s v="N/A"/>
    <s v="N/A"/>
    <s v="N/A"/>
    <s v="N/A"/>
    <s v="N/A"/>
    <d v="1992-02-01T00:00:00"/>
    <s v="CRA 128N # 144 28 INT 9 APTO 233"/>
    <n v="7126203"/>
    <s v="DISA0103@GMAIL.COM"/>
    <s v="1 1. Natural "/>
    <s v="26 26-Persona Natural"/>
    <s v="FEMENINO"/>
    <s v="ECONOMIA"/>
    <s v="N/A"/>
    <s v="5 AÑOS 4 MESES"/>
    <s v="SANITAS EPS"/>
    <s v="PORVENIR"/>
    <s v="-"/>
    <n v="0"/>
    <m/>
    <n v="52780000"/>
    <n v="7540000"/>
    <s v="-"/>
    <n v="7"/>
    <n v="52780000"/>
    <d v="2023-10-22T00:00:00"/>
    <d v="2023-03-23T00:00:00"/>
    <d v="2023-10-22T00:00:00"/>
    <n v="7"/>
    <s v="2 2. Meses"/>
    <s v="TERMINADO"/>
    <s v="SUBDIRECCION DE SERVICIOS FUNERARIOS Y ALUMBRADO PUBLICO"/>
    <m/>
    <m/>
    <m/>
    <n v="537"/>
    <d v="2023-02-24T00:00:00"/>
    <m/>
    <n v="415"/>
    <d v="2023-03-23T00:00:00"/>
    <s v="O23011602370000007644"/>
    <s v="1 1. Inversión"/>
    <m/>
    <m/>
    <m/>
    <s v="PROFESIONAL"/>
    <m/>
    <n v="20234000030883"/>
  </r>
  <r>
    <n v="1"/>
    <s v="UAESP-384-2023"/>
    <d v="2023-03-23T00:00:00"/>
    <s v="INGRITH"/>
    <n v="5"/>
    <x v="0"/>
    <s v="PRESTACION DE SERVICIOS PROFESIONALES"/>
    <x v="0"/>
    <s v="N/A"/>
    <n v="80161500"/>
    <s v="https://community.secop.gov.co/Public/Tendering/OpportunityDetail/Index?noticeUID=CO1.NTC.4206304&amp;isFromPublicArea=True&amp;isModal=False"/>
    <s v="SAL-034 Prestar Los servicios profesio0les a la gestión de Subdirección de Asuntos Legales, desde el punto de vista operativo y técnico, para la gestión e implementación del sistema Electrónico de contratación pública SECOP II."/>
    <s v="JULIO ANDRES BAUTISTA ALBARRACIN"/>
    <n v="1012353867"/>
    <n v="8"/>
    <s v="N/A"/>
    <s v="N/A"/>
    <s v="N/A"/>
    <s v="N/A"/>
    <s v="N/A"/>
    <s v="N/A"/>
    <s v="N/A"/>
    <s v="N/A"/>
    <d v="1989-07-03T00:00:00"/>
    <s v="CRA 100A 61 05 MZ 6 CA120"/>
    <n v="7856197"/>
    <s v="ANDRESSSBAAA@GMAIL.COM"/>
    <s v="1 1. Natural "/>
    <s v="26 26-Persona Natural"/>
    <s v="MASCULINO"/>
    <s v="INGENIERIA DE PRODUCCION"/>
    <s v="N/A"/>
    <s v="6 AÑOS 7 MESES"/>
    <s v="-"/>
    <s v="-"/>
    <s v="-"/>
    <n v="11600000"/>
    <m/>
    <n v="46400000"/>
    <n v="5800000"/>
    <s v="-"/>
    <n v="8"/>
    <n v="58000000"/>
    <d v="2023-11-22T00:00:00"/>
    <d v="2023-03-23T00:00:00"/>
    <d v="2024-01-22T00:00:00"/>
    <n v="8"/>
    <s v="2 2. Meses"/>
    <s v="Vigente"/>
    <s v="SUBDIRECCION DE ASUNTOS LEGALES"/>
    <m/>
    <m/>
    <m/>
    <n v="669"/>
    <d v="2023-03-22T00:00:00"/>
    <m/>
    <n v="417"/>
    <d v="2023-03-23T00:00:00"/>
    <s v="O23011605560000007628"/>
    <s v="1 1. Inversión"/>
    <m/>
    <m/>
    <m/>
    <m/>
    <m/>
    <n v="20236000032433"/>
  </r>
  <r>
    <n v="1"/>
    <s v="UAESP-385-2023"/>
    <d v="2023-03-23T00:00:00"/>
    <s v="LAURA"/>
    <n v="5"/>
    <x v="1"/>
    <s v="APOYO A LA GESTION"/>
    <x v="0"/>
    <s v="N/A"/>
    <n v="80161500"/>
    <s v="https://community.secop.gov.co/Public/Tendering/OpportunityDetail/Index?noticeUID=CO1.NTC.4205698&amp;isFromPublicArea=True&amp;isModal=False"/>
    <s v="SAF-095 Prestar servicios de apoyo a la gestión en la Subdirección Administrativa y Financiera en el desarrollo de actividades relacionadas con la gestión administrativa"/>
    <s v="MÓNICA ALEXANDRA SOLER RODRÍGUEZ"/>
    <n v="1007647892"/>
    <n v="7"/>
    <s v="N/A"/>
    <s v="N/A"/>
    <s v="N/A"/>
    <s v="N/A"/>
    <s v="N/A"/>
    <s v="N/A"/>
    <s v="N/A"/>
    <s v="N/A"/>
    <d v="1998-09-16T00:00:00"/>
    <s v="CRA 12C 89A 57 SUR"/>
    <n v="7316809"/>
    <s v="MONICASOLER5@HOTMAIL.COM"/>
    <s v="1 1. Natural "/>
    <s v="26 26-Persona Natural"/>
    <s v="FEMENINO"/>
    <s v="ASISTENCIA ADMINISTRATIVA"/>
    <s v="N/A"/>
    <s v="4 AÑOS 2 MESES"/>
    <s v="-"/>
    <s v="-"/>
    <s v="-"/>
    <n v="0"/>
    <m/>
    <n v="40500000"/>
    <n v="4500000"/>
    <s v="-"/>
    <n v="9"/>
    <n v="40500000"/>
    <d v="2023-12-23T00:00:00"/>
    <d v="2023-03-24T00:00:00"/>
    <d v="2023-10-19T00:00:00"/>
    <n v="9"/>
    <s v="2 2. Meses"/>
    <s v="TERMINADO"/>
    <s v="SUBDIRECCION ADMINISTRATIVA Y FINANCIERA"/>
    <m/>
    <m/>
    <m/>
    <n v="593"/>
    <d v="2023-03-09T00:00:00"/>
    <m/>
    <n v="416"/>
    <d v="2023-03-23T00:00:00"/>
    <s v="O23011605560000007628"/>
    <s v="1 1. Inversión"/>
    <m/>
    <s v="TA"/>
    <d v="2023-10-20T00:00:00"/>
    <m/>
    <m/>
    <n v="20237000032243"/>
  </r>
  <r>
    <n v="1"/>
    <s v="UAESP-386-2023"/>
    <d v="2023-03-27T00:00:00"/>
    <s v="MABEL"/>
    <n v="5"/>
    <x v="1"/>
    <s v="APOYO A LA GESTION"/>
    <x v="0"/>
    <s v="N/A"/>
    <n v="80161500"/>
    <s v="https://community.secop.gov.co/Public/Tendering/OpportunityDetail/Index?noticeUID=CO1.NTC.4211557&amp;isFromPublicArea=True&amp;isModal=False"/>
    <s v="SSF-028 Prestar los servicios de apoyo al componente técnico y operativo del área de servicios funerarios."/>
    <s v="GERMAN ANTONIO BAQUERO RODRIGUEZ"/>
    <n v="79696478"/>
    <n v="0"/>
    <s v="N/A"/>
    <s v="N/A"/>
    <s v="N/A"/>
    <s v="N/A"/>
    <s v="N/A"/>
    <s v="N/A"/>
    <s v="N/A"/>
    <s v="N/A"/>
    <d v="1975-09-14T00:00:00"/>
    <s v="CALLE 56C SUR # 79 63"/>
    <n v="4880244"/>
    <s v="GBAQUERO75@GMAIL.COM"/>
    <s v="1 1. Natural "/>
    <s v="26 26-Persona Natural"/>
    <s v="MASCULINO"/>
    <s v="TECNOLOGIA EN OBRAS CIVILES"/>
    <s v="N/A"/>
    <s v="6 AÑOS 5 MESES"/>
    <s v="COMPENSAR EPS"/>
    <s v="COLFONDOS"/>
    <s v="-"/>
    <n v="0"/>
    <m/>
    <n v="36050000"/>
    <n v="5150000"/>
    <s v="-"/>
    <n v="7"/>
    <n v="36050000"/>
    <d v="2023-10-27T00:00:00"/>
    <d v="2023-03-28T00:00:00"/>
    <d v="2023-10-27T00:00:00"/>
    <n v="7"/>
    <s v="2 2. Meses"/>
    <s v="TERMINADO"/>
    <s v="SUBDIRECCION DE SERVICIOS FUNERARIOS Y ALUMBRADO PUBLICO"/>
    <m/>
    <m/>
    <m/>
    <n v="539"/>
    <d v="2023-02-24T00:00:00"/>
    <m/>
    <n v="423"/>
    <d v="2023-03-28T00:00:00"/>
    <s v="O23011602370000007644"/>
    <s v="1 1. Inversión"/>
    <m/>
    <m/>
    <m/>
    <s v="TECNICO"/>
    <m/>
    <n v="20234000032003"/>
  </r>
  <r>
    <n v="1"/>
    <s v="UAESP-387-2023"/>
    <d v="2023-03-23T00:00:00"/>
    <s v="MABEL"/>
    <n v="5"/>
    <x v="0"/>
    <s v="PRESTACION DE SERVICIOS PROFESIONALES"/>
    <x v="0"/>
    <s v="N/A"/>
    <n v="80161500"/>
    <s v="https://community.secop.gov.co/Public/Tendering/OpportunityDetail/Index?noticeUID=CO1.NTC.4210569&amp;isFromPublicArea=True&amp;isModal=False"/>
    <s v="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
    <s v="NELSON VLADIMIR CRUZ MEJIA"/>
    <n v="1032432961"/>
    <n v="4"/>
    <s v="N/A"/>
    <s v="N/A"/>
    <s v="N/A"/>
    <s v="N/A"/>
    <s v="N/A"/>
    <s v="N/A"/>
    <s v="N/A"/>
    <s v="N/A"/>
    <d v="1989-10-21T00:00:00"/>
    <s v="CRA 69D # 24A 30 APTO 504"/>
    <n v="3045882533"/>
    <s v="VLADIMIRCRUZMEJIA@GMAIL.COM"/>
    <s v="1 1. Natural "/>
    <s v="26 26-Persona Natural"/>
    <s v="MASCULINO"/>
    <s v="CIENCIA POLITICA"/>
    <s v="N/A"/>
    <s v="2 AÑOS 2 MESES"/>
    <s v="COMPENSAR EPS"/>
    <s v="PROTECCION"/>
    <s v="-"/>
    <n v="9533333"/>
    <m/>
    <n v="38500000"/>
    <n v="5500000"/>
    <s v="-"/>
    <n v="7"/>
    <n v="48033333"/>
    <d v="2023-10-23T00:00:00"/>
    <d v="2023-03-24T00:00:00"/>
    <d v="2023-12-15T00:00:00"/>
    <n v="7"/>
    <s v="2 2. Meses"/>
    <s v="TERMINADO"/>
    <s v="SUBDIRECCION DE APROVECHAMIENTO"/>
    <m/>
    <m/>
    <m/>
    <n v="300"/>
    <d v="2023-02-02T00:00:00"/>
    <m/>
    <n v="418"/>
    <d v="2023-03-24T00:00:00"/>
    <s v="O23011602380000007569"/>
    <s v="1 1. Inversión"/>
    <m/>
    <m/>
    <m/>
    <m/>
    <m/>
    <n v="20235000030473"/>
  </r>
  <r>
    <n v="1"/>
    <s v="UAESP-388-2023"/>
    <d v="2023-03-23T00:00:00"/>
    <s v="MABEL"/>
    <n v="5"/>
    <x v="0"/>
    <s v="PRESTACION DE SERVICIOS PROFESIONALES"/>
    <x v="0"/>
    <s v="N/A"/>
    <n v="80161500"/>
    <s v="https://community.secop.gov.co/Public/Tendering/OpportunityDetail/Index?noticeUID=CO1.NTC.4211730&amp;isFromPublicArea=True&amp;isModal=False"/>
    <s v="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
    <s v="LINA PAOLA DIAZ CASTAÑEDA"/>
    <n v="1019099482"/>
    <n v="2"/>
    <s v="N/A"/>
    <s v="N/A"/>
    <s v="N/A"/>
    <s v="N/A"/>
    <s v="N/A"/>
    <s v="N/A"/>
    <s v="N/A"/>
    <s v="N/A"/>
    <d v="1994-08-18T00:00:00"/>
    <s v="CRA 9 47 75 APTO 703"/>
    <n v="3042427844"/>
    <s v="LINADIAZCA@GMAIL.COM"/>
    <s v="1 1. Natural "/>
    <s v="26 26-Persona Natural"/>
    <s v="FEMENINO"/>
    <s v="DERECHO"/>
    <s v="ESPECIALIZACION EN CONTRATACION ESTATAL"/>
    <s v="5 AÑOS 3 MESES"/>
    <s v="-"/>
    <s v="-"/>
    <s v="-"/>
    <n v="38000000"/>
    <m/>
    <n v="76000000"/>
    <n v="9500000"/>
    <s v="-"/>
    <n v="8"/>
    <n v="114000000"/>
    <d v="2023-11-23T00:00:00"/>
    <d v="2023-03-24T00:00:00"/>
    <d v="2024-03-23T00:00:00"/>
    <n v="8"/>
    <s v="2 2. Meses"/>
    <s v="Vigente"/>
    <s v="SUBDIRECCION DE ASUNTOS LEGALES"/>
    <m/>
    <m/>
    <m/>
    <n v="674"/>
    <d v="2023-03-23T00:00:00"/>
    <m/>
    <n v="419"/>
    <d v="2023-03-24T00:00:00"/>
    <s v="O23011605560000007628"/>
    <s v="1 1. Inversión"/>
    <m/>
    <m/>
    <m/>
    <m/>
    <m/>
    <n v="20236000033033"/>
  </r>
  <r>
    <n v="1"/>
    <s v="UAESP-389-2023"/>
    <d v="2023-03-27T00:00:00"/>
    <s v="DIEGO"/>
    <n v="5"/>
    <x v="0"/>
    <s v="PRESTACION DE SERVICIOS PROFESIONALES"/>
    <x v="0"/>
    <s v="N/A"/>
    <n v="80161500"/>
    <s v="https://community.secop.gov.co/Public/Tendering/OpportunityDetail/Index?noticeUID=CO1.NTC.4215235&amp;isFromPublicArea=True&amp;isModal=False"/>
    <s v="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LAURA DANIELA MUÑOZ GIRALDO"/>
    <n v="1010201537"/>
    <n v="3"/>
    <s v="N/A"/>
    <s v="N/A"/>
    <s v="N/A"/>
    <s v="N/A"/>
    <s v="N/A"/>
    <s v="N/A"/>
    <s v="N/A"/>
    <s v="N/A"/>
    <d v="1992-02-23T00:00:00"/>
    <s v="CALLE 168 62 66"/>
    <n v="3168172206"/>
    <s v="BYMARILLORNARRON@GMAIL.COM"/>
    <s v="1 1. Natural "/>
    <s v="26 26-Persona Natural"/>
    <s v="FEMENINO"/>
    <s v="INGENIERIA AMBIENTAL Y SANITAR"/>
    <s v="N/A"/>
    <s v="10 AÑOS"/>
    <s v="-"/>
    <s v="-"/>
    <s v="-"/>
    <n v="0"/>
    <m/>
    <n v="12978000"/>
    <n v="4326000"/>
    <s v="-"/>
    <n v="3"/>
    <n v="12978000"/>
    <d v="2023-06-28T00:00:00"/>
    <d v="2023-03-29T00:00:00"/>
    <d v="2023-06-28T00:00:00"/>
    <n v="3"/>
    <s v="2 2. Meses"/>
    <s v="TERMINADO"/>
    <s v="SUBDIRECCION DE RECOLECCION, BARRIDO Y LIMPIEZA"/>
    <m/>
    <m/>
    <m/>
    <n v="522"/>
    <d v="2023-02-22T00:00:00"/>
    <m/>
    <n v="427"/>
    <d v="2023-03-28T00:00:00"/>
    <s v="O23011602380000007569"/>
    <s v="1 1. Inversión"/>
    <m/>
    <m/>
    <m/>
    <s v="PROFESIONAL"/>
    <m/>
    <n v="20232000031953"/>
  </r>
  <r>
    <n v="1"/>
    <s v="UAESP-390-2023"/>
    <d v="2023-03-27T00:00:00"/>
    <s v="LAURA"/>
    <n v="5"/>
    <x v="0"/>
    <s v="PRESTACION DE SERVICIOS PROFESIONALES"/>
    <x v="0"/>
    <s v="N/A"/>
    <n v="80161500"/>
    <s v="https://community.secop.gov.co/Public/Tendering/OpportunityDetail/Index?noticeUID=CO1.NTC.4225713&amp;isFromPublicArea=True&amp;isModal=False"/>
    <s v="OACRI-013 Prestar servicios profesionales para desarrollar las actividades legales y/o jurídicas de la oficina de comunicaciones de la UAESP, así como adelantar los procedimientos previos y necesarios para la contratación que requiera la misma."/>
    <s v="LUISA FERNANDA PERDOMO AVILES"/>
    <n v="36312413"/>
    <n v="9"/>
    <s v="N/A"/>
    <s v="N/A"/>
    <s v="N/A"/>
    <s v="N/A"/>
    <s v="N/A"/>
    <s v="N/A"/>
    <s v="N/A"/>
    <s v="N/A"/>
    <d v="1983-07-04T00:00:00"/>
    <s v="CRA 13A # 159A 38 T 8 APTO 402"/>
    <n v="3542477"/>
    <s v="FERNANDAAILES@HOTMAIL.COM"/>
    <s v="1 1. Natural "/>
    <s v="26 26-Persona Natural"/>
    <s v="FEMENINO"/>
    <s v="DERECHO"/>
    <s v="ESPECIALIZACION EN RESPONSABILIDAD Y DAÑO RESARCIBLE"/>
    <s v="13 AÑOS 3 MESES"/>
    <s v="COMPENSAR EPS"/>
    <s v="COLFONDOS"/>
    <s v="-"/>
    <n v="0"/>
    <m/>
    <n v="61600000"/>
    <n v="7700000"/>
    <s v="-"/>
    <n v="8"/>
    <n v="61600000"/>
    <d v="2023-11-27T00:00:00"/>
    <d v="2023-03-28T00:00:00"/>
    <d v="2023-11-27T00:00:00"/>
    <n v="8"/>
    <s v="2 2. Meses"/>
    <s v="TERMINADO"/>
    <s v="OFICINA ASESORA DE COMUNICACIONES Y RELACIONES INTERINSTITUCIONALES"/>
    <m/>
    <m/>
    <m/>
    <n v="513"/>
    <d v="2023-02-21T00:00:00"/>
    <m/>
    <n v="426"/>
    <d v="2023-03-28T00:00:00"/>
    <s v="O23011605560000007628"/>
    <s v="1 1. Inversión"/>
    <m/>
    <m/>
    <m/>
    <m/>
    <m/>
    <n v="20231200033173"/>
  </r>
  <r>
    <n v="1"/>
    <s v="UAESP-391-2023"/>
    <d v="2023-03-27T00:00:00"/>
    <s v="MABEL"/>
    <n v="5"/>
    <x v="0"/>
    <s v="PRESTACION DE SERVICIOS PROFESIONALES"/>
    <x v="0"/>
    <s v="N/A"/>
    <n v="80161500"/>
    <s v="https://community.secop.gov.co/Public/Tendering/OpportunityDetail/Index?noticeUID=CO1.NTC.4222044&amp;isFromPublicArea=True&amp;isModal=False"/>
    <s v="SSF-024 Prestar servicios profesionales especializados a la Subdirección de Servicios Funerarios y Alumbrado Público desde el componente de arquitectura y patrimonio, relacionados con el área de servicios funerarios."/>
    <s v="CAMILO ANDRES AVILA HERNANDEZ"/>
    <n v="80012820"/>
    <n v="6"/>
    <s v="N/A"/>
    <s v="N/A"/>
    <s v="N/A"/>
    <s v="N/A"/>
    <s v="N/A"/>
    <s v="N/A"/>
    <s v="N/A"/>
    <s v="N/A"/>
    <d v="1980-09-01T00:00:00"/>
    <s v="CRA 111A # 148 50 TORRE 4 APTO 302"/>
    <n v="3007458644"/>
    <s v="CAAVILAH@YAHOO.COM.MX"/>
    <s v="1 1. Natural "/>
    <s v="26 26-Persona Natural"/>
    <s v="MASCULINO"/>
    <s v="ARQUITECTURA"/>
    <s v="MAESTRIA EN CONSERVACION DEL PATRIMONIO CULTURAL INMUEBLE"/>
    <s v="15 AÑOS 11 MESES"/>
    <s v="FAMISANAR"/>
    <s v="COLPENSIONES"/>
    <s v="-"/>
    <n v="0"/>
    <m/>
    <n v="64754900"/>
    <n v="9250700"/>
    <s v="-"/>
    <n v="7"/>
    <n v="64754900"/>
    <d v="2023-10-27T00:00:00"/>
    <d v="2023-03-28T00:00:00"/>
    <d v="2023-11-08T00:00:00"/>
    <n v="7"/>
    <s v="2 2. Meses"/>
    <s v="TERMINADO"/>
    <s v="SUBDIRECCION DE SERVICIOS FUNERARIOS Y ALUMBRADO PUBLICO"/>
    <m/>
    <m/>
    <m/>
    <n v="538"/>
    <d v="2023-02-24T00:00:00"/>
    <m/>
    <n v="424"/>
    <d v="2023-03-28T00:00:00"/>
    <s v="O23011602370000007644"/>
    <s v="1 1. Inversión"/>
    <m/>
    <m/>
    <m/>
    <m/>
    <m/>
    <n v="20234000033243"/>
  </r>
  <r>
    <n v="1"/>
    <s v="UAESP-392-2023"/>
    <d v="2023-03-27T00:00:00"/>
    <s v="MABEL"/>
    <n v="5"/>
    <x v="0"/>
    <s v="PRESTACION DE SERVICIOS PROFESIONALES"/>
    <x v="0"/>
    <s v="N/A"/>
    <n v="80161500"/>
    <s v="https://community.secop.gov.co/Public/Tendering/OpportunityDetail/Index?noticeUID=CO1.NTC.4222171&amp;isFromPublicArea=True&amp;isModal=False"/>
    <s v="SA-054 Prestar los servicios profesionales de apoyo para la implementación de las actividades de verificación, fortalecimiento y/o actualización de los diferentes registros que se requieran en la subdirección de Aprovechamiento en el marco de la normatividad vigente."/>
    <s v="DAYANA VIVIANA JIMENEZ BETANCOURTH"/>
    <n v="1015441551"/>
    <n v="4"/>
    <s v="N/A"/>
    <s v="N/A"/>
    <s v="N/A"/>
    <s v="N/A"/>
    <s v="N/A"/>
    <s v="N/A"/>
    <s v="N/A"/>
    <s v="N/A"/>
    <d v="1993-10-08T00:00:00"/>
    <s v="CRA 97 # 146D 07 APTO 639"/>
    <n v="6941842"/>
    <s v="DAYANA.BTH@OUTLOOK.COM"/>
    <s v="1 1. Natural "/>
    <s v="26 26-Persona Natural"/>
    <s v="FEMENINO"/>
    <s v="INGENIERIA INDUSTRIAL"/>
    <s v="ESPECIALIZACION EN GERENCIA DE PROYECTOS"/>
    <s v="4 AÑOS 3 MESES"/>
    <s v="FAMISANAR"/>
    <s v="COLPENSIONES"/>
    <s v="-"/>
    <n v="10816667"/>
    <m/>
    <n v="38500000"/>
    <n v="5500000"/>
    <s v="-"/>
    <n v="7"/>
    <n v="49316667"/>
    <d v="2023-11-02T00:00:00"/>
    <d v="2023-04-03T00:00:00"/>
    <d v="2024-01-01T00:00:00"/>
    <n v="7"/>
    <s v="2 2. Meses"/>
    <s v="TERMINADO"/>
    <s v="SUBDIRECCION DE APROVECHAMIENTO"/>
    <m/>
    <m/>
    <m/>
    <n v="294"/>
    <d v="2023-02-02T00:00:00"/>
    <m/>
    <n v="425"/>
    <d v="2023-03-28T00:00:00"/>
    <s v="O23011602380000007569"/>
    <s v="1 1. Inversión"/>
    <m/>
    <m/>
    <m/>
    <m/>
    <m/>
    <n v="20235000020733"/>
  </r>
  <r>
    <n v="1"/>
    <s v="UAESP-394-2023"/>
    <d v="2023-04-03T00:00:00"/>
    <s v="INGRITH"/>
    <n v="5"/>
    <x v="1"/>
    <s v="APOYO A LA GESTION"/>
    <x v="0"/>
    <s v="N/A"/>
    <n v="80161500"/>
    <s v="https://community.secop.gov.co/Public/Tendering/OpportunityDetail/Index?noticeUID=CO1.NTC.4255101&amp;isFromPublicArea=True&amp;isModal=False"/>
    <s v="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
    <s v="JUAN CAMILO RAMIREZ GONZALEZ"/>
    <n v="80076790"/>
    <n v="8"/>
    <s v="N/A"/>
    <s v="N/A"/>
    <s v="N/A"/>
    <s v="N/A"/>
    <s v="N/A"/>
    <s v="N/A"/>
    <s v="N/A"/>
    <s v="N/A"/>
    <d v="1980-07-12T00:00:00"/>
    <s v="AV CALLE 64C # 68B 98 BLQ 20 ENT 1 APTO 402"/>
    <n v="7651999"/>
    <s v="JUCARAGO28@HOTMAIL.COM"/>
    <s v="1 1. Natural "/>
    <s v="26 26-Persona Natural"/>
    <s v="MASCULINO"/>
    <s v="BACHILLER"/>
    <s v="N/A"/>
    <s v="13 AÑOS "/>
    <s v="COMPENSAR EPS"/>
    <s v="COLFONDOS"/>
    <s v="-"/>
    <n v="0"/>
    <m/>
    <n v="27360000"/>
    <n v="3420000"/>
    <s v="-"/>
    <n v="8"/>
    <n v="27360000"/>
    <d v="2023-12-03T00:00:00"/>
    <d v="2023-04-04T00:00:00"/>
    <d v="2023-05-31T00:00:00"/>
    <n v="8"/>
    <s v="2 2. Meses"/>
    <s v="TERMINADO"/>
    <s v="SUBDIRECCION ADMINISTRATIVA Y FINANCIERA"/>
    <m/>
    <m/>
    <m/>
    <n v="642"/>
    <m/>
    <m/>
    <n v="451"/>
    <d v="2023-04-04T00:00:00"/>
    <s v="O23011605560000007628"/>
    <s v="1 1. Inversión"/>
    <m/>
    <s v="TA"/>
    <d v="2023-07-06T00:00:00"/>
    <m/>
    <m/>
    <n v="20235000030563"/>
  </r>
  <r>
    <n v="1"/>
    <s v="UAESP-395-2023"/>
    <d v="2023-03-28T00:00:00"/>
    <s v="DIEGO"/>
    <n v="5"/>
    <x v="0"/>
    <s v="PRESTACION DE SERVICIOS PROFESIONALES"/>
    <x v="0"/>
    <s v="N/A"/>
    <n v="80161500"/>
    <s v="https://community.secop.gov.co/Public/Tendering/OpportunityDetail/Index?noticeUID=CO1.NTC.4225028&amp;isFromPublicArea=True&amp;isModal=False"/>
    <s v="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MARIA FERNANDA AYALA RINCON"/>
    <n v="53049744"/>
    <n v="6"/>
    <s v="N/A"/>
    <s v="N/A"/>
    <s v="N/A"/>
    <s v="N/A"/>
    <s v="N/A"/>
    <s v="N/A"/>
    <s v="N/A"/>
    <s v="N/A"/>
    <d v="1986-01-30T00:00:00"/>
    <s v="TRASV 13D BIS 49 09 SUR ESTE"/>
    <n v="3193123201"/>
    <s v="FERNICO1986@HOTMAIL.COM"/>
    <s v="1 1. Natural "/>
    <s v="26 26-Persona Natural"/>
    <s v="FEMENINO"/>
    <s v="LICENCIATURA EN PEDAGOGIA INFANTIL"/>
    <s v="N/A"/>
    <s v="4 AÑOS 6 MESES"/>
    <s v="-"/>
    <s v="-"/>
    <s v="-"/>
    <n v="0"/>
    <m/>
    <n v="33000000"/>
    <n v="5500000"/>
    <s v="-"/>
    <n v="6"/>
    <n v="33000000"/>
    <d v="2023-10-02T00:00:00"/>
    <d v="2023-04-03T00:00:00"/>
    <d v="2023-12-17T00:00:00"/>
    <n v="6"/>
    <s v="2 2. Meses"/>
    <s v="TERMINADO"/>
    <s v="SUBDIRECCION DE APROVECHAMIENTO"/>
    <m/>
    <m/>
    <m/>
    <n v="604"/>
    <d v="2023-03-10T00:00:00"/>
    <m/>
    <n v="429"/>
    <d v="2023-03-29T00:00:00"/>
    <s v="O23011602380000007569"/>
    <s v="1 1. Inversión"/>
    <m/>
    <m/>
    <m/>
    <m/>
    <m/>
    <m/>
  </r>
  <r>
    <n v="1"/>
    <s v="UAESP-396-2023"/>
    <d v="2023-03-28T00:00:00"/>
    <s v="DIEGO"/>
    <n v="5"/>
    <x v="1"/>
    <s v="APOYO A LA GESTION"/>
    <x v="0"/>
    <s v="N/A"/>
    <n v="80161500"/>
    <s v="https://community.secop.gov.co/Public/Tendering/OpportunityDetail/Index?noticeUID=CO1.NTC.4228980&amp;isFromPublicArea=True&amp;isModal=False"/>
    <s v="SA-001 Prestar los servicios técnicos de apoyo a la gestión para realizar las actividades de verificación, fortalecimiento y/o actualización de los diferentes registros que se requieran en la subdirección de Aprovechamiento en el marco de la normatividad vigente."/>
    <s v="DIANA MARCELA QUIQUE CASTAÑEDA"/>
    <n v="1023892798"/>
    <n v="1"/>
    <s v="N/A"/>
    <s v="N/A"/>
    <s v="N/A"/>
    <s v="N/A"/>
    <s v="N/A"/>
    <s v="N/A"/>
    <s v="N/A"/>
    <s v="N/A"/>
    <d v="1990-01-24T00:00:00"/>
    <s v="CRA 10B ESTE # 19A 16 SUR"/>
    <n v="3336014"/>
    <s v="DIANAQUIQUE24@GMAIL.COM"/>
    <s v="1 1. Natural "/>
    <s v="26 26-Persona Natural"/>
    <s v="FEMENINO"/>
    <s v="ESTUDIOS UNIVERSITARIOS"/>
    <s v="N/A"/>
    <s v="13 AÑOS 1 MESES"/>
    <s v="-"/>
    <s v="-"/>
    <s v="-"/>
    <n v="8400000"/>
    <m/>
    <n v="31500000"/>
    <n v="4500000"/>
    <s v="-"/>
    <n v="7"/>
    <n v="39900000"/>
    <d v="2023-11-04T00:00:00"/>
    <d v="2023-04-05T00:00:00"/>
    <d v="2023-12-30T00:00:00"/>
    <n v="7"/>
    <s v="2 2. Meses"/>
    <s v="TERMINADO"/>
    <s v="SUBDIRECCION DE APROVECHAMIENTO"/>
    <m/>
    <m/>
    <m/>
    <n v="606"/>
    <d v="2023-03-10T00:00:00"/>
    <m/>
    <n v="430"/>
    <d v="2023-03-29T00:00:00"/>
    <s v="O23011602380000007569"/>
    <s v="1 1. Inversión"/>
    <m/>
    <m/>
    <m/>
    <m/>
    <m/>
    <m/>
  </r>
  <r>
    <n v="1"/>
    <s v="UAESP-397-2023"/>
    <d v="2023-03-29T00:00:00"/>
    <s v="DIEGO"/>
    <n v="5"/>
    <x v="1"/>
    <s v="APOYO A LA GESTION"/>
    <x v="0"/>
    <s v="N/A"/>
    <n v="80161500"/>
    <s v="https://community.secop.gov.co/Public/Tendering/OpportunityDetail/Index?noticeUID=CO1.NTC.4232705&amp;isFromPublicArea=True&amp;isModal=False"/>
    <s v="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ANYELA LISBETH OYOLA LAMUS"/>
    <n v="1024591290"/>
    <n v="2"/>
    <s v="N/A"/>
    <s v="N/A"/>
    <s v="N/A"/>
    <s v="N/A"/>
    <s v="N/A"/>
    <s v="N/A"/>
    <s v="N/A"/>
    <s v="N/A"/>
    <d v="1998-07-14T00:00:00"/>
    <s v="CRA 17A # 77A 11 SUR"/>
    <n v="3016390084"/>
    <s v="ANYELAOYOLA871@GMAIL.COM"/>
    <s v="1 1. Natural "/>
    <s v="26 26-Persona Natural"/>
    <s v="FEMENINO"/>
    <s v="BACHILLER"/>
    <s v="N/A"/>
    <s v="2 AÑOS 8 MESES"/>
    <s v="FAMISANAR"/>
    <s v="COLPENSIONES"/>
    <s v="-"/>
    <n v="13750000"/>
    <m/>
    <n v="5141333"/>
    <m/>
    <m/>
    <m/>
    <n v="18891333"/>
    <d v="2023-06-19T00:00:00"/>
    <d v="2023-03-31T00:00:00"/>
    <d v="2023-06-19T00:00:00"/>
    <m/>
    <m/>
    <s v="TERMINADO"/>
    <s v="SUBDIRECCION DE RECOLECCION, BARRIDO Y LIMPIEZA"/>
    <m/>
    <m/>
    <m/>
    <n v="648"/>
    <m/>
    <m/>
    <n v="432"/>
    <d v="2023-03-29T00:00:00"/>
    <s v="O23011602380000007569"/>
    <s v="1 1. Inversión"/>
    <m/>
    <m/>
    <m/>
    <m/>
    <m/>
    <n v="20232000034293"/>
  </r>
  <r>
    <n v="1"/>
    <s v="UAESP-398-2023"/>
    <d v="2023-03-29T00:00:00"/>
    <s v="DIEGO"/>
    <n v="5"/>
    <x v="0"/>
    <s v="PRESTACION DE SERVICIOS PROFESIONALES"/>
    <x v="0"/>
    <s v="N/A"/>
    <n v="80161500"/>
    <s v="https://community.secop.gov.co/Public/Tendering/OpportunityDetail/Index?noticeUID=CO1.NTC.4230307&amp;isFromPublicArea=True&amp;isModal=False"/>
    <s v="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OSCAR DANILO RENGIFO MAHECHA"/>
    <n v="1122650093"/>
    <n v="7"/>
    <s v="N/A"/>
    <s v="N/A"/>
    <s v="ALEXANDRA NAYIBE RUBIO RODRIGUEZ"/>
    <n v="60256434"/>
    <d v="2023-08-16T00:00:00"/>
    <s v="N/A"/>
    <s v="N/A"/>
    <s v="N/A"/>
    <d v="1992-12-12T00:00:00"/>
    <s v="CALLE 7 BIS A # 80B 38"/>
    <n v="3165319026"/>
    <s v="OSCARRENGIFO@GMAIL.COM"/>
    <s v="1 1. Natural "/>
    <s v="26 26-Persona Natural"/>
    <s v="MASCULINO"/>
    <s v="ADMINISTRACION AMBIENTAL"/>
    <s v="ESPECIALIZACION EN AVALUOS"/>
    <s v="6 AÑOS 8 MESES"/>
    <s v="COMPENSAR EPS"/>
    <s v="PORVENIR"/>
    <s v="-"/>
    <n v="0"/>
    <m/>
    <n v="36000000"/>
    <n v="6000000"/>
    <s v="-"/>
    <n v="6"/>
    <n v="36000000"/>
    <d v="2023-10-02T00:00:00"/>
    <d v="2023-04-03T00:00:00"/>
    <d v="2023-10-02T00:00:00"/>
    <n v="6"/>
    <s v="2 2. Meses"/>
    <s v="TERMINADO"/>
    <s v="SUBDIRECCION DE APROVECHAMIENTO"/>
    <m/>
    <m/>
    <m/>
    <n v="653"/>
    <d v="2023-03-22T00:00:00"/>
    <m/>
    <n v="433"/>
    <d v="2023-03-29T00:00:00"/>
    <s v="O23011602380000007569"/>
    <s v="1 1. Inversión"/>
    <m/>
    <m/>
    <m/>
    <m/>
    <m/>
    <n v="20235000034363"/>
  </r>
  <r>
    <n v="1"/>
    <s v="UAESP-399-2023"/>
    <d v="2023-03-29T00:00:00"/>
    <s v="DIEGO"/>
    <n v="5"/>
    <x v="0"/>
    <s v="PRESTACION DE SERVICIOS PROFESIONALES"/>
    <x v="0"/>
    <s v="N/A"/>
    <n v="80161500"/>
    <s v="https://community.secop.gov.co/Public/Tendering/OpportunityDetail/Index?noticeUID=CO1.NTC.4233513&amp;isFromPublicArea=True&amp;isModal=False"/>
    <s v="SA-124 Prestar los servicios profesionales en la gestión de la UAESP en instancias y territorios locales, a fin de promover de manera activa la participación y la cultura ciudadana para la adecuada gestión de residuos en Bogotá D.C."/>
    <s v="LINA MARCELA ORTIZ RODRIGUEZ"/>
    <n v="1022425766"/>
    <n v="9"/>
    <s v="N/A"/>
    <s v="N/A"/>
    <s v="N/A"/>
    <s v="N/A"/>
    <s v="N/A"/>
    <s v="N/A"/>
    <s v="N/A"/>
    <s v="N/A"/>
    <d v="1997-04-13T00:00:00"/>
    <s v="CALLE 6C # 82A 57"/>
    <n v="3006440870"/>
    <s v="LINAMARCELAORTIZRODRIGUEZ@GMAIL.COM"/>
    <s v="1 1. Natural "/>
    <s v="26 26-Persona Natural"/>
    <s v="FEMENINO"/>
    <s v="TRABAJO SOCIAL"/>
    <s v="N/A"/>
    <s v="5 MESES"/>
    <s v="COMPENSAR EPS"/>
    <s v="COLFONDOS"/>
    <s v="-"/>
    <n v="0"/>
    <m/>
    <n v="20000000"/>
    <n v="4000000"/>
    <s v="-"/>
    <n v="5"/>
    <n v="20000000"/>
    <d v="2023-08-28T00:00:00"/>
    <d v="2023-03-29T00:00:00"/>
    <d v="2023-08-28T00:00:00"/>
    <n v="5"/>
    <s v="2 2. Meses"/>
    <s v="TERMINADO"/>
    <s v="SUBDIRECCION DE APROVECHAMIENTO"/>
    <m/>
    <m/>
    <m/>
    <n v="614"/>
    <m/>
    <m/>
    <n v="435"/>
    <d v="2023-03-29T00:00:00"/>
    <s v="O23011602380000007569"/>
    <s v="1 1. Inversión"/>
    <m/>
    <m/>
    <m/>
    <m/>
    <m/>
    <n v="20235000034243"/>
  </r>
  <r>
    <n v="1"/>
    <s v="UAESP-400-2023"/>
    <d v="2023-03-28T00:00:00"/>
    <s v="LINA"/>
    <n v="5"/>
    <x v="0"/>
    <s v="PRESTACION DE SERVICIOS PROFESIONALES"/>
    <x v="0"/>
    <s v="N/A"/>
    <n v="80161500"/>
    <s v="https://community.secop.gov.co/Public/Tendering/OpportunityDetail/Index?noticeUID=CO1.NTC.4232531&amp;isFromPublicArea=True&amp;isModal=False"/>
    <s v="SAL-055. Prestar servicios profesionales especializados y de asesoría en el ejercicio de las actividades de apoyo al proceso de Gestión de Asuntos Legales y sus respectivos procedimientos, ejerciendo la representación judicial y extrajudicial de los procesos asignados."/>
    <s v="ZOLANGIE CAROLINA DIAZ FRANCO"/>
    <n v="53049746"/>
    <n v="0"/>
    <s v="N/A"/>
    <s v="N/A"/>
    <s v="N/A"/>
    <s v="N/A"/>
    <s v="N/A"/>
    <s v="N/A"/>
    <s v="N/A"/>
    <s v="N/A"/>
    <d v="1985-01-01T00:00:00"/>
    <s v="CRA 9 191 48"/>
    <n v="8007657"/>
    <s v="ZOLFD11@HOTMAIL.COM"/>
    <s v="1 1. Natural "/>
    <s v="26 26-Persona Natural"/>
    <s v="FEMENINO"/>
    <s v="DERECHO"/>
    <s v="ESPECIALIZACION EN DERECHO ADMINISTRATIVO"/>
    <s v="11 AÑOS 8 MESES"/>
    <s v="-"/>
    <s v="-"/>
    <s v="-"/>
    <n v="45738333"/>
    <m/>
    <n v="94995000"/>
    <n v="10555000"/>
    <s v="-"/>
    <n v="9"/>
    <n v="140733333"/>
    <d v="2023-12-28T00:00:00"/>
    <d v="2023-03-29T00:00:00"/>
    <d v="2024-05-08T00:00:00"/>
    <n v="9"/>
    <s v="2 2. Meses"/>
    <s v="Vigente"/>
    <s v="SUBDIRECCION DE ASUNTOS LEGALES"/>
    <m/>
    <m/>
    <m/>
    <n v="679"/>
    <d v="2023-03-24T00:00:00"/>
    <m/>
    <n v="437"/>
    <d v="2023-03-29T00:00:00"/>
    <s v="O23011605560000007628"/>
    <s v="1 1. Inversión"/>
    <m/>
    <m/>
    <m/>
    <m/>
    <m/>
    <n v="20236000034223"/>
  </r>
  <r>
    <n v="1"/>
    <s v="UAESP-401-2023"/>
    <d v="2023-03-29T00:00:00"/>
    <s v="LAURA"/>
    <n v="5"/>
    <x v="0"/>
    <s v="PRESTACION DE SERVICIOS PROFESIONALES"/>
    <x v="0"/>
    <s v="N/A"/>
    <n v="80161500"/>
    <s v="https://community.secop.gov.co/Public/Tendering/OpportunityDetail/Index?noticeUID=CO1.NTC.4232796&amp;isFromPublicArea=True&amp;isModal=False"/>
    <s v="SA-086 Prestar servicios profesionales a la Subdirección de Aprovechamiento, apoyando la formulación e implementación de proyectos de aprovechamiento y/o tratamiento de residuos sólidos, en el marco de los planes y programas de gestión de residuos sólidos de Bogotá D.C"/>
    <s v="LUIS HERNAN VARGAS FORERO"/>
    <n v="80497102"/>
    <n v="7"/>
    <s v="N/A"/>
    <s v="N/A"/>
    <s v="N/A"/>
    <s v="N/A"/>
    <s v="N/A"/>
    <s v="N/A"/>
    <s v="N/A"/>
    <s v="N/A"/>
    <d v="1973-06-20T00:00:00"/>
    <s v="CRA 6 SUR 5A 29"/>
    <n v="8750173"/>
    <s v="HERNANVARGASF@GMAIL.COM"/>
    <s v="1 1. Natural "/>
    <s v="26 26-Persona Natural"/>
    <s v="MASCULINO"/>
    <s v="CONTADURIA PUBLICA"/>
    <s v="N/A"/>
    <s v="20 AÑOS 5 MESES"/>
    <s v="-"/>
    <s v="-"/>
    <s v="-"/>
    <n v="13750000"/>
    <m/>
    <n v="33000000"/>
    <n v="5500000"/>
    <s v="-"/>
    <n v="6"/>
    <n v="46750000"/>
    <d v="2023-09-28T00:00:00"/>
    <d v="2023-03-29T00:00:00"/>
    <d v="2023-12-18T00:00:00"/>
    <n v="6"/>
    <s v="2 2. Meses"/>
    <s v="TERMINADO"/>
    <s v="SUBDIRECCION DE APROVECHAMIENTO"/>
    <m/>
    <m/>
    <m/>
    <n v="601"/>
    <d v="2023-03-10T00:00:00"/>
    <m/>
    <n v="341"/>
    <d v="2023-03-29T00:00:00"/>
    <s v="O23011602380000007569"/>
    <s v="1 1. Inversión"/>
    <m/>
    <m/>
    <m/>
    <m/>
    <m/>
    <n v="20235000033703"/>
  </r>
  <r>
    <n v="1"/>
    <s v="UAESP-402-2023"/>
    <d v="2023-03-29T00:00:00"/>
    <s v="DIEGO"/>
    <n v="5"/>
    <x v="0"/>
    <s v="PRESTACION DE SERVICIOS PROFESIONALES"/>
    <x v="0"/>
    <s v="N/A"/>
    <n v="80161500"/>
    <s v="https://community.secop.gov.co/Public/Tendering/OpportunityDetail/Index?noticeUID=CO1.NTC.4233333&amp;isFromPublicArea=True&amp;isModal=False"/>
    <s v="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WILMER DANIEL GUTIERREZ PULIDO"/>
    <n v="1019004199"/>
    <n v="5"/>
    <s v="N/A"/>
    <s v="N/A"/>
    <s v="N/A"/>
    <s v="N/A"/>
    <s v="N/A"/>
    <s v="N/A"/>
    <s v="N/A"/>
    <s v="N/A"/>
    <d v="1985-11-16T00:00:00"/>
    <s v="CALLE 65BIS # 86 50 INT 9 APTO 201"/>
    <n v="3005318147"/>
    <s v="WDGUTIERREZP@SECRETARIAJURIDICA.GOV.CO"/>
    <s v="1 1. Natural "/>
    <s v="26 26-Persona Natural"/>
    <s v="MASCULINO"/>
    <s v="ADMINISTRACION DE EMPRESAS"/>
    <s v="ESPECIALIZACION EN ALTA GERENCIA"/>
    <s v="8 AÑOS 1 MESES"/>
    <s v="SURA EPS"/>
    <s v="COLFONDOS"/>
    <s v="-"/>
    <n v="12000000"/>
    <m/>
    <n v="36000000"/>
    <n v="6000000"/>
    <s v="-"/>
    <n v="6"/>
    <n v="48000000"/>
    <d v="2023-09-29T00:00:00"/>
    <d v="2023-03-30T00:00:00"/>
    <d v="2023-11-29T00:00:00"/>
    <n v="6"/>
    <s v="2 2. Meses"/>
    <s v="TERMINADO"/>
    <s v="SUBDIRECCION DE APROVECHAMIENTO"/>
    <m/>
    <m/>
    <m/>
    <n v="654"/>
    <d v="2023-03-22T00:00:00"/>
    <m/>
    <n v="438"/>
    <d v="2023-03-29T00:00:00"/>
    <s v="O23011602380000007569"/>
    <s v="1 1. Inversión"/>
    <m/>
    <m/>
    <m/>
    <s v="PROFESIONAL"/>
    <m/>
    <n v="20235000034803"/>
  </r>
  <r>
    <n v="1"/>
    <s v="UAESP-403-2023"/>
    <d v="2023-03-30T00:00:00"/>
    <s v="DIEGO"/>
    <n v="5"/>
    <x v="1"/>
    <s v="APOYO A LA GESTION"/>
    <x v="0"/>
    <s v="N/A"/>
    <n v="80161500"/>
    <s v="https://community.secop.gov.co/Public/Tendering/OpportunityDetail/Index?noticeUID=CO1.NTC.4233525&amp;isFromPublicArea=True&amp;isModal=False"/>
    <s v="SA-113 Prestar los servicios de apoyo a la gestión, participando de la ejecución de las acciones operativas en la implementación de estrategias de participación y cultura ciudadana para la adecuada gestión residuos en Bogotá D.C."/>
    <s v="BEVERLY YESSENIA HERNANDEZ CARO"/>
    <n v="1014238320"/>
    <n v="7"/>
    <s v="N/A"/>
    <s v="N/A"/>
    <s v="N/A"/>
    <s v="N/A"/>
    <s v="N/A"/>
    <s v="N/A"/>
    <s v="N/A"/>
    <s v="N/A"/>
    <d v="1992-11-27T00:00:00"/>
    <s v="CALLE 17 D 116 60 APTO 402"/>
    <n v="3024248394"/>
    <s v="YEYA.SANT@GMAIL.COM"/>
    <s v="1 1. Natural "/>
    <s v="26 26-Persona Natural"/>
    <s v="FEMENINO"/>
    <s v="TECNICO EN SISTENCIA ADMINISTRATIVA"/>
    <s v="N/A"/>
    <s v="NO REGISTRA"/>
    <s v="SURA EPS"/>
    <s v="PROTECCION"/>
    <s v="-"/>
    <n v="0"/>
    <m/>
    <n v="11400000"/>
    <n v="2280000"/>
    <s v="-"/>
    <n v="5"/>
    <n v="11400000"/>
    <d v="2023-08-30T00:00:00"/>
    <d v="2023-03-31T00:00:00"/>
    <d v="2023-08-30T00:00:00"/>
    <n v="5"/>
    <s v="2 2. Meses"/>
    <s v="TERMINADO"/>
    <s v="SUBDIRECCION DE APROVECHAMIENTO"/>
    <m/>
    <m/>
    <m/>
    <n v="617"/>
    <d v="2023-03-10T00:00:00"/>
    <m/>
    <n v="442"/>
    <d v="2023-03-30T00:00:00"/>
    <s v="O23011602380000007569"/>
    <s v="1 1. Inversión"/>
    <m/>
    <m/>
    <m/>
    <s v="ASISTENCIAL"/>
    <m/>
    <n v="20235000034833"/>
  </r>
  <r>
    <n v="1"/>
    <s v="UAESP-404-2023"/>
    <d v="2023-03-30T00:00:00"/>
    <s v="DIEGO"/>
    <n v="5"/>
    <x v="1"/>
    <s v="APOYO A LA GESTION"/>
    <x v="0"/>
    <s v="N/A"/>
    <n v="80161500"/>
    <s v="https://community.secop.gov.co/Public/Tendering/OpportunityDetail/Index?noticeUID=CO1.NTC.4233532&amp;isFromPublicArea=True&amp;isModal=False"/>
    <s v="SA-115 Prestar los servicios de apoyo a la gestión, participando de la ejecución de las acciones operativas en la implementación de estrategias de participación y cultura ciudadana para la adecuada gestión residuos en Bogotá D.C."/>
    <s v="DIEGO EDISSON POVEDA ROMERO"/>
    <n v="80830774"/>
    <n v="4"/>
    <s v="N/A"/>
    <s v="N/A"/>
    <s v="N/A"/>
    <s v="N/A"/>
    <s v="N/A"/>
    <s v="N/A"/>
    <s v="N/A"/>
    <s v="N/A"/>
    <d v="1985-04-27T00:00:00"/>
    <s v="DIAG 30I 7 69 "/>
    <n v="3163443171"/>
    <s v="DPOVEDA85@GMAIL.COM"/>
    <s v="1 1. Natural "/>
    <s v="26 26-Persona Natural"/>
    <s v="MASCULINO"/>
    <s v="BACHILLER"/>
    <s v="N/A"/>
    <s v="12 AÑOS 11 MESES"/>
    <s v="FAMISANAR"/>
    <s v="COLFONDOS"/>
    <s v="-"/>
    <n v="0"/>
    <m/>
    <n v="11400000"/>
    <n v="2280000"/>
    <s v="-"/>
    <n v="5"/>
    <n v="11400000"/>
    <d v="2023-08-29T00:00:00"/>
    <d v="2023-03-30T00:00:00"/>
    <d v="2023-08-29T00:00:00"/>
    <n v="5"/>
    <s v="2 2. Meses"/>
    <s v="TERMINADO"/>
    <s v="SUBDIRECCION DE APROVECHAMIENTO"/>
    <m/>
    <m/>
    <m/>
    <n v="616"/>
    <d v="2023-03-10T00:00:00"/>
    <m/>
    <n v="441"/>
    <d v="2023-03-30T00:00:00"/>
    <s v="O23011602380000007569"/>
    <s v="1 1. Inversión"/>
    <m/>
    <m/>
    <m/>
    <m/>
    <m/>
    <n v="20235000034263"/>
  </r>
  <r>
    <n v="1"/>
    <s v="UAESP-405-2023"/>
    <d v="2023-03-30T00:00:00"/>
    <s v="MABEL"/>
    <n v="5"/>
    <x v="0"/>
    <s v="PRESTACION DE SERVICIOS PROFESIONALES"/>
    <x v="0"/>
    <s v="N/A"/>
    <n v="80161500"/>
    <s v="https://community.secop.gov.co/Public/Tendering/OpportunityDetail/Index?noticeUID=CO1.NTC.4235586&amp;isFromPublicArea=True&amp;isModal=False"/>
    <s v="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
    <s v="FRANCISCO SUAVITA GARCIA"/>
    <n v="79459883"/>
    <n v="5"/>
    <s v="N/A"/>
    <s v="N/A"/>
    <s v="N/A"/>
    <s v="N/A"/>
    <s v="N/A"/>
    <s v="N/A"/>
    <s v="N/A"/>
    <s v="N/A"/>
    <d v="1968-08-11T00:00:00"/>
    <s v="CALLE 150A # 115 70  APTO 301"/>
    <n v="3106806534"/>
    <s v="FRANSUAVG@GMAIL.COM"/>
    <s v="1 1. Natural "/>
    <s v="26 26-Persona Natural"/>
    <s v="MASCULINO"/>
    <s v="TECNOLOGIA DE SISTEMAS Y TELECOMUNICACIONES"/>
    <s v="N/A"/>
    <s v="18 AÑOS"/>
    <s v="COMPENSAR EPS"/>
    <s v="COLPENSIONES"/>
    <s v="-"/>
    <n v="11561333"/>
    <m/>
    <n v="52780000"/>
    <n v="7540000"/>
    <s v="-"/>
    <n v="7"/>
    <n v="64341333"/>
    <d v="2023-10-29T00:00:00"/>
    <d v="2023-03-30T00:00:00"/>
    <d v="2023-12-15T00:00:00"/>
    <n v="7"/>
    <s v="2 2. Meses"/>
    <s v="TERMINADO"/>
    <s v="SUBDIRECCION DE APROVECHAMIENTO"/>
    <m/>
    <m/>
    <m/>
    <n v="283"/>
    <d v="2023-02-02T00:00:00"/>
    <m/>
    <n v="439"/>
    <d v="2023-03-30T00:00:00"/>
    <s v="O23011602380000007569"/>
    <s v="1 1. Inversión"/>
    <m/>
    <m/>
    <m/>
    <s v="TECNICO"/>
    <m/>
    <m/>
  </r>
  <r>
    <n v="1"/>
    <s v="UAESP-406-2023"/>
    <d v="2023-03-30T00:00:00"/>
    <s v="MABEL"/>
    <n v="5"/>
    <x v="0"/>
    <s v="PRESTACION DE SERVICIOS PROFESIONALES"/>
    <x v="0"/>
    <s v="N/A"/>
    <n v="80161500"/>
    <s v="https://community.secop.gov.co/Public/Tendering/OpportunityDetail/Index?noticeUID=CO1.NTC.4236742&amp;isFromPublicArea=True&amp;isModal=False"/>
    <s v="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
    <s v="MICHAEL STIVEN PATIÑO MOYA"/>
    <n v="1012355184"/>
    <n v="5"/>
    <s v="N/A"/>
    <s v="N/A"/>
    <s v="N/A"/>
    <s v="N/A"/>
    <s v="N/A"/>
    <s v="N/A"/>
    <s v="N/A"/>
    <s v="N/A"/>
    <d v="2022-08-09T00:00:00"/>
    <s v="CALLE 85A SUR # 77G 15 INT 107"/>
    <n v="9355197"/>
    <s v="MICHAEL.PATINOCUN@HOTMAIL.COM"/>
    <s v="1 1. Natural "/>
    <s v="26 26-Persona Natural"/>
    <s v="MASCULINO"/>
    <s v="ADMINISTRACION DE EMPRESAS"/>
    <s v="N/A"/>
    <s v="5 AÑOS 1 MES"/>
    <s v="FAMISANAR"/>
    <s v="COLFONDOS"/>
    <s v="-"/>
    <n v="10633333"/>
    <m/>
    <n v="38500000"/>
    <n v="5500000"/>
    <s v="-"/>
    <n v="7"/>
    <n v="49133333"/>
    <d v="2023-11-02T00:00:00"/>
    <d v="2023-04-03T00:00:00"/>
    <d v="2023-12-30T00:00:00"/>
    <n v="7"/>
    <s v="2 2. Meses"/>
    <s v="TERMINADO"/>
    <s v="SUBDIRECCION DE APROVECHAMIENTO"/>
    <m/>
    <m/>
    <m/>
    <n v="298"/>
    <d v="2023-02-02T00:00:00"/>
    <m/>
    <n v="440"/>
    <d v="2023-03-30T00:00:00"/>
    <s v="O23011602380000007569"/>
    <s v="1 1. Inversión"/>
    <m/>
    <m/>
    <m/>
    <m/>
    <m/>
    <n v="20235000021883"/>
  </r>
  <r>
    <n v="1"/>
    <s v="UAESP-407-2023"/>
    <d v="2023-03-30T00:00:00"/>
    <s v="DIEGO"/>
    <n v="5"/>
    <x v="1"/>
    <s v="APOYO A LA GESTION"/>
    <x v="0"/>
    <s v="N/A"/>
    <n v="80161500"/>
    <s v="https://community.secop.gov.co/Public/Tendering/OpportunityDetail/Index?noticeUID=CO1.NTC.4237537&amp;isFromPublicArea=True&amp;isModal=False"/>
    <s v="SA-114 Prestar los servicios de apoyo a la gestión, participando de la ejecución de las acciones operativas en la implementación de estrategias de participación y cultura ciudadana para la adecuada gestión residuos en Bogotá D.C."/>
    <s v="SEBASTIAN FELIPE ALVARADO ESPAÑOL"/>
    <n v="1007351369"/>
    <n v="4"/>
    <s v="N/A"/>
    <s v="N/A"/>
    <s v="N/A"/>
    <s v="N/A"/>
    <s v="N/A"/>
    <s v="N/A"/>
    <s v="N/A"/>
    <s v="N/A"/>
    <d v="2000-02-17T00:00:00"/>
    <s v="CALLE 74A 60 69"/>
    <n v="5475260"/>
    <s v="SEBASPTECDLM@HOTMAIL.COM"/>
    <s v="1 1. Natural "/>
    <s v="26 26-Persona Natural"/>
    <s v="MASCULINO"/>
    <s v="BACHILLER"/>
    <s v="N/A"/>
    <s v="1 año 3 meses"/>
    <s v="COMPENSAR EPS"/>
    <s v="PORVENIR"/>
    <s v="-"/>
    <n v="5700000"/>
    <m/>
    <n v="11400000"/>
    <n v="2280000"/>
    <s v="-"/>
    <n v="5"/>
    <n v="17100000"/>
    <d v="2023-09-11T00:00:00"/>
    <d v="2023-04-12T00:00:00"/>
    <d v="2023-11-26T00:00:00"/>
    <n v="5"/>
    <s v="2 2. Meses"/>
    <s v="TERMINADO"/>
    <s v="SUBDIRECCION DE APROVECHAMIENTO"/>
    <m/>
    <m/>
    <m/>
    <n v="618"/>
    <d v="2023-03-10T00:00:00"/>
    <m/>
    <n v="443"/>
    <d v="2023-03-30T00:00:00"/>
    <s v="O23011602380000007569"/>
    <s v="1 1. Inversión"/>
    <m/>
    <m/>
    <m/>
    <m/>
    <m/>
    <n v="20235000034283"/>
  </r>
  <r>
    <n v="1"/>
    <s v="UAESP-408-2023"/>
    <d v="2023-03-31T00:00:00"/>
    <s v="ZAIDA"/>
    <n v="6"/>
    <x v="3"/>
    <s v="COMPRAVENTA"/>
    <x v="1"/>
    <s v="UAESP-SASI-01-2023"/>
    <m/>
    <s v="https://community.secop.gov.co/Public/Tendering/OpportunityDetail/Index?noticeUID=CO1.NTC.4091626&amp;isFromPublicArea=True&amp;isModal=False"/>
    <s v="TIC-010 Renovar el licenciamiento firewall y antimalware (antivirus), para control de la seguridad informática perimetral y administración de la seguridad informática en los dispositivos de usuario final de la Unidad Administrativa Especial de Servicios Públicos -UAESP"/>
    <s v="BLACK HAT ARCHETYPE SAS"/>
    <n v="900034395"/>
    <n v="5"/>
    <s v="RICARDO ANDRES GUZMAN"/>
    <n v="79795926"/>
    <s v="N/A"/>
    <s v="N/A"/>
    <s v="N/A"/>
    <s v="N/A"/>
    <s v="N/A"/>
    <s v="N/A"/>
    <s v="N/A"/>
    <s v="Cra 21 Nº 39ª-66"/>
    <n v="8053207"/>
    <s v="N/A"/>
    <s v="2 2. Jurídica"/>
    <s v="25 25-Sociedad por Acciones Simplificadas - SAS"/>
    <s v="N/A"/>
    <s v="N/A"/>
    <s v="N/A"/>
    <s v="N/A"/>
    <s v="N/A"/>
    <s v="N/A"/>
    <s v="-"/>
    <n v="0"/>
    <m/>
    <n v="271192932"/>
    <m/>
    <m/>
    <m/>
    <n v="271192932"/>
    <d v="2023-07-02T00:00:00"/>
    <d v="2023-04-03T00:00:00"/>
    <d v="2023-07-02T00:00:00"/>
    <n v="3"/>
    <s v="2 2. Meses"/>
    <s v="TERMINADO"/>
    <s v="OFICINA DE TECNOLOGIAS DE LA INFORMACION Y LAS COMUNICACIONES"/>
    <m/>
    <m/>
    <m/>
    <n v="160"/>
    <d v="2023-01-16T00:00:00"/>
    <m/>
    <n v="446"/>
    <d v="2023-04-03T00:00:00"/>
    <s v="O23011605560000007628"/>
    <s v="1 1. Inversión"/>
    <m/>
    <m/>
    <m/>
    <m/>
    <m/>
    <n v="20231400014493"/>
  </r>
  <r>
    <n v="1"/>
    <s v="UAESP-409-2023"/>
    <d v="2023-04-04T00:00:00"/>
    <s v="LAURA"/>
    <n v="5"/>
    <x v="1"/>
    <s v="APOYO A LA GESTION"/>
    <x v="0"/>
    <s v="N/A"/>
    <n v="80161500"/>
    <s v="https://community.secop.gov.co/Public/Tendering/OpportunityDetail/Index?noticeUID=CO1.NTC.4251241&amp;isFromPublicArea=True&amp;isModal=False"/>
    <s v="SAF-070 Prestar los servicios de apoyo a la gestión apoyando en las tareas de carácter administrativo desarrolladas en la Subdirección Administrativa y Financiera, para garantizar la aplicación correcta de los procedimientos técnicos operativos."/>
    <s v="LAURA VALENTINA ROJAS SANTOS"/>
    <n v="1030700245"/>
    <n v="1"/>
    <s v="N/A"/>
    <s v="N/A"/>
    <s v="N/A"/>
    <s v="N/A"/>
    <s v="N/A"/>
    <s v="N/A"/>
    <s v="N/A"/>
    <s v="N/A"/>
    <d v="1999-09-19T00:00:00"/>
    <s v="CRA 73A37D 24 SUR"/>
    <n v="2644084"/>
    <s v="LAHUPTT@GMAIL.COM"/>
    <s v="1 1. Natural "/>
    <s v="26 26-Persona Natural"/>
    <s v="FEMENINO"/>
    <s v="TECNOLOGIA EN GESTION ADMINISTRATIVA"/>
    <s v="N/A"/>
    <s v="2 AÑOS 5 MESES"/>
    <s v="FAMISANAR"/>
    <s v="PROTECCION"/>
    <s v="-"/>
    <n v="0"/>
    <m/>
    <n v="20520000"/>
    <n v="3420000"/>
    <s v="-"/>
    <n v="6"/>
    <n v="20520000"/>
    <d v="2023-10-04T00:00:00"/>
    <d v="2023-04-05T00:00:00"/>
    <d v="2023-10-04T00:00:00"/>
    <n v="6"/>
    <s v="2 2. Meses"/>
    <s v="TERMINADO"/>
    <s v="SUBDIRECCION ADMINISTRATIVA Y FINANCIERA"/>
    <m/>
    <s v="TECNICO OPERATIVO COD 314 GRADO 218"/>
    <m/>
    <n v="637"/>
    <d v="2023-03-14T00:00:00"/>
    <m/>
    <n v="456"/>
    <d v="2023-04-05T00:00:00"/>
    <s v="O23011605560000007628"/>
    <s v="1 1. Inversión"/>
    <m/>
    <m/>
    <m/>
    <m/>
    <m/>
    <n v="20237000035333"/>
  </r>
  <r>
    <n v="1"/>
    <s v="UAESP-410-2023"/>
    <d v="2023-03-31T00:00:00"/>
    <s v="MABEL"/>
    <n v="5"/>
    <x v="1"/>
    <s v="APOYO A LA GESTION"/>
    <x v="0"/>
    <s v="N/A"/>
    <n v="80161500"/>
    <s v="https://community.secop.gov.co/Public/Tendering/OpportunityDetail/Index?noticeUID=CO1.NTC.4247067&amp;isFromPublicArea=True&amp;isModal=False"/>
    <s v="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
    <s v="JAIME GEOVANNI PEDRAZA CAICEDO"/>
    <n v="79504513"/>
    <n v="8"/>
    <s v="N/A"/>
    <s v="N/A"/>
    <s v="N/A"/>
    <s v="N/A"/>
    <s v="N/A"/>
    <s v="N/A"/>
    <s v="N/A"/>
    <s v="N/A"/>
    <d v="1971-05-09T00:00:00"/>
    <s v="CRA 6A ESTE 97B 49 SUR"/>
    <n v="3142623565"/>
    <s v="JAIMEPEDRAZA905@GMAIL.COM"/>
    <s v="1 1. Natural "/>
    <s v="26 26-Persona Natural"/>
    <s v="MASCULINO"/>
    <s v="BACHILLER"/>
    <s v="N/A"/>
    <s v="5 AÑOS 6 MESES"/>
    <s v="-"/>
    <s v="-"/>
    <s v="-"/>
    <n v="0"/>
    <m/>
    <n v="27360000"/>
    <n v="3420000"/>
    <s v="-"/>
    <n v="8"/>
    <n v="27360000"/>
    <d v="2023-12-02T00:00:00"/>
    <d v="2023-04-03T00:00:00"/>
    <d v="2023-12-02T00:00:00"/>
    <n v="8"/>
    <s v="2 2. Meses"/>
    <s v="TERMINADO"/>
    <s v="SUBDIRECCION ADMINISTRATIVA Y FINANCIERA"/>
    <m/>
    <m/>
    <m/>
    <n v="677"/>
    <d v="2023-03-24T00:00:00"/>
    <m/>
    <n v="444"/>
    <s v="31-3-32023"/>
    <s v="O23011605560000007628"/>
    <s v="1 1. Inversión"/>
    <m/>
    <m/>
    <m/>
    <m/>
    <m/>
    <m/>
  </r>
  <r>
    <n v="1"/>
    <s v="UAESP-411-2023"/>
    <d v="2023-04-03T00:00:00"/>
    <s v="ZAIDA"/>
    <n v="9"/>
    <x v="4"/>
    <s v="ARRENDAMIENTO"/>
    <x v="0"/>
    <s v="N/A"/>
    <n v="80131500"/>
    <s v="https://community.secop.gov.co/Public/Tendering/OpportunityDetail/Index?noticeUID=CO1.NTC.4255522&amp;isFromPublicArea=True&amp;isModal=False"/>
    <s v="SA-106 Arrendamiento de un inmueble ubicado en la Ciudad de Bogotá D.C, para llevar a cabo actividades a favor de la población carretera en el marco del cumplimiento de la Directiva 004 del 25 de 5 de 2021, expedida por la Alcaldía de Bogotá."/>
    <s v="SANTIAGO LLORENA CALERO"/>
    <n v="94521440"/>
    <m/>
    <s v="N/A"/>
    <s v="N/A"/>
    <s v="N/A"/>
    <s v="N/A"/>
    <s v="N/A"/>
    <s v="N/A"/>
    <s v="N/A"/>
    <s v="N/A"/>
    <s v="N/A"/>
    <s v="CALLE 4 SUR 13 195 "/>
    <n v="3154335275"/>
    <s v="N/A"/>
    <s v="1 1. Natural "/>
    <s v="26 26-Persona Natural"/>
    <s v="MASCULINO"/>
    <s v="N/A"/>
    <s v="N/A"/>
    <s v="N/A"/>
    <s v="N/A"/>
    <s v="N/A"/>
    <s v="-"/>
    <n v="0"/>
    <m/>
    <n v="149940000"/>
    <n v="16660000"/>
    <s v="-"/>
    <n v="9"/>
    <n v="149940000"/>
    <d v="2024-01-03T00:00:00"/>
    <d v="2023-04-04T00:00:00"/>
    <d v="2023-12-10T00:00:00"/>
    <n v="9"/>
    <s v="2 2. Meses"/>
    <s v="TERMINADO"/>
    <s v="SUBDIRECCION DE APROVECHAMIENTO"/>
    <m/>
    <m/>
    <m/>
    <n v="488"/>
    <d v="2023-02-17T00:00:00"/>
    <m/>
    <n v="447"/>
    <d v="2023-04-03T00:00:00"/>
    <s v="O23011602380000007569"/>
    <s v="1 1. Inversión"/>
    <m/>
    <s v="TA"/>
    <d v="2023-12-07T00:00:00"/>
    <s v="N/A"/>
    <m/>
    <n v="20235000035913"/>
  </r>
  <r>
    <n v="1"/>
    <s v="UAESP-412-2023"/>
    <d v="2023-04-03T00:00:00"/>
    <s v="DIEGO"/>
    <n v="5"/>
    <x v="0"/>
    <s v="PRESTACION DE SERVICIOS PROFESIONALES"/>
    <x v="0"/>
    <s v="N/A"/>
    <n v="80161500"/>
    <s v="https://community.secop.gov.co/Public/Tendering/OpportunityDetail/Index?noticeUID=CO1.NTC.4250923&amp;isFromPublicArea=True&amp;isModal=False"/>
    <s v="SDF-085- Prestar los servicios de apoyo a la Unidad Administrativa Especial de Servicios Públicos UAESP en el análisis en materia regulatoria, tarifaria y de gestión de proyectos en el marco de los planes y programas de gestión de residuos sólidos de Bogotá D.C"/>
    <s v="MANUEL CAMILO SALDARRIAGA ACOSTA"/>
    <n v="5819914"/>
    <n v="1"/>
    <s v="N/A"/>
    <s v="N/A"/>
    <s v="N/A"/>
    <s v="N/A"/>
    <s v="N/A"/>
    <s v="N/A"/>
    <s v="N/A"/>
    <s v="N/A"/>
    <d v="1980-04-02T00:00:00"/>
    <s v="CALLE 129 # 53D 15 INT 1 APTO 103"/>
    <n v="3044357828"/>
    <s v="CAMILOSAL@ME.COM"/>
    <s v="1 1. Natural "/>
    <s v="26 26-Persona Natural"/>
    <s v="MASCULINO"/>
    <s v="TECNOLOGIA EN FORMULACION DE PROYECTOS"/>
    <s v="N/A"/>
    <s v="11 AÑOS 9 MESES"/>
    <s v="SANITAS EPS"/>
    <s v="COLFONDOS"/>
    <s v="-"/>
    <n v="25350000"/>
    <m/>
    <n v="52000000"/>
    <n v="6500000"/>
    <s v="-"/>
    <n v="8"/>
    <n v="77350000"/>
    <d v="2023-12-03T00:00:00"/>
    <d v="2023-04-04T00:00:00"/>
    <d v="2024-03-30T00:00:00"/>
    <n v="8"/>
    <s v="2 2. Meses"/>
    <s v="Vigente"/>
    <s v="SUBDIRECCION DE DISPOSICION FINAL"/>
    <m/>
    <m/>
    <m/>
    <n v="635"/>
    <d v="2023-03-14T00:00:00"/>
    <m/>
    <n v="450"/>
    <d v="2023-04-04T00:00:00"/>
    <s v="O23011602380000007569"/>
    <s v="1 1. Inversión"/>
    <m/>
    <m/>
    <m/>
    <m/>
    <m/>
    <n v="20233000019423"/>
  </r>
  <r>
    <n v="1"/>
    <s v="UAESP-414-2023"/>
    <d v="2023-04-04T00:00:00"/>
    <s v="INGRITH"/>
    <n v="5"/>
    <x v="0"/>
    <s v="PRESTACION DE SERVICIOS PROFESIONALES"/>
    <x v="0"/>
    <s v="N/A"/>
    <n v="80161500"/>
    <s v="https://community.secop.gov.co/Public/Tendering/OpportunityDetail/Index?noticeUID=CO1.NTC.4259140&amp;isFromPublicArea=True&amp;isModal=False"/>
    <s v="SAF-052 Prestar servicios profesionales apoyando a la Subdirección Administrativa y Financiera en las actividades inherentes al servicio de atención al ciudadano de la Unidad Administrativa Especial de Servicios Públicos UAESP con el fin de fortalecer la gestión institucional"/>
    <s v="HOWARD IRVING GARCIA VALDERRAMA"/>
    <n v="9524403"/>
    <n v="7"/>
    <s v="N/A"/>
    <s v="N/A"/>
    <s v="N/A"/>
    <s v="N/A"/>
    <s v="N/A"/>
    <s v="N/A"/>
    <s v="N/A"/>
    <s v="N/A"/>
    <d v="1961-07-21T00:00:00"/>
    <s v="CRA 77A 52A 97"/>
    <n v="3002117178"/>
    <s v="HOWARDGARCIA@HOTMAIL.COM"/>
    <s v="1 1. Natural "/>
    <s v="26 26-Persona Natural"/>
    <s v="MASCULINO"/>
    <s v="ECONOMIA"/>
    <s v="N/A"/>
    <s v="9 AÑOS 11 MESES"/>
    <s v="-"/>
    <s v="-"/>
    <s v="-"/>
    <n v="17200000"/>
    <m/>
    <n v="36000000"/>
    <n v="6000000"/>
    <s v="-"/>
    <n v="6"/>
    <n v="53200000"/>
    <d v="2023-10-04T00:00:00"/>
    <d v="2023-04-05T00:00:00"/>
    <d v="2023-12-30T00:00:00"/>
    <n v="6"/>
    <s v="2 2. Meses"/>
    <s v="TERMINADO"/>
    <s v="SUBDIRECCION ADMINISTRATIVA Y FINANCIERA"/>
    <m/>
    <m/>
    <m/>
    <n v="639"/>
    <d v="2023-03-15T00:00:00"/>
    <m/>
    <n v="452"/>
    <d v="2023-04-04T00:00:00"/>
    <s v="O23011605560000007628"/>
    <s v="1 1. Inversión"/>
    <m/>
    <m/>
    <m/>
    <m/>
    <m/>
    <n v="20237000036133"/>
  </r>
  <r>
    <n v="1"/>
    <s v="UAESP-415-2023"/>
    <d v="2023-04-04T00:00:00"/>
    <s v="INGRITH"/>
    <n v="5"/>
    <x v="0"/>
    <s v="PRESTACION DE SERVICIOS PROFESIONALES"/>
    <x v="0"/>
    <s v="N/A"/>
    <n v="80161500"/>
    <s v="https://community.secop.gov.co/Public/Tendering/OpportunityDetail/Index?noticeUID=CO1.NTC.4257762&amp;isFromPublicArea=True&amp;isModal=False"/>
    <s v="SAF-005 Prestar servicios profesionales para apoyar a la Subdirección Administrativa y Financiera en la ejecución de las actividades del Plan Estrategico del Talento Humano en la UAESP."/>
    <s v="SEHIDY DAYANA FULA BOHORQUEZ"/>
    <n v="1018479991"/>
    <n v="7"/>
    <s v="N/A"/>
    <s v="N/A"/>
    <s v="N/A"/>
    <s v="N/A"/>
    <s v="N/A"/>
    <s v="N/A"/>
    <s v="N/A"/>
    <s v="N/A"/>
    <d v="1995-09-22T00:00:00"/>
    <s v="CRA 52 # 106 41"/>
    <n v="3123212022"/>
    <s v="DAYA22F@GMAIL.COM"/>
    <s v="1 1. Natural "/>
    <s v="26 26-Persona Natural"/>
    <s v="FEMENINO"/>
    <s v="PSICOLOGIA"/>
    <s v="N/A"/>
    <s v="3 AÑOS "/>
    <s v="SANITAS EPS"/>
    <s v="COLFONDOS"/>
    <s v="-"/>
    <n v="0"/>
    <m/>
    <n v="48000000"/>
    <n v="6000000"/>
    <s v="-"/>
    <n v="8"/>
    <n v="48000000"/>
    <d v="2023-12-03T00:00:00"/>
    <d v="2023-04-04T00:00:00"/>
    <d v="2023-12-03T00:00:00"/>
    <n v="8"/>
    <s v="2 2. Meses"/>
    <s v="TERMINADO"/>
    <s v="SUBDIRECCION ADMINISTRATIVA Y FINANCIERA"/>
    <m/>
    <s v="PROFESIONAL ESPECIALIZADO CODIGO 22 GRADO 26"/>
    <m/>
    <n v="587"/>
    <d v="2023-03-06T00:00:00"/>
    <m/>
    <n v="453"/>
    <d v="2023-04-04T00:00:00"/>
    <s v="O23011605560000007628"/>
    <s v="1 1. Inversión"/>
    <m/>
    <m/>
    <m/>
    <s v="PROFESIONAL"/>
    <m/>
    <n v="20237000036273"/>
  </r>
  <r>
    <n v="1"/>
    <s v="UAESP-416-2023"/>
    <d v="2023-04-04T00:00:00"/>
    <s v="GLORIA CATALINA"/>
    <n v="5"/>
    <x v="0"/>
    <s v="PRESTACION DE SERVICIOS PROFESIONALES"/>
    <x v="0"/>
    <s v="N/A"/>
    <n v="80161500"/>
    <s v="https://community.secop.gov.co/Public/Tendering/OpportunityDetail/Index?noticeUID=CO1.NTC.4258187&amp;isFromPublicArea=True&amp;isModal=False"/>
    <s v="SAF-036 Prestar servicios profesionales para apoyar a la Subdirección Administrativa y Financiera, a través del registro de las operaciones presupuestales en aplicativos, así como en la organización de los documentos físicos y digitales producidos en la misma."/>
    <s v="PAOLA ANDREA OCAMPO SANCHEZ"/>
    <n v="52421515"/>
    <n v="7"/>
    <s v="N/A"/>
    <s v="N/A"/>
    <s v="N/A"/>
    <s v="N/A"/>
    <s v="N/A"/>
    <s v="N/A"/>
    <s v="N/A"/>
    <s v="N/A"/>
    <d v="1977-07-16T00:00:00"/>
    <s v="CALLE 66 59 31 "/>
    <n v="6014574540"/>
    <s v="paolitaocampo@gmail.com"/>
    <s v="1 1. Natural "/>
    <s v="26 26-Persona Natural"/>
    <s v="FEMENINO"/>
    <s v="ADMINISTRACION ADMINISTRACIÓN DE EMPRESAS"/>
    <s v="ESPECIALIZACION EN GERENCIA DE MERCADEO ESTRATEGICO"/>
    <s v="14 AÑOS 4 AÑOS"/>
    <s v="-"/>
    <s v="-"/>
    <s v="-"/>
    <n v="0"/>
    <m/>
    <n v="43556666"/>
    <n v="7300000"/>
    <s v="-"/>
    <n v="6"/>
    <n v="43556666"/>
    <d v="2023-10-03T00:00:00"/>
    <d v="2023-04-05T00:00:00"/>
    <d v="2023-10-03T00:00:00"/>
    <s v="5 MESES 29 DIAS"/>
    <s v="1 1. Días"/>
    <s v="TERMINADO"/>
    <s v="SUBDIRECCION ADMINISTRATIVA Y FINANCIERA"/>
    <m/>
    <s v="PROFESIONAL ESPECIALIZADO CODIGO 22 GRADO 26"/>
    <m/>
    <n v="686"/>
    <d v="2023-03-27T00:00:00"/>
    <m/>
    <n v="454"/>
    <d v="2023-04-04T00:00:00"/>
    <s v="O23011605560000007628"/>
    <s v="1 1. Inversión"/>
    <m/>
    <m/>
    <m/>
    <m/>
    <m/>
    <n v="20237000036943"/>
  </r>
  <r>
    <n v="1"/>
    <s v="UAESP-417-2023"/>
    <d v="2023-04-04T00:00:00"/>
    <s v="DIEGO"/>
    <n v="5"/>
    <x v="0"/>
    <s v="PRESTACION DE SERVICIOS PROFESIONALES"/>
    <x v="0"/>
    <s v="N/A"/>
    <n v="80161500"/>
    <s v="https://community.secop.gov.co/Public/Tendering/OpportunityDetail/Index?noticeUID=CO1.NTC.4259495&amp;isFromPublicArea=True&amp;isModal=False"/>
    <s v="SA-080 Prestar servicios profesionales a la Subdirección de Aprovechamiento liderando la formulación e implementación de proyectos de aprovechamiento y/o tratamiento de residuos sólidos, en el marco de los planes y programas de gestión de residuos sólidos de Bogotá D.C."/>
    <s v="MONICA ALEXANDRA GUALDRON ALVAREZ"/>
    <n v="63509331"/>
    <n v="9"/>
    <s v="N/A"/>
    <s v="N/A"/>
    <s v="N/A"/>
    <s v="N/A"/>
    <s v="N/A"/>
    <s v="N/A"/>
    <s v="N/A"/>
    <s v="N/A"/>
    <d v="1976-01-15T00:00:00"/>
    <s v="CRA 98 136 88"/>
    <n v="3208561795"/>
    <s v="MONICAALEXANDRAGUALDRONALVAREZ@GMAIL.COM"/>
    <s v="1 1. Natural "/>
    <s v="26 26-Persona Natural"/>
    <s v="FEMENINO"/>
    <s v="ECONOMIA"/>
    <s v="N/A"/>
    <s v="11 AÑOS 8 MESES"/>
    <s v="SANITAS EPS"/>
    <s v="PORVENIR"/>
    <s v="-"/>
    <n v="0"/>
    <m/>
    <n v="54600000"/>
    <n v="7800000"/>
    <s v="-"/>
    <n v="7"/>
    <n v="54600000"/>
    <d v="2023-11-04T00:00:00"/>
    <d v="2023-04-05T00:00:00"/>
    <d v="2023-11-04T00:00:00"/>
    <n v="7"/>
    <s v="2 2. Meses"/>
    <s v="TERMINADO"/>
    <s v="SUBDIRECCION DE APROVECHAMIENTO"/>
    <m/>
    <m/>
    <m/>
    <n v="280"/>
    <d v="2023-02-02T00:00:00"/>
    <m/>
    <n v="455"/>
    <d v="2023-04-04T00:00:00"/>
    <s v="O23011602380000007569"/>
    <s v="1 1. Inversión"/>
    <m/>
    <m/>
    <m/>
    <s v="PROFESIONAL"/>
    <m/>
    <n v="20235000035073"/>
  </r>
  <r>
    <n v="1"/>
    <s v="UAESP-418-2023"/>
    <d v="2023-04-17T00:00:00"/>
    <s v="GLORIA CATALINA"/>
    <n v="5"/>
    <x v="0"/>
    <s v="PRESTACION DE SERVICIOS PROFESIONALES"/>
    <x v="0"/>
    <s v="N/A"/>
    <n v="80161500"/>
    <s v="https://community.secop.gov.co/Public/Tendering/OpportunityDetail/Index?noticeUID=CO1.NTC.4296549&amp;isFromPublicArea=True&amp;isModal=False"/>
    <s v="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CARLOS EDUARDO ARANGO MORALES"/>
    <n v="80212228"/>
    <n v="3"/>
    <s v="N/A"/>
    <s v="N/A"/>
    <s v="N/A"/>
    <s v="N/A"/>
    <s v="N/A"/>
    <s v="N/A"/>
    <s v="N/A"/>
    <s v="N/A"/>
    <d v="1983-12-23T00:00:00"/>
    <s v="CRA 16 # 154 62"/>
    <n v="8298831"/>
    <s v="ARANGO818@HOTMAIL.COM"/>
    <s v="1 1. Natural "/>
    <s v="26 26-Persona Natural"/>
    <s v="MASCULINO"/>
    <s v="COMUNICACIÓN SOCIAL"/>
    <s v="N/A"/>
    <s v="16 AÑOS 7 MESES"/>
    <s v="SALUD TOTAL"/>
    <s v="PORVENIR"/>
    <s v="-"/>
    <n v="0"/>
    <m/>
    <n v="38500000"/>
    <n v="5500000"/>
    <s v="-"/>
    <n v="7"/>
    <n v="38500000"/>
    <d v="2023-11-17T00:00:00"/>
    <d v="2023-04-18T00:00:00"/>
    <d v="2023-11-17T00:00:00"/>
    <n v="7"/>
    <s v="2 2. Meses"/>
    <s v="TERMINADO"/>
    <s v="SUBDIRECCION DE APROVECHAMIENTO"/>
    <m/>
    <m/>
    <m/>
    <n v="291"/>
    <d v="2023-02-02T00:00:00"/>
    <m/>
    <n v="482"/>
    <d v="2023-04-17T00:00:00"/>
    <s v="O23011602380000007569"/>
    <s v="1 1. Inversión"/>
    <m/>
    <m/>
    <m/>
    <s v="PROFESIONAL"/>
    <m/>
    <n v="20235000035103"/>
  </r>
  <r>
    <n v="1"/>
    <s v="UAESP-419-2023"/>
    <d v="2023-04-10T00:00:00"/>
    <s v="DIEGO"/>
    <n v="5"/>
    <x v="0"/>
    <s v="PRESTACION DE SERVICIOS PROFESIONALES"/>
    <x v="0"/>
    <s v="N/A"/>
    <n v="80161500"/>
    <s v="https://community.secop.gov.co/Public/Tendering/OpportunityDetail/Index?noticeUID=CO1.NTC.4266690&amp;isFromPublicArea=True&amp;isModal=False"/>
    <s v="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ZULMY VIVIANA MARTINEZ SANTAMARIA"/>
    <n v="1022960173"/>
    <n v="5"/>
    <s v="N/A"/>
    <s v="N/A"/>
    <s v="N/A"/>
    <s v="N/A"/>
    <s v="N/A"/>
    <s v="N/A"/>
    <s v="N/A"/>
    <s v="N/A"/>
    <d v="1989-11-16T00:00:00"/>
    <s v="TRASV 65 76A 23 SUR"/>
    <n v="3133299216"/>
    <s v="zulmyf89@hotmail.com"/>
    <s v="1 1. Natural "/>
    <s v="26 26-Persona Natural"/>
    <s v="FEMENINO"/>
    <s v="TRABAJO SOCIAL"/>
    <s v="N/A"/>
    <s v="3 AÑOS 3 MESES"/>
    <s v="-"/>
    <s v="-"/>
    <s v="-"/>
    <n v="0"/>
    <m/>
    <n v="42000000"/>
    <n v="6000000"/>
    <s v="-"/>
    <n v="7"/>
    <n v="42000000"/>
    <d v="2023-11-13T00:00:00"/>
    <d v="2023-04-14T00:00:00"/>
    <d v="2023-11-13T00:00:00"/>
    <n v="7"/>
    <s v="2 2. Meses"/>
    <s v="TERMINADO"/>
    <s v="SUBDIRECCION DE APROVECHAMIENTO"/>
    <m/>
    <m/>
    <m/>
    <n v="655"/>
    <d v="2023-03-22T00:00:00"/>
    <m/>
    <n v="460"/>
    <d v="2023-04-10T00:00:00"/>
    <s v="O23011602380000007569"/>
    <s v="1 1. Inversión"/>
    <m/>
    <m/>
    <m/>
    <s v="PROFESIONAL"/>
    <m/>
    <n v="20235000034253"/>
  </r>
  <r>
    <n v="1"/>
    <s v="UAESP-420-2023"/>
    <d v="2023-04-05T00:00:00"/>
    <s v="LAURA"/>
    <n v="5"/>
    <x v="0"/>
    <s v="PRESTACION DE SERVICIOS PROFESIONALES"/>
    <x v="0"/>
    <s v="N/A"/>
    <n v="80161500"/>
    <s v="https://community.secop.gov.co/Public/Tendering/OpportunityDetail/Index?noticeUID=CO1.NTC.4265731&amp;isFromPublicArea=True&amp;isModal=False"/>
    <s v="SA-079 Prestar servicios profesionales a la Subdirección de Aprovechamiento, apoyando la formulación e implementación de proyectos de aprovechamiento y/o tratamiento de residuos sólidos, en el marco de los planes y programas de gestión de residuos sólidos de Bogotá D.C."/>
    <s v="LINA PAOLA GARCIA CARRILLO"/>
    <n v="1023021619"/>
    <n v="3"/>
    <s v="N/A"/>
    <s v="N/A"/>
    <s v="N/A"/>
    <s v="N/A"/>
    <s v="N/A"/>
    <s v="N/A"/>
    <s v="N/A"/>
    <s v="N/A"/>
    <d v="1997-06-13T00:00:00"/>
    <s v="CRA 9B # 74B 35 SUR"/>
    <n v="3046301354"/>
    <s v="LINAPAO1306@HOTMAIL.COM"/>
    <s v="1 1. Natural "/>
    <s v="26 26-Persona Natural"/>
    <s v="FEMENINO"/>
    <s v="PSICOLOGIA"/>
    <s v="N/A"/>
    <s v="2 AÑOS 2 MESES"/>
    <s v="NUEVA EPS"/>
    <s v="PORVENIR"/>
    <s v="-"/>
    <n v="9166666"/>
    <m/>
    <n v="38500000"/>
    <n v="5500000"/>
    <s v="-"/>
    <n v="7"/>
    <n v="47666666"/>
    <d v="2023-11-09T00:00:00"/>
    <d v="2023-04-10T00:00:00"/>
    <d v="2023-12-29T00:00:00"/>
    <n v="7"/>
    <s v="2 2. Meses"/>
    <s v="TERMINADO"/>
    <s v="SUBDIRECCION DE APROVECHAMIENTO"/>
    <m/>
    <m/>
    <m/>
    <n v="582"/>
    <d v="2023-03-06T00:00:00"/>
    <m/>
    <n v="457"/>
    <d v="2023-04-10T00:00:00"/>
    <s v="O23011602380000007569"/>
    <s v="1 1. Inversión"/>
    <m/>
    <m/>
    <m/>
    <s v="PROFESIONAL"/>
    <m/>
    <n v="20235000032393"/>
  </r>
  <r>
    <n v="1"/>
    <s v="UAESP-421-2023"/>
    <d v="2023-04-05T00:00:00"/>
    <s v="MABEL"/>
    <n v="5"/>
    <x v="0"/>
    <s v="PRESTACION DE SERVICIOS PROFESIONALES"/>
    <x v="0"/>
    <s v="N/A"/>
    <n v="80161500"/>
    <s v="https://community.secop.gov.co/Public/Tendering/OpportunityDetail/Index?noticeUID=CO1.NTC.4266971&amp;isFromPublicArea=True&amp;isModal=False"/>
    <s v="SSF-029 Prestar los servicios profesionales a la Subdirección de Servicios Funerarios y Alumbrado Público, desde el ámbito de la ingeniería que garantice la ejecución de actividades de gestión y seguimiento a la prestación del servicio funerario."/>
    <s v="EVER EDWIN GALLEGO LEON"/>
    <n v="79953773"/>
    <n v="1"/>
    <s v="N/A"/>
    <s v="N/A"/>
    <s v="N/A"/>
    <s v="N/A"/>
    <s v="N/A"/>
    <s v="N/A"/>
    <s v="N/A"/>
    <s v="N/A"/>
    <d v="1980-01-29T00:00:00"/>
    <s v="CALLE 95 # 71 75  T5 APTO 2004"/>
    <n v="4784596"/>
    <s v="EVERGALLEGO@GMAIL.COM"/>
    <s v="1 1. Natural "/>
    <s v="26 26-Persona Natural"/>
    <s v="MASCULINO"/>
    <s v="INGENIERIA MECANICA"/>
    <s v="ESPECIALIZACION EN GESTION DE PROYECTOS DE INGENIERIA"/>
    <s v="11 AÑOS 7 MESES"/>
    <s v="COMPENSAR EPS"/>
    <s v="COLPENSIONES"/>
    <s v="-"/>
    <n v="22750000"/>
    <m/>
    <n v="45500000"/>
    <n v="6500000"/>
    <s v="-"/>
    <n v="7"/>
    <n v="68250000"/>
    <d v="2023-11-10T00:00:00"/>
    <d v="2023-04-11T00:00:00"/>
    <d v="2024-02-25T00:00:00"/>
    <n v="7"/>
    <s v="2 2. Meses"/>
    <s v="Vigente"/>
    <s v="SUBDIRECCION DE SERVICIOS FUNERARIOS Y ALUMBRADO PUBLICO"/>
    <m/>
    <m/>
    <m/>
    <n v="672"/>
    <d v="2023-03-22T00:00:00"/>
    <m/>
    <n v="458"/>
    <d v="2023-04-10T00:00:00"/>
    <s v="O23011602370000007644"/>
    <s v="1 1. Inversión"/>
    <m/>
    <m/>
    <m/>
    <s v="PROFESIONAL"/>
    <m/>
    <n v="20234000039133"/>
  </r>
  <r>
    <n v="1"/>
    <s v="UAESP-422-2023"/>
    <d v="2023-04-05T00:00:00"/>
    <s v="MABEL"/>
    <n v="5"/>
    <x v="0"/>
    <s v="PRESTACION DE SERVICIOS PROFESIONALES"/>
    <x v="0"/>
    <s v="N/A"/>
    <n v="80161500"/>
    <s v="https://community.secop.gov.co/Public/Tendering/OpportunityDetail/Index?noticeUID=CO1.NTC.4266984&amp;isFromPublicArea=True&amp;isModal=False"/>
    <s v="SAP-010 Prestar los servicios profesionales desde el componente social, en el relacionamientointerinstitucional y comunitario que garantice escenarios de participación y la correcta prestación delservicio de alumbrado público."/>
    <s v="DIANA MARIBEL MORENO URUEÑA"/>
    <n v="52635275"/>
    <n v="3"/>
    <s v="N/A"/>
    <s v="N/A"/>
    <s v="N/A"/>
    <s v="N/A"/>
    <s v="N/A"/>
    <s v="N/A"/>
    <s v="N/A"/>
    <s v="N/A"/>
    <d v="1973-08-16T00:00:00"/>
    <s v="CRA 69B 17 57 SUR BLQ 1 APTO 301"/>
    <n v="3112176124"/>
    <s v="DIAMOR73@HOTMAIL.COM"/>
    <s v="1 1. Natural "/>
    <s v="26 26-Persona Natural"/>
    <s v="FEMENINO"/>
    <s v="PSICOLOGIA"/>
    <s v="N/A"/>
    <s v="11 AÑOS 11 MESES"/>
    <s v="-"/>
    <s v="-"/>
    <s v="-"/>
    <n v="0"/>
    <m/>
    <n v="21200000"/>
    <n v="5300000"/>
    <s v="-"/>
    <n v="4"/>
    <n v="21200000"/>
    <d v="2023-08-24T00:00:00"/>
    <d v="2023-04-25T00:00:00"/>
    <d v="2023-08-24T00:00:00"/>
    <n v="4"/>
    <s v="2 2. Meses"/>
    <s v="TERMINADO"/>
    <s v="SUBDIRECCION DE SERVICIOS FUNERARIOS Y ALUMBRADO PUBLICO"/>
    <m/>
    <m/>
    <m/>
    <n v="691"/>
    <d v="2023-03-29T00:00:00"/>
    <m/>
    <n v="514"/>
    <d v="2023-04-25T00:00:00"/>
    <s v="O23011603450000007652"/>
    <s v="1 1. Inversión"/>
    <m/>
    <m/>
    <m/>
    <s v="PROFESIONAL"/>
    <m/>
    <n v="20234000039163"/>
  </r>
  <r>
    <n v="1"/>
    <s v="UAESP-423-2023"/>
    <d v="2023-04-05T00:00:00"/>
    <s v="LAURA"/>
    <n v="5"/>
    <x v="0"/>
    <s v="PRESTACION DE SERVICIOS PROFESIONALES"/>
    <x v="0"/>
    <s v="N/A"/>
    <n v="80161500"/>
    <s v="https://community.secop.gov.co/Public/Tendering/OpportunityDetail/Index?noticeUID=CO1.NTC.4266184&amp;isFromPublicArea=True&amp;isModal=False"/>
    <s v="SA-075 Prestar servicios profesionales a la Subdirección de Aprovechamiento liderando la formulación e implementación de proyectos de aprovechamiento y/o tratamiento de residuos sólidos, en el marco de los planes y programas de gestión de residuos sólidos de Bogotá D.C."/>
    <s v="ZAMIR MOSQUERA GARCIA"/>
    <n v="1121706848"/>
    <n v="1"/>
    <s v="N/A"/>
    <s v="N/A"/>
    <s v="N/A"/>
    <s v="N/A"/>
    <s v="N/A"/>
    <s v="N/A"/>
    <s v="N/A"/>
    <s v="N/A"/>
    <d v="1986-10-10T00:00:00"/>
    <s v="CRA 80G # 6 19"/>
    <n v="4596268"/>
    <s v="ZAGARDO01@HOTMAIL.COM"/>
    <s v="1 1. Natural "/>
    <s v="26 26-Persona Natural"/>
    <s v="MASCULINO"/>
    <s v="INGENIERIA AMBIENTAL"/>
    <s v="ESPECIALIZACION EN GERENCIA DE LA SEGURIDAD Y SALUD EN EL TRABAJO"/>
    <s v="1 AÑO 2 MESES"/>
    <s v="SANITAS EPS"/>
    <s v="PORVENIR"/>
    <s v="-"/>
    <n v="0"/>
    <m/>
    <n v="54600000"/>
    <n v="7800000"/>
    <s v="-"/>
    <n v="7"/>
    <n v="54600000"/>
    <d v="2023-11-09T00:00:00"/>
    <d v="2023-04-10T00:00:00"/>
    <d v="2023-11-09T00:00:00"/>
    <n v="7"/>
    <s v="2 2. Meses"/>
    <s v="TERMINADO"/>
    <s v="SUBDIRECCION DE APROVECHAMIENTO"/>
    <m/>
    <m/>
    <m/>
    <n v="279"/>
    <d v="2023-02-02T00:00:00"/>
    <m/>
    <n v="459"/>
    <d v="2023-04-10T00:00:00"/>
    <s v="O23011602380000007569"/>
    <s v="1 1. Inversión"/>
    <m/>
    <m/>
    <m/>
    <s v="PROFESIONAL"/>
    <m/>
    <n v="20235000034983"/>
  </r>
  <r>
    <n v="1"/>
    <s v="UAESP-424-2023"/>
    <d v="2023-04-10T00:00:00"/>
    <s v="LAURA"/>
    <n v="5"/>
    <x v="0"/>
    <s v="PRESTACION DE SERVICIOS PROFESIONALES"/>
    <x v="0"/>
    <s v="N/A"/>
    <n v="80161500"/>
    <s v="https://community.secop.gov.co/Public/Tendering/OpportunityDetail/Index?noticeUID=CO1.NTC.4267815&amp;isFromPublicArea=True&amp;isModal=False"/>
    <s v="SAL-037 Prestar los servicios profesio0les desde el punto de vista jurídico para ejercer la representación judicial, extrajudicial, y administrativa de la Entidad, así como fortalecer la gestión jurídica en los temas de derecho administrativo, derecho procesal, entre otros."/>
    <s v="MERY PAOLA GONGORA ZAMBRANO"/>
    <n v="59678570"/>
    <n v="1"/>
    <s v="N/A"/>
    <s v="N/A"/>
    <s v="N/A"/>
    <s v="N/A"/>
    <s v="N/A"/>
    <s v="N/A"/>
    <s v="N/A"/>
    <s v="N/A"/>
    <d v="1980-04-05T00:00:00"/>
    <s v="CALLE 6A 71B 40"/>
    <n v="3183911613"/>
    <s v="merypgongora2009@hotmail.com"/>
    <s v="1 1. Natural "/>
    <s v="26 26-Persona Natural"/>
    <s v="FEMENINO"/>
    <s v="DERECHO"/>
    <s v="ESPECIALIZACION EN DERECHO PUBLICO"/>
    <s v="1 AÑO 11 MESES"/>
    <s v="-"/>
    <s v="-"/>
    <s v="-"/>
    <n v="0"/>
    <m/>
    <n v="42000000"/>
    <n v="6000000"/>
    <s v="-"/>
    <n v="7"/>
    <n v="42000000"/>
    <d v="2023-11-12T00:00:00"/>
    <d v="2023-04-13T00:00:00"/>
    <d v="2023-11-12T00:00:00"/>
    <n v="7"/>
    <s v="2 2. Meses"/>
    <s v="TERMINADO"/>
    <s v="SUBDIRECCION DE ASUNTOS LEGALES"/>
    <m/>
    <m/>
    <m/>
    <n v="702"/>
    <d v="2023-04-03T00:00:00"/>
    <m/>
    <n v="461"/>
    <d v="2023-04-10T00:00:00"/>
    <s v="O23011605560000007628"/>
    <s v="1 1. Inversión"/>
    <m/>
    <m/>
    <m/>
    <s v="PROFESIONAL"/>
    <m/>
    <n v="20236000040163"/>
  </r>
  <r>
    <n v="1"/>
    <s v="UAESP-425-2023"/>
    <d v="2023-04-10T00:00:00"/>
    <s v="JUAN M"/>
    <n v="6"/>
    <x v="3"/>
    <s v="COMPRAVENTA"/>
    <x v="1"/>
    <s v="UESP-SASI-02-2023"/>
    <m/>
    <s v="https://community.secop.gov.co/Public/Tendering/OpportunityDetail/Index?noticeUID=CO1.NTC.4136468&amp;isFromPublicArea=True&amp;isModal=False"/>
    <s v="TIC 011 Renovar el licenciamiento de generación de respaldos de la información de la Unidad Administrativa Especial de Servicios Públicos UAESP"/>
    <s v="REDCOMPUTO LTDA"/>
    <n v="830016004"/>
    <n v="0"/>
    <s v="MARCO ANTONIO NIETO"/>
    <n v="79288025"/>
    <s v="N/A"/>
    <s v="N/A"/>
    <s v="N/A"/>
    <s v="N/A"/>
    <s v="N/A"/>
    <s v="N/A"/>
    <s v="N/A"/>
    <m/>
    <m/>
    <m/>
    <s v="2 2. Jurídica"/>
    <s v="6 6-Sociedad Ltda."/>
    <s v="N/A"/>
    <s v="N/A"/>
    <s v="N/A"/>
    <s v="N/A"/>
    <s v="N/A"/>
    <s v="N/A"/>
    <s v="-"/>
    <n v="0"/>
    <m/>
    <n v="132890000"/>
    <m/>
    <s v="SI"/>
    <m/>
    <n v="132890000"/>
    <d v="2023-06-11T00:00:00"/>
    <d v="2023-04-12T00:00:00"/>
    <d v="2023-06-11T00:00:00"/>
    <n v="2"/>
    <s v="2 2. Meses"/>
    <s v="TERMINADO"/>
    <s v="OFICINA DE TECNOLOGIAS DE LA INFORMACION Y LAS COMUNICACIONES"/>
    <m/>
    <m/>
    <m/>
    <n v="161"/>
    <d v="2023-01-16T00:00:00"/>
    <m/>
    <n v="462"/>
    <d v="2023-04-11T00:00:00"/>
    <s v="O23011605560000007628"/>
    <s v="1 1. Inversión"/>
    <m/>
    <m/>
    <m/>
    <s v="N/A"/>
    <m/>
    <n v="20231400008183"/>
  </r>
  <r>
    <n v="1"/>
    <s v="UAESP-426-2023"/>
    <d v="2023-04-11T00:00:00"/>
    <s v="MABEL"/>
    <n v="5"/>
    <x v="1"/>
    <s v="APOYO A LA GESTION"/>
    <x v="0"/>
    <s v="N/A"/>
    <n v="80161500"/>
    <s v="https://community.secop.gov.co/Public/Tendering/OpportunityDetail/Index?noticeUID=CO1.NTC.4281136&amp;isFromPublicArea=True&amp;isModal=False"/>
    <s v="SSF-022 Prestar servicios de apoyo en actividades relacionadas con el control, organización, clasificación y registro de los documentos físicos generados y recibidos por el área de servicios funerarios."/>
    <s v="OSCAR JAVIER PEÑA PERDOMO"/>
    <n v="1030596542"/>
    <n v="8"/>
    <s v="N/A"/>
    <s v="N/A"/>
    <s v="N/A"/>
    <s v="N/A"/>
    <s v="N/A"/>
    <s v="N/A"/>
    <s v="N/A"/>
    <s v="N/A"/>
    <d v="1991-07-26T00:00:00"/>
    <s v="CRA 79B 40A 63 SUR"/>
    <n v="3188038195"/>
    <s v="racsopvdp@hotmail.com"/>
    <s v="1 1. Natural "/>
    <s v="26 26-Persona Natural"/>
    <s v="MASCULINO"/>
    <s v="BACHILLER"/>
    <s v="N/A"/>
    <s v="6 AÑOS 11 MESES"/>
    <s v="-"/>
    <s v="-"/>
    <s v="-"/>
    <n v="0"/>
    <m/>
    <n v="24360000"/>
    <n v="3480000"/>
    <s v="-"/>
    <n v="7"/>
    <n v="24360000"/>
    <d v="2023-11-13T00:00:00"/>
    <d v="2023-04-14T00:00:00"/>
    <d v="2023-11-13T00:00:00"/>
    <n v="7"/>
    <s v="2 2. Meses"/>
    <s v="TERMINADO"/>
    <s v="SUBDIRECCION DE SERVICIOS FUNERARIOS Y ALUMBRADO PUBLICO"/>
    <m/>
    <m/>
    <m/>
    <n v="690"/>
    <d v="2023-03-29T00:00:00"/>
    <m/>
    <n v="463"/>
    <d v="2023-04-12T00:00:00"/>
    <s v="O23011602370000007644"/>
    <s v="1 1. Inversión"/>
    <m/>
    <m/>
    <m/>
    <s v="ASISTENCIAL"/>
    <m/>
    <n v="20234000041603"/>
  </r>
  <r>
    <n v="1"/>
    <s v="UAESP-427-2023"/>
    <d v="2023-04-14T00:00:00"/>
    <s v="CAROLINA"/>
    <n v="5"/>
    <x v="0"/>
    <s v="PRESTACION DE SERVICIOS PROFESIONALES"/>
    <x v="0"/>
    <s v="N/A"/>
    <n v="80161500"/>
    <s v="https://community.secop.gov.co/Public/Tendering/OpportunityDetail/Index?noticeUID=CO1.NTC.4286737&amp;isFromPublicArea=True&amp;isModal=False"/>
    <s v="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LAURA STHEFANNY ARTUNDUAGA MORERA"/>
    <n v="1018478958"/>
    <n v="9"/>
    <s v="N/A"/>
    <s v="N/A"/>
    <s v="N/A"/>
    <s v="N/A"/>
    <s v="N/A"/>
    <s v="N/A"/>
    <s v="N/A"/>
    <s v="N/A"/>
    <d v="1995-08-28T00:00:00"/>
    <s v="CALLE 55 SUR # 72A 42"/>
    <n v="3193623631"/>
    <s v="LAU.1528@HOTMAIL.COM"/>
    <s v="1 1. Natural "/>
    <s v="26 26-Persona Natural"/>
    <s v="FEMENINO"/>
    <s v="COMERCIO INTERNACIONAL"/>
    <s v="N/A"/>
    <s v="7 AÑOS"/>
    <s v="COMPENSAR EPS"/>
    <s v="COLPENSIONES"/>
    <s v="-"/>
    <n v="0"/>
    <m/>
    <n v="8674000"/>
    <n v="4337000"/>
    <s v="-"/>
    <n v="2"/>
    <n v="8674000"/>
    <d v="2023-06-18T00:00:00"/>
    <d v="2023-04-19T00:00:00"/>
    <d v="2023-06-18T00:00:00"/>
    <n v="2"/>
    <s v="2 2. Meses"/>
    <s v="TERMINADO"/>
    <s v="SUBDIRECCION DE RECOLECCION, BARRIDO Y LIMPIEZA"/>
    <m/>
    <m/>
    <m/>
    <n v="684"/>
    <d v="2023-03-24T00:00:00"/>
    <m/>
    <n v="475"/>
    <d v="2023-04-14T00:00:00"/>
    <s v="O23011602380000007569"/>
    <s v="1 1. Inversión"/>
    <m/>
    <m/>
    <m/>
    <s v="PROFESIONAL"/>
    <m/>
    <n v="20232000040613"/>
  </r>
  <r>
    <n v="1"/>
    <s v="UAESP-428-2023"/>
    <d v="2023-04-13T00:00:00"/>
    <s v="DIEGO"/>
    <n v="5"/>
    <x v="0"/>
    <s v="PRESTACION DE SERVICIOS PROFESIONALES"/>
    <x v="0"/>
    <s v="N/A"/>
    <n v="80161500"/>
    <s v="https://community.secop.gov.co/Public/Tendering/OpportunityDetail/Index?noticeUID=CO1.NTC.4285136&amp;isFromPublicArea=True&amp;isModal=False"/>
    <s v="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PAULA ANDREA SANCHEZ CARDENAS"/>
    <n v="1024590816"/>
    <n v="1"/>
    <s v="N/A"/>
    <s v="N/A"/>
    <s v="N/A"/>
    <s v="N/A"/>
    <s v="N/A"/>
    <s v="N/A"/>
    <s v="N/A"/>
    <s v="N/A"/>
    <d v="1998-06-12T00:00:00"/>
    <s v="CALLE 60 SUR 64 45"/>
    <n v="3212485040"/>
    <s v="paua_sc@hotmail.com"/>
    <s v="1 1. Natural "/>
    <s v="26 26-Persona Natural"/>
    <s v="FEMENINO"/>
    <s v="PSICOLOGIA"/>
    <s v="N/A"/>
    <s v="3 AÑOS 10 MESES"/>
    <s v="-"/>
    <s v="-"/>
    <s v="-"/>
    <n v="5500000"/>
    <m/>
    <n v="38500000"/>
    <n v="5500000"/>
    <s v="-"/>
    <n v="7"/>
    <n v="44000000"/>
    <d v="2023-11-24T00:00:00"/>
    <d v="2023-04-25T00:00:00"/>
    <d v="2023-12-24T00:00:00"/>
    <n v="7"/>
    <s v="2 2. Meses"/>
    <s v="TERMINADO"/>
    <s v="SUBDIRECCION DE APROVECHAMIENTO"/>
    <m/>
    <m/>
    <m/>
    <n v="656"/>
    <d v="2023-03-22T00:00:00"/>
    <m/>
    <n v="470"/>
    <d v="2023-04-13T00:00:00"/>
    <s v="O23011602380000007569"/>
    <s v="1 1. Inversión"/>
    <m/>
    <m/>
    <m/>
    <s v="PROFESIONAL"/>
    <m/>
    <n v="20235000040753"/>
  </r>
  <r>
    <n v="1"/>
    <s v="UAESP-429-2023"/>
    <d v="2023-04-13T00:00:00"/>
    <s v="DIEGO"/>
    <n v="5"/>
    <x v="0"/>
    <s v="PRESTACION DE SERVICIOS PROFESIONALES"/>
    <x v="0"/>
    <s v="N/A"/>
    <n v="80161500"/>
    <s v="https://community.secop.gov.co/Public/Tendering/OpportunityDetail/Index?noticeUID=CO1.NTC.4287042&amp;isFromPublicArea=True&amp;isModal=False"/>
    <s v="SA-087 Prestar servicios profesionales a la Subdirección de Aprovechamiento, apoyando la formulación e implementación de proyectos de aprovechamiento y/o tratamiento de residuos sólidos, en el marco de los planes y programas de gestión de residuos sólidos de Bogotá D.C."/>
    <s v="ADRIANA ROCIO SANCHEZ ROMERO"/>
    <n v="1032448042"/>
    <n v="0"/>
    <s v="N/A"/>
    <s v="N/A"/>
    <s v="N/A"/>
    <s v="N/A"/>
    <s v="N/A"/>
    <s v="N/A"/>
    <s v="N/A"/>
    <s v="N/A"/>
    <d v="1991-12-18T00:00:00"/>
    <s v="CALLE 131 # 88A 28"/>
    <n v="3102967333"/>
    <s v="ADRISAN-12@HOTMAIL.COM"/>
    <s v="1 1. Natural "/>
    <s v="26 26-Persona Natural"/>
    <s v="FEMENINO"/>
    <s v="ADMINISTRACION PUBLICA"/>
    <s v="N/A"/>
    <s v="8 AÑOS 3 MESES"/>
    <s v="SANITAS EPS"/>
    <s v="PORVENIR"/>
    <s v="-"/>
    <n v="13750000"/>
    <m/>
    <n v="33000000"/>
    <n v="5500000"/>
    <s v="-"/>
    <n v="6"/>
    <n v="46750000"/>
    <d v="2023-10-14T00:00:00"/>
    <d v="2023-04-15T00:00:00"/>
    <d v="2023-12-29T00:00:00"/>
    <n v="6"/>
    <s v="2 2. Meses"/>
    <s v="TERMINADO"/>
    <s v="SUBDIRECCION DE APROVECHAMIENTO"/>
    <m/>
    <m/>
    <m/>
    <n v="602"/>
    <d v="2023-03-10T00:00:00"/>
    <m/>
    <n v="471"/>
    <d v="2023-04-13T00:00:00"/>
    <s v="O23011602380000007569"/>
    <s v="1 1. Inversión"/>
    <m/>
    <m/>
    <m/>
    <s v="PROFESIONAL"/>
    <m/>
    <n v="20235000039213"/>
  </r>
  <r>
    <n v="1"/>
    <s v="UAESP-430-2023"/>
    <d v="2023-04-12T00:00:00"/>
    <s v="MABEL"/>
    <n v="5"/>
    <x v="0"/>
    <s v="PRESTACION DE SERVICIOS PROFESIONALES"/>
    <x v="0"/>
    <s v="N/A"/>
    <n v="80161500"/>
    <s v="https://community.secop.gov.co/Public/Tendering/OpportunityDetail/Index?noticeUID=CO1.NTC.4285163&amp;isFromPublicArea=True&amp;isModal=False"/>
    <s v="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MARIA ALEJANDRA PAEZ PAZOS"/>
    <n v="1032483099"/>
    <n v="8"/>
    <s v="N/A"/>
    <s v="N/A"/>
    <s v="N/A"/>
    <s v="N/A"/>
    <s v="N/A"/>
    <s v="N/A"/>
    <s v="N/A"/>
    <s v="N/A"/>
    <d v="1996-05-31T00:00:00"/>
    <s v="CRA 39B 4 45"/>
    <n v="3514246"/>
    <s v="malejandrapaez.01@gmail.com"/>
    <s v="1 1. Natural "/>
    <s v="26 26-Persona Natural"/>
    <s v="FEMENINO"/>
    <s v="PSICOLOGIA"/>
    <s v="N/A"/>
    <s v="2 AÑOS"/>
    <s v="-"/>
    <s v="-"/>
    <s v="-"/>
    <n v="8250000"/>
    <m/>
    <n v="38500000"/>
    <n v="5500000"/>
    <s v="-"/>
    <n v="7"/>
    <n v="46750000"/>
    <d v="2023-11-12T00:00:00"/>
    <d v="2023-04-13T00:00:00"/>
    <d v="2023-12-27T00:00:00"/>
    <n v="7"/>
    <s v="2 2. Meses"/>
    <s v="TERMINADO"/>
    <s v="SUBDIRECCION DE APROVECHAMIENTO"/>
    <m/>
    <m/>
    <m/>
    <n v="608"/>
    <d v="2023-03-10T00:00:00"/>
    <m/>
    <n v="467"/>
    <d v="2023-04-13T00:00:00"/>
    <s v="O23011602380000007569"/>
    <s v="1 1. Inversión"/>
    <m/>
    <m/>
    <m/>
    <s v="PROFESIONAL"/>
    <m/>
    <n v="20235000041943"/>
  </r>
  <r>
    <n v="1"/>
    <s v="UAESP-431-2023"/>
    <d v="2023-04-12T00:00:00"/>
    <s v="MABEL"/>
    <n v="5"/>
    <x v="0"/>
    <s v="PRESTACION DE SERVICIOS PROFESIONALES"/>
    <x v="0"/>
    <s v="N/A"/>
    <n v="80161500"/>
    <s v="https://community.secop.gov.co/Public/Tendering/OpportunityDetail/Index?noticeUID=CO1.NTC.4286136&amp;isFromPublicArea=True&amp;isModal=False"/>
    <s v="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
    <s v="ANGIE ALEXANDRA HERNANDEZ CASTAÑO"/>
    <n v="1013595769"/>
    <n v="6"/>
    <s v="N/A"/>
    <s v="N/A"/>
    <s v="N/A"/>
    <s v="N/A"/>
    <s v="N/A"/>
    <s v="N/A"/>
    <s v="N/A"/>
    <s v="N/A"/>
    <d v="1988-03-31T00:00:00"/>
    <s v="CALLE 32 6A 15"/>
    <n v="6361782"/>
    <s v="gie12@hotmail.com"/>
    <s v="1 1. Natural "/>
    <s v="26 26-Persona Natural"/>
    <s v="FEMENINO"/>
    <s v="DERECHO"/>
    <s v="ESPECIALIZACION EN DERECHO MINERO Y ENERGETICO"/>
    <s v="10 AÑOS 7 MESES"/>
    <s v="-"/>
    <s v="-"/>
    <s v="-"/>
    <n v="0"/>
    <m/>
    <n v="72000000"/>
    <n v="9000000"/>
    <s v="-"/>
    <n v="8"/>
    <n v="72000000"/>
    <d v="2023-12-12T00:00:00"/>
    <d v="2023-04-13T00:00:00"/>
    <d v="2023-12-12T00:00:00"/>
    <n v="8"/>
    <s v="2 2. Meses"/>
    <s v="TERMINADO"/>
    <s v="DIRECCIÓN GENERAL"/>
    <m/>
    <m/>
    <m/>
    <n v="682"/>
    <d v="2023-03-24T00:00:00"/>
    <m/>
    <n v="468"/>
    <d v="2023-04-13T00:00:00"/>
    <s v="O23011605560000007628"/>
    <s v="1 1. Inversión"/>
    <m/>
    <m/>
    <m/>
    <s v="PROFESIONAL"/>
    <m/>
    <n v="20236000041753"/>
  </r>
  <r>
    <n v="1"/>
    <s v="UAESP-432-2023"/>
    <d v="2023-04-12T00:00:00"/>
    <s v="MABEL"/>
    <n v="5"/>
    <x v="0"/>
    <s v="PRESTACION DE SERVICIOS PROFESIONALES"/>
    <x v="0"/>
    <s v="N/A"/>
    <n v="80161500"/>
    <s v="https://community.secop.gov.co/Public/Tendering/OpportunityDetail/Index?noticeUID=CO1.NTC.4288466&amp;isFromPublicArea=True&amp;isModal=False"/>
    <s v="DG-004 Prestar servicios profesionales a la Dirección General de la UAESP en el acompañamiento a los procesos de la gestión social, con el fin de garantizar el cumplimiento de los objetivos misionales de la entidad."/>
    <s v="LAURA MARCELA HERNANDEZ DUARTE"/>
    <n v="52966289"/>
    <n v="6"/>
    <s v="N/A"/>
    <s v="N/A"/>
    <s v="N/A"/>
    <s v="N/A"/>
    <s v="N/A"/>
    <s v="N/A"/>
    <s v="N/A"/>
    <s v="N/A"/>
    <d v="1983-08-19T00:00:00"/>
    <s v="CALLE 83A 116A 85 CASA 112"/>
    <n v="4337144"/>
    <s v="psicolaura@gmail.com"/>
    <s v="1 1. Natural "/>
    <s v="26 26-Persona Natural"/>
    <s v="FEMENINO"/>
    <s v="PSICOLOGIA"/>
    <s v="ESPECIALIZACION EN GOBIERNO GERENCIA Y ASUNTOS PUBLICOS"/>
    <s v="15 AÑOS 5 MESES"/>
    <s v="-"/>
    <s v="-"/>
    <s v="-"/>
    <n v="0"/>
    <m/>
    <n v="90000000"/>
    <n v="9000000"/>
    <s v="-"/>
    <n v="10"/>
    <n v="90000000"/>
    <d v="2024-02-13T00:00:00"/>
    <d v="2023-04-14T00:00:00"/>
    <d v="2024-02-13T00:00:00"/>
    <n v="10"/>
    <s v="2 2. Meses"/>
    <s v="Vigente"/>
    <s v="DIRECCIÓN GENERAL"/>
    <m/>
    <m/>
    <m/>
    <n v="676"/>
    <d v="2023-03-23T00:00:00"/>
    <m/>
    <n v="472"/>
    <d v="2023-04-13T00:00:00"/>
    <s v="O21202020080383990"/>
    <s v="2 2. Funcionamiento"/>
    <m/>
    <m/>
    <m/>
    <s v="PROFESIONAL"/>
    <m/>
    <n v="20236000041683"/>
  </r>
  <r>
    <n v="1"/>
    <s v="UAESP-433-2023"/>
    <d v="2023-04-13T00:00:00"/>
    <s v="LAURA"/>
    <n v="5"/>
    <x v="0"/>
    <s v="PRESTACION DE SERVICIOS PROFESIONALES"/>
    <x v="0"/>
    <s v="N/A"/>
    <n v="80161500"/>
    <s v="https://community.secop.gov.co/Public/Tendering/OpportunityDetail/Index?noticeUID=CO1.NTC.4288451&amp;isFromPublicArea=True&amp;isModal=False"/>
    <s v="SAF-054 Prestar servicios profesionales apoyando a la Subdirección Administrativa y Financiera en las actividades inherentes al servicio de atención al ciudadano de la Unidad Administrativa Especial de Servicios Públicos UAESP con el fin de fortalecer la gestión institucional."/>
    <s v="YAMILE PULGARIN ROJAS"/>
    <n v="39657236"/>
    <n v="3"/>
    <s v="N/A"/>
    <s v="N/A"/>
    <s v="SANDRA LILIANA MONTOYA ZAMORA"/>
    <n v="52958809"/>
    <d v="2023-10-20T00:00:00"/>
    <s v="N/A"/>
    <s v="N/A"/>
    <s v="N/A"/>
    <d v="1971-01-12T00:00:00"/>
    <s v="CALLE 160N BIS SUR 72 51 SUR"/>
    <n v="9325912"/>
    <s v="pulgarinyamile@gmail.com"/>
    <s v="1 1. Natural "/>
    <s v="26 26-Persona Natural"/>
    <s v="FEMENINO"/>
    <s v="PSICOLOGIA"/>
    <s v="ESPECIALIZACION EN CONSULTORIA EN FAMILIA Y REDES SOCIALES"/>
    <s v="6 AÑOS 5 MESES"/>
    <s v="-"/>
    <s v="-"/>
    <s v="-"/>
    <n v="12200000"/>
    <m/>
    <n v="48800000"/>
    <n v="6100000"/>
    <s v="-"/>
    <n v="8"/>
    <n v="61000000"/>
    <d v="2023-12-13T00:00:00"/>
    <d v="2023-04-14T00:00:00"/>
    <d v="2024-02-13T00:00:00"/>
    <n v="8"/>
    <s v="2 2. Meses"/>
    <s v="Vigente"/>
    <s v="SUBDIRECCION ADMINISTRATIVA Y FINANCIERA"/>
    <m/>
    <m/>
    <m/>
    <n v="665"/>
    <d v="2023-03-22T00:00:00"/>
    <m/>
    <n v="474"/>
    <d v="2023-04-14T00:00:00"/>
    <s v="O23011605560000007628"/>
    <s v="1 1. Inversión"/>
    <m/>
    <m/>
    <m/>
    <s v="PROFESIONAL"/>
    <m/>
    <n v="20237000040633"/>
  </r>
  <r>
    <n v="1"/>
    <s v="UAESP-434-2023"/>
    <d v="2023-04-13T00:00:00"/>
    <s v="MABEL"/>
    <n v="5"/>
    <x v="1"/>
    <s v="APOYO A LA GESTION"/>
    <x v="0"/>
    <s v="N/A"/>
    <n v="80161500"/>
    <s v="https://community.secop.gov.co/Public/Tendering/OpportunityDetail/Index?noticeUID=CO1.NTC.4287733&amp;isFromPublicArea=True&amp;isModal=False"/>
    <s v="SAL-022 Prestar los servicios de apoyo a la gestión para realizar las tareas de carácter administrativo desarrolladas en la Subdireccion de Asuntos Legales, para garantizar la correcta aplicación de los procedimientos técnicos operativos de la misma."/>
    <s v="ORLANDO MUÑOZ SANCHEZ"/>
    <n v="79327791"/>
    <n v="1"/>
    <s v="N/A"/>
    <s v="N/A"/>
    <s v="N/A"/>
    <s v="N/A"/>
    <s v="N/A"/>
    <s v="N/A"/>
    <s v="N/A"/>
    <s v="N/A"/>
    <d v="1964-12-23T00:00:00"/>
    <s v="CRA 12B 32A 09 SUR"/>
    <n v="3108186401"/>
    <s v="OMSEDIL15@HOTMAIL.COM"/>
    <s v="1 1. Natural "/>
    <s v="26 26-Persona Natural"/>
    <s v="MASCULINO"/>
    <s v="TECNOLOGIA EN ADMINSTRACION MUNICIPAL"/>
    <s v="N/A"/>
    <s v="NO REGISTRA"/>
    <s v="-"/>
    <s v="-"/>
    <s v="-"/>
    <n v="5700000"/>
    <m/>
    <n v="22800000"/>
    <n v="2850000"/>
    <s v="-"/>
    <n v="8"/>
    <n v="28500000"/>
    <d v="2023-12-12T00:00:00"/>
    <d v="2023-04-13T00:00:00"/>
    <d v="2024-02-12T00:00:00"/>
    <n v="8"/>
    <s v="2 2. Meses"/>
    <s v="Vigente"/>
    <s v="SUBDIRECCION DE ASUNTOS LEGALES"/>
    <m/>
    <m/>
    <m/>
    <n v="695"/>
    <d v="2023-03-30T00:00:00"/>
    <m/>
    <n v="469"/>
    <d v="2023-04-13T00:00:00"/>
    <s v="O23011605560000007628"/>
    <s v="1 1. Inversión"/>
    <m/>
    <m/>
    <m/>
    <s v="TECNICO"/>
    <m/>
    <n v="20236000041933"/>
  </r>
  <r>
    <n v="1"/>
    <s v="UAESP-435-2023"/>
    <d v="2023-04-12T00:00:00"/>
    <s v="MABEL"/>
    <n v="5"/>
    <x v="1"/>
    <s v="APOYO A LA GESTION"/>
    <x v="0"/>
    <s v="N/A"/>
    <n v="80161500"/>
    <s v="https://community.secop.gov.co/Public/Tendering/OpportunityDetail/Index?noticeUID=CO1.NTC.4288418&amp;isFromPublicArea=True&amp;isModal=False"/>
    <s v="SAL-023 Prestar los servicios de apoyo a la gestión para realizar las tareas de carácter administrativo desarrolladas en la Subdireccion de Asuntos Legales, para garantizar la correcta aplicación de los procedimientos técnicos operativos de la misma."/>
    <s v="ALDEMAR MARTINEZ MORA"/>
    <n v="79891182"/>
    <n v="1"/>
    <s v="N/A"/>
    <s v="N/A"/>
    <s v="N/A"/>
    <s v="N/A"/>
    <s v="N/A"/>
    <s v="N/A"/>
    <s v="N/A"/>
    <s v="N/A"/>
    <d v="1976-11-04T00:00:00"/>
    <s v="CALLE 65C SUR 11 60 CASA 22"/>
    <n v="4624027"/>
    <s v="ALDEMARMM@HOTMAIL.COM"/>
    <s v="1 1. Natural "/>
    <s v="26 26-Persona Natural"/>
    <s v="MASCULINO"/>
    <s v="TECNICO LABORAL EN ARCHIVO"/>
    <s v="N/A"/>
    <s v="22 AÑOS 7 MESES"/>
    <s v="COMPENSAR EPS"/>
    <s v="PORVENIR"/>
    <s v="-"/>
    <n v="5700000"/>
    <m/>
    <n v="28800000"/>
    <n v="2850000"/>
    <s v="-"/>
    <n v="8"/>
    <n v="34500000"/>
    <d v="2023-12-17T00:00:00"/>
    <d v="2023-04-18T00:00:00"/>
    <d v="2024-02-17T00:00:00"/>
    <n v="8"/>
    <s v="2 2. Meses"/>
    <s v="Vigente"/>
    <s v="SUBDIRECCION DE ASUNTOS LEGALES"/>
    <m/>
    <m/>
    <m/>
    <n v="694"/>
    <d v="2023-03-30T00:00:00"/>
    <m/>
    <n v="481"/>
    <d v="2023-04-17T00:00:00"/>
    <s v="O23011605560000007628"/>
    <s v="1 1. Inversión"/>
    <m/>
    <m/>
    <m/>
    <s v="TECNICO"/>
    <m/>
    <n v="20236000041893"/>
  </r>
  <r>
    <n v="1"/>
    <s v="UAESP-436-2023"/>
    <d v="2023-04-19T00:00:00"/>
    <s v="INGRITH"/>
    <n v="5"/>
    <x v="0"/>
    <s v="PRESTACION DE SERVICIOS PROFESIONALES"/>
    <x v="0"/>
    <s v="N/A"/>
    <n v="80161500"/>
    <s v="https://community.secop.gov.co/Public/Tendering/OpportunityDetail/Index?noticeUID=CO1.NTC.4310738&amp;isFromPublicArea=True&amp;isModal=False"/>
    <s v="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
    <s v="HAROLD MARCEL PUENTES MORALES"/>
    <n v="93134559"/>
    <n v="9"/>
    <s v="N/A"/>
    <s v="N/A"/>
    <s v="N/A"/>
    <s v="N/A"/>
    <s v="N/A"/>
    <s v="N/A"/>
    <s v="N/A"/>
    <s v="N/A"/>
    <d v="1980-12-01T00:00:00"/>
    <s v="CRA 78B 33A 05 SUR"/>
    <n v="2480148"/>
    <s v="HAROLDPUESTESM@HOTMAIL.COM"/>
    <s v="1 1. Natural "/>
    <s v="26 26-Persona Natural"/>
    <s v="MASCULINO"/>
    <s v="DERECHO"/>
    <s v="ESPECIALIZACION EN DERECHO ADMINISTRATIVO"/>
    <s v="4 AÑOS 1 MES"/>
    <s v="-"/>
    <s v="-"/>
    <s v="-"/>
    <n v="0"/>
    <m/>
    <n v="36000000"/>
    <n v="6000000"/>
    <s v="-"/>
    <n v="6"/>
    <n v="36000000"/>
    <d v="2023-10-20T00:00:00"/>
    <d v="2023-04-21T00:00:00"/>
    <d v="2023-10-20T00:00:00"/>
    <n v="6"/>
    <s v="2 2. Meses"/>
    <s v="TERMINADO"/>
    <s v="OFICINA DE CONTROL INTERNO"/>
    <m/>
    <m/>
    <m/>
    <n v="578"/>
    <d v="2023-03-06T00:00:00"/>
    <m/>
    <n v="493"/>
    <d v="2023-04-20T00:00:00"/>
    <s v="O23011605560000007628"/>
    <s v="1 1. Inversión"/>
    <m/>
    <m/>
    <m/>
    <s v="PROFESIONAL"/>
    <m/>
    <n v="20231100036253"/>
  </r>
  <r>
    <n v="1"/>
    <s v="UAESP-437-2023"/>
    <d v="2023-04-14T00:00:00"/>
    <s v="GLORIA CATALINA"/>
    <n v="5"/>
    <x v="0"/>
    <s v="PRESTACION DE SERVICIOS PROFESIONALES"/>
    <x v="0"/>
    <s v="N/A"/>
    <n v="80161500"/>
    <s v="https://community.secop.gov.co/Public/Tendering/OpportunityDetail/Index?noticeUID=CO1.NTC.4293360&amp;isFromPublicArea=True&amp;isModal=False"/>
    <s v="SAF-048 Prestar servicios profesionales para apoyar a la Subdirección Administrativa y Financiera en el desarrollo de proyectos y programas relacionados con la gestión administrativa."/>
    <s v="MARLENY JIMENEZ OCAMPO"/>
    <n v="51630538"/>
    <n v="9"/>
    <s v="N/A"/>
    <s v="N/A"/>
    <s v="N/A"/>
    <s v="N/A"/>
    <s v="N/A"/>
    <s v="N/A"/>
    <s v="N/A"/>
    <s v="N/A"/>
    <d v="1961-03-06T00:00:00"/>
    <s v="CALLE 6B 80G 17 TORRE 2 APTO 103"/>
    <n v="2928774"/>
    <s v="MARJIOCA@YAHOO.COM"/>
    <s v="1 1. Natural "/>
    <s v="26 26-Persona Natural"/>
    <s v="FEMENINO"/>
    <s v="ECONOMIA"/>
    <s v="ESPECIALIZACION EN FORMULACIÓN Y EVALUACION SOCIAL Y ECONOMICA "/>
    <s v="12 AÑOS 6 MESES"/>
    <s v="-"/>
    <s v="-"/>
    <s v="-"/>
    <n v="21000000"/>
    <m/>
    <n v="42000000"/>
    <n v="6000000"/>
    <s v="-"/>
    <n v="7"/>
    <n v="63000000"/>
    <d v="2023-11-13T00:00:00"/>
    <d v="2023-04-14T00:00:00"/>
    <d v="2024-02-28T00:00:00"/>
    <n v="7"/>
    <s v="2 2. Meses"/>
    <s v="Vigente"/>
    <s v="SUBDIRECCION ADMINISTRATIVA Y FINANCIERA"/>
    <m/>
    <m/>
    <m/>
    <n v="681"/>
    <d v="2023-03-24T00:00:00"/>
    <m/>
    <n v="473"/>
    <d v="2023-04-14T00:00:00"/>
    <s v="O23011605560000007628"/>
    <s v="1 1. Inversión"/>
    <m/>
    <m/>
    <m/>
    <s v="PROFESIONAL"/>
    <m/>
    <n v="20237000042863"/>
  </r>
  <r>
    <n v="1"/>
    <s v="UAESP-438-2023"/>
    <d v="2023-04-17T00:00:00"/>
    <s v="CAROLINA"/>
    <n v="5"/>
    <x v="1"/>
    <s v="APOYO A LA GESTION"/>
    <x v="0"/>
    <s v="N/A"/>
    <n v="80161500"/>
    <s v="https://community.secop.gov.co/Public/Tendering/OpportunityDetail/Index?noticeUID=CO1.NTC.4305113&amp;isFromPublicArea=True&amp;isModal=False"/>
    <s v="SAL-056 Prestar los servicios de apoyo de carácter administrativo que le sean asignados en la Subdirección de Asuntos Legales, para garantizar la correcta aplicación de los procedimientos técnicos operativos de la misma."/>
    <s v="MARIA DEL PILAR QUINCHE RIOS"/>
    <n v="51649012"/>
    <n v="0"/>
    <s v="N/A"/>
    <s v="N/A"/>
    <s v="N/A"/>
    <s v="N/A"/>
    <s v="N/A"/>
    <s v="N/A"/>
    <s v="N/A"/>
    <s v="N/A"/>
    <d v="1961-02-17T00:00:00"/>
    <s v="CRA 24G 16 23 SUR"/>
    <n v="3016789191"/>
    <s v="MAPE1761@YAHOO.ES"/>
    <s v="1 1. Natural "/>
    <s v="26 26-Persona Natural"/>
    <s v="FEMENINO"/>
    <s v="TECNICO RECURSOS HUMANOS"/>
    <s v="N/A"/>
    <s v="5 AÑOS 6 MESES"/>
    <s v="SURA EPS"/>
    <s v="COLFONDOS"/>
    <s v="-"/>
    <n v="5700000"/>
    <m/>
    <n v="19950000"/>
    <n v="2850000"/>
    <s v="-"/>
    <n v="7"/>
    <n v="25650000"/>
    <d v="2023-11-19T00:00:00"/>
    <d v="2023-04-20T00:00:00"/>
    <d v="2024-01-19T00:00:00"/>
    <n v="7"/>
    <s v="2 2. Meses"/>
    <s v="Vigente"/>
    <s v="SUBDIRECCION DE ASUNTOS LEGALES"/>
    <m/>
    <m/>
    <m/>
    <n v="707"/>
    <d v="2023-04-10T00:00:00"/>
    <m/>
    <n v="489"/>
    <d v="2023-04-19T00:00:00"/>
    <s v="O23011605560000007628"/>
    <s v="1 1. Inversión"/>
    <m/>
    <m/>
    <m/>
    <s v="TECNICO"/>
    <m/>
    <n v="20236000042183"/>
  </r>
  <r>
    <n v="1"/>
    <s v="UAESP-439-2023"/>
    <d v="2023-04-17T00:00:00"/>
    <s v="MABEL"/>
    <n v="5"/>
    <x v="0"/>
    <s v="PRESTACION DE SERVICIOS PROFESIONALES"/>
    <x v="0"/>
    <s v="N/A"/>
    <n v="80161500"/>
    <s v="https://community.secop.gov.co/Public/Tendering/OpportunityDetail/Index?noticeUID=CO1.NTC.4303290&amp;isFromPublicArea=True&amp;isModal=False"/>
    <s v="SSF-010 Prestar los servicios profesionales en la Subdirección de Servicios Funerarios y Alumbrado Público, para realizar el acompañamiento jurídico a los beneficiarios y usuarios de los servicios funerarios en los cementerios propiedad del Distrito."/>
    <s v="MARTHA CRUZ JIMENEZ"/>
    <n v="51608290"/>
    <n v="6"/>
    <s v="N/A"/>
    <s v="N/A"/>
    <s v="DANIEL ALEJANDRO BOHORQUEZ"/>
    <n v="1032408012"/>
    <d v="2023-07-19T00:00:00"/>
    <s v="N/A"/>
    <s v="N/A"/>
    <s v="N/A"/>
    <d v="1960-08-05T00:00:00"/>
    <s v="CRA 31B 4 68 "/>
    <n v="2011729"/>
    <s v="CJMARTHA@HOTMAIL.COM"/>
    <s v="1 1. Natural "/>
    <s v="26 26-Persona Natural"/>
    <s v="FEMENINO"/>
    <s v="DERECHO"/>
    <s v="N/A"/>
    <s v="22 AÑOS 2 MESES"/>
    <s v="-"/>
    <s v="-"/>
    <s v="-"/>
    <n v="0"/>
    <m/>
    <n v="42000000"/>
    <n v="6000000"/>
    <s v="-"/>
    <n v="7"/>
    <n v="42000000"/>
    <d v="2023-11-17T00:00:00"/>
    <d v="2023-04-18T00:00:00"/>
    <d v="2023-11-17T00:00:00"/>
    <n v="7"/>
    <s v="2 2. Meses"/>
    <s v="TERMINADO"/>
    <s v="SUBDIRECCION DE SERVICIOS FUNERARIOS Y ALUMBRADO PUBLICO"/>
    <m/>
    <m/>
    <m/>
    <n v="541"/>
    <d v="2023-02-24T00:00:00"/>
    <m/>
    <n v="483"/>
    <d v="2023-04-17T00:00:00"/>
    <s v="O23011602370000007644"/>
    <s v="1 1. Inversión"/>
    <m/>
    <m/>
    <m/>
    <s v="PROFESIONAL"/>
    <m/>
    <n v="20234000043303"/>
  </r>
  <r>
    <n v="1"/>
    <s v="UAESP-440-2023"/>
    <d v="2023-04-17T00:00:00"/>
    <s v="DIEGO"/>
    <n v="5"/>
    <x v="1"/>
    <s v="APOYO A LA GESTION"/>
    <x v="0"/>
    <s v="N/A"/>
    <n v="80161500"/>
    <s v="https://community.secop.gov.co/Public/Tendering/OpportunityDetail/Index?noticeUID=CO1.NTC.4299492&amp;isFromPublicArea=True&amp;isModal=False"/>
    <s v="SA-100 Prestar los servicios de apoyo a la gestión en la subdirección de Aprovechamiento para la atención presencial, telefónica o virtual de la población recicladora de oficio, organizaciones de recicladores y demás ciudadanos."/>
    <s v="NALVIS LUZ VILLA VALDEZ"/>
    <n v="45780556"/>
    <n v="2"/>
    <s v="N/A"/>
    <s v="N/A"/>
    <s v="N/A"/>
    <s v="N/A"/>
    <s v="N/A"/>
    <s v="N/A"/>
    <s v="N/A"/>
    <s v="N/A"/>
    <d v="1975-08-06T00:00:00"/>
    <s v="CALLE 49 SUR 81C 26"/>
    <n v="3134524983"/>
    <s v="WENAX0625@GMAIL.COM"/>
    <s v="1 1. Natural "/>
    <s v="26 26-Persona Natural"/>
    <s v="FEMENINO"/>
    <s v="BACHILLER"/>
    <s v="N/A"/>
    <s v="4 AÑOS 10 MESES"/>
    <s v="-"/>
    <s v="-"/>
    <s v="-"/>
    <n v="0"/>
    <m/>
    <n v="21000000"/>
    <n v="3000000"/>
    <s v="-"/>
    <n v="7"/>
    <n v="21000000"/>
    <d v="2023-11-18T00:00:00"/>
    <d v="2023-04-19T00:00:00"/>
    <d v="2023-11-18T00:00:00"/>
    <n v="7"/>
    <s v="2 2. Meses"/>
    <s v="TERMINADO"/>
    <s v="SUBDIRECCION DE APROVECHAMIENTO"/>
    <m/>
    <m/>
    <m/>
    <n v="252"/>
    <d v="2023-01-27T00:00:00"/>
    <m/>
    <n v="486"/>
    <d v="2023-04-19T00:00:00"/>
    <s v="O23011602380000007569"/>
    <s v="1 1. Inversión"/>
    <m/>
    <m/>
    <m/>
    <s v="ASISTENCIAL"/>
    <m/>
    <n v="20235000043393"/>
  </r>
  <r>
    <n v="1"/>
    <s v="UAESP-441-2023"/>
    <d v="2023-04-18T00:00:00"/>
    <s v="CAROLINA"/>
    <n v="5"/>
    <x v="0"/>
    <s v="PRESTACION DE SERVICIOS PROFESIONALES"/>
    <x v="0"/>
    <s v="N/A"/>
    <n v="80161500"/>
    <s v="https://community.secop.gov.co/Public/Tendering/OpportunityDetail/Index?noticeUID=CO1.NTC.4305326&amp;isFromPublicArea=True&amp;isModal=False"/>
    <s v="SAF 102 Prestar servicios profesionales para orientar los procesos en las diferentes modalidades de contratación y realizar el acompañamiento de los tramites jurídicos y administrativos propios de la Subdirección Administrativa y Financiera de la UAESP"/>
    <s v="SERGIO GARCIA CARTAGENA"/>
    <n v="1033722180"/>
    <n v="7"/>
    <s v="N/A"/>
    <s v="N/A"/>
    <s v="N/A"/>
    <s v="N/A"/>
    <s v="N/A"/>
    <s v="N/A"/>
    <s v="N/A"/>
    <s v="N/A"/>
    <d v="1990-05-17T00:00:00"/>
    <s v="CALLE 65 SUR 68A 68"/>
    <n v="3186084194"/>
    <s v="sergio_abogado@hotmail.com"/>
    <s v="1 1. Natural "/>
    <s v="26 26-Persona Natural"/>
    <s v="MASCULINO"/>
    <s v="DERECHO"/>
    <s v="ESPECIALIZACION EN DERECHO ADMINISTRATIVA"/>
    <s v="8 AÑOS 3 MESES"/>
    <s v="-"/>
    <s v="-"/>
    <s v="-"/>
    <n v="32000000"/>
    <m/>
    <n v="64000000"/>
    <n v="8000000"/>
    <s v="-"/>
    <n v="8"/>
    <n v="96000000"/>
    <d v="2023-12-18T00:00:00"/>
    <d v="2023-04-19T00:00:00"/>
    <d v="2024-04-18T00:00:00"/>
    <n v="8"/>
    <s v="2 2. Meses"/>
    <s v="Vigente"/>
    <s v="SUBDIRECCION ADMINISTRATIVA Y FINANCIERA"/>
    <m/>
    <m/>
    <m/>
    <n v="678"/>
    <d v="2023-03-24T00:00:00"/>
    <m/>
    <n v="488"/>
    <d v="2023-04-19T00:00:00"/>
    <s v="O23011605560000007628"/>
    <s v="1 1. Inversión"/>
    <m/>
    <m/>
    <m/>
    <s v="PROFESIONAL"/>
    <m/>
    <n v="20237000043483"/>
  </r>
  <r>
    <n v="1"/>
    <s v="UAESP-442-2023"/>
    <d v="2023-04-18T00:00:00"/>
    <s v="DIEGO"/>
    <n v="5"/>
    <x v="0"/>
    <s v="PRESTACION DE SERVICIOS PROFESIONALES"/>
    <x v="0"/>
    <s v="N/A"/>
    <n v="80161500"/>
    <s v="https://community.secop.gov.co/Public/Tendering/OpportunityDetail/Index?noticeUID=CO1.NTC.4306852&amp;isFromPublicArea=True&amp;isModal=False"/>
    <s v="SA-144 Prestar servicios profesionales a la Subdirección de Aprovechamiento, apoyando la formulación e implementación de proyectos de aprovechamiento y/o tratamiento de residuos sólidos, en el marco de los planes y programas de gestión de residuos sólidos de Bogotá D.C"/>
    <s v="SEBASTIAN DAVID PARRA VARGAS"/>
    <n v="1014257262"/>
    <n v="9"/>
    <s v="N/A"/>
    <s v="N/A"/>
    <s v="N/A"/>
    <s v="N/A"/>
    <s v="N/A"/>
    <s v="N/A"/>
    <s v="N/A"/>
    <s v="N/A"/>
    <d v="1994-08-12T00:00:00"/>
    <s v="CRA 85L 52B 27"/>
    <n v="3228223111"/>
    <s v="sebastian.david.parra@hotmail.com"/>
    <s v="1 1. Natural "/>
    <s v="26 26-Persona Natural"/>
    <s v="MASCULINO"/>
    <s v="ADMINISTRACION AMBIENTAL"/>
    <s v="N/A"/>
    <s v="3 AÑOS 8 MESES"/>
    <s v="-"/>
    <s v="-"/>
    <s v="-"/>
    <n v="19250000"/>
    <m/>
    <n v="38500000"/>
    <n v="5500000"/>
    <s v="-"/>
    <n v="7"/>
    <n v="57750000"/>
    <d v="2023-11-23T00:00:00"/>
    <d v="2023-04-24T00:00:00"/>
    <d v="2024-03-08T00:00:00"/>
    <n v="7"/>
    <s v="2 2. Meses"/>
    <s v="Vigente"/>
    <s v="SUBDIRECCION DE APROVECHAMIENTO"/>
    <m/>
    <m/>
    <m/>
    <n v="710"/>
    <d v="2023-04-11T00:00:00"/>
    <m/>
    <n v="487"/>
    <d v="2023-04-19T00:00:00"/>
    <s v="O23011602380000007569"/>
    <s v="1 1. Inversión"/>
    <m/>
    <m/>
    <m/>
    <s v="PROFESIONAL"/>
    <m/>
    <n v="20235000043313"/>
  </r>
  <r>
    <n v="1"/>
    <s v="UAESP-443-2023"/>
    <d v="2023-04-20T00:00:00"/>
    <s v="DIEGO"/>
    <n v="5"/>
    <x v="0"/>
    <s v="PRESTACION DE SERVICIOS PROFESIONALES"/>
    <x v="0"/>
    <s v="N/A"/>
    <n v="80161500"/>
    <s v="https://community.secop.gov.co/Public/Tendering/OpportunityDetail/Index?noticeUID=CO1.NTC.4316476&amp;isFromPublicArea=True&amp;isModal=False"/>
    <s v="SA-076 Prestar servicios profesionales a la Subdirección de Aprovechamiento en el apoyo a la supervisión técnica, administrativa y financiera de los proyectos y programas que se desarrollen en esta dependencia en el marco del cumplimiento del Acuerdo 001 de 2012."/>
    <s v="CESAR AUGUSTO ORTEGA VARGAS"/>
    <n v="1118546448"/>
    <n v="9"/>
    <s v="N/A"/>
    <s v="N/A"/>
    <s v="N/A"/>
    <s v="N/A"/>
    <s v="N/A"/>
    <s v="N/A"/>
    <s v="N/A"/>
    <s v="N/A"/>
    <d v="1991-01-18T00:00:00"/>
    <s v="CALLE 75N 72B 55 APTO 104"/>
    <n v="4746828"/>
    <s v="CESAR_ORTEGA91@HOTMIL.COM"/>
    <s v="1 1. Natural "/>
    <s v="26 26-Persona Natural"/>
    <s v="MASCULINO"/>
    <s v="ARQUITECTURA"/>
    <s v="N/A"/>
    <s v="2 AÑOS 9 MESES"/>
    <s v="-"/>
    <s v="-"/>
    <s v="-"/>
    <n v="0"/>
    <m/>
    <n v="42000000"/>
    <n v="6000000"/>
    <s v="-"/>
    <n v="7"/>
    <n v="42000000"/>
    <d v="2023-11-20T00:00:00"/>
    <d v="2023-04-21T00:00:00"/>
    <d v="2023-11-20T00:00:00"/>
    <n v="7"/>
    <s v="2 2. Meses"/>
    <s v="TERMINADO"/>
    <s v="SUBDIRECCION DE APROVECHAMIENTO"/>
    <m/>
    <m/>
    <m/>
    <n v="259"/>
    <d v="2023-01-30T00:00:00"/>
    <m/>
    <n v="502"/>
    <d v="2023-04-21T00:00:00"/>
    <s v="O23011602380000007569"/>
    <s v="1 1. Inversión"/>
    <m/>
    <m/>
    <m/>
    <s v="PROFESIONAL"/>
    <m/>
    <n v="20235000040763"/>
  </r>
  <r>
    <n v="1"/>
    <s v="UAESP-444-2023"/>
    <d v="2023-04-20T00:00:00"/>
    <s v="MABEL"/>
    <n v="5"/>
    <x v="0"/>
    <s v="PRESTACION DE SERVICIOS PROFESIONALES"/>
    <x v="0"/>
    <s v="N/A"/>
    <n v="80161500"/>
    <s v="https://community.secop.gov.co/Public/Tendering/OpportunityDetail/Index?noticeUID=CO1.NTC.4316708&amp;isFromPublicArea=True&amp;isModal=False"/>
    <s v="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JENNY PAOLA ROJAS ARIAS"/>
    <n v="53068636"/>
    <n v="1"/>
    <s v="N/A"/>
    <s v="N/A"/>
    <s v="N/A"/>
    <s v="N/A"/>
    <s v="N/A"/>
    <s v="N/A"/>
    <s v="N/A"/>
    <s v="N/A"/>
    <d v="1985-06-02T00:00:00"/>
    <s v="CRA 7B 153A 75 APTO 501"/>
    <n v="3152053325"/>
    <s v="JENNYPAOLAR@GMAIL.COM"/>
    <s v="1 1. Natural "/>
    <s v="26 26-Persona Natural"/>
    <s v="FEMENINO"/>
    <s v="SOCIOLOGIA"/>
    <s v="ESPECIALIZACION EN GESTION SOCIAL Y AMBIENTAL"/>
    <s v="6 AÑOS 1 MES"/>
    <s v="COMPENSAR EPS"/>
    <s v="COLPENSIONES"/>
    <s v="-"/>
    <n v="5500000"/>
    <m/>
    <n v="38500000"/>
    <n v="5500000"/>
    <s v="-"/>
    <n v="7"/>
    <n v="44000000"/>
    <d v="2023-11-23T00:00:00"/>
    <d v="2023-04-24T00:00:00"/>
    <d v="2023-12-23T00:00:00"/>
    <n v="7"/>
    <s v="2 2. Meses"/>
    <s v="TERMINADO"/>
    <s v="SUBDIRECCION DE APROVECHAMIENTO"/>
    <m/>
    <m/>
    <m/>
    <n v="575"/>
    <d v="2023-03-03T00:00:00"/>
    <m/>
    <n v="494"/>
    <d v="2023-04-20T00:00:00"/>
    <s v="O23011602380000007569"/>
    <s v="1 1. Inversión"/>
    <m/>
    <m/>
    <m/>
    <s v="PROFESIONAL"/>
    <m/>
    <n v="20235000026063"/>
  </r>
  <r>
    <n v="1"/>
    <s v="UAESP-445-2023"/>
    <d v="2023-04-18T00:00:00"/>
    <s v="DIEGO"/>
    <n v="5"/>
    <x v="0"/>
    <s v="PRESTACION DE SERVICIOS PROFESIONALES"/>
    <x v="0"/>
    <s v="N/A"/>
    <n v="80161500"/>
    <s v="https://community.secop.gov.co/Public/Tendering/OpportunityDetail/Index?noticeUID=CO1.NTC.4310100&amp;isFromPublicArea=True&amp;isModal=False"/>
    <s v="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ROUS MILENA BELLO NIEVES"/>
    <n v="51987663"/>
    <n v="4"/>
    <s v="N/A"/>
    <s v="N/A"/>
    <s v="N/A"/>
    <s v="N/A"/>
    <s v="N/A"/>
    <s v="N/A"/>
    <s v="N/A"/>
    <s v="N/A"/>
    <d v="1971-05-28T00:00:00"/>
    <s v="NO REGISTRA"/>
    <n v="3118869104"/>
    <s v="COMUNICARSE1@HOTMAIL.COM"/>
    <s v="1 1. Natural "/>
    <s v="26 26-Persona Natural"/>
    <s v="FEMENINO"/>
    <s v="LICENCIATURA EN EDUCACION BASICA PRIMARIA"/>
    <s v="N/A"/>
    <s v="10 AÑOS 6 MESES"/>
    <s v="-"/>
    <s v="-"/>
    <s v="-"/>
    <n v="0"/>
    <m/>
    <n v="38500000"/>
    <n v="5500000"/>
    <s v="-"/>
    <n v="7"/>
    <n v="38500000"/>
    <d v="2023-11-23T00:00:00"/>
    <d v="2023-04-24T00:00:00"/>
    <d v="2023-09-25T00:00:00"/>
    <n v="7"/>
    <s v="2 2. Meses"/>
    <s v="TERMINADO"/>
    <s v="SUBDIRECCION DE APROVECHAMIENTO"/>
    <m/>
    <m/>
    <m/>
    <n v="709"/>
    <d v="2023-04-11T00:00:00"/>
    <m/>
    <n v="490"/>
    <d v="2023-04-19T00:00:00"/>
    <s v="O23011602380000007569"/>
    <s v="1 1. Inversión"/>
    <m/>
    <s v="TA"/>
    <d v="2023-11-08T00:00:00"/>
    <s v="PROFESIONAL"/>
    <m/>
    <n v="20235000042383"/>
  </r>
  <r>
    <n v="1"/>
    <s v="UAESP-446-2023"/>
    <d v="2023-04-20T00:00:00"/>
    <s v="DIEGO"/>
    <n v="5"/>
    <x v="0"/>
    <s v="PRESTACION DE SERVICIOS PROFESIONALES"/>
    <x v="0"/>
    <s v="N/A"/>
    <n v="80161500"/>
    <s v="https://community.secop.gov.co/Public/Tendering/OpportunityDetail/Index?noticeUID=CO1.NTC.4312119&amp;isFromPublicArea=True&amp;isModal=False"/>
    <s v="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LAURA JULIANA AVENDAÑO CASTAÑEDA"/>
    <n v="1026272164"/>
    <n v="1"/>
    <s v="N/A"/>
    <s v="N/A"/>
    <s v="N/A"/>
    <s v="N/A"/>
    <s v="N/A"/>
    <s v="N/A"/>
    <s v="N/A"/>
    <s v="N/A"/>
    <d v="1991-02-06T00:00:00"/>
    <s v="CRA 136A 151B 52 APTO 604 T 17"/>
    <n v="301347830"/>
    <s v="JULIANA.AVENDANOC@GMAIL.COM"/>
    <s v="1 1. Natural "/>
    <s v="26 26-Persona Natural"/>
    <s v="FEMENINO"/>
    <s v="PSICOLOGIA"/>
    <s v="-"/>
    <s v="3 AÑOS 10 MESES"/>
    <s v="COMPENSAR"/>
    <s v="SKANDIA"/>
    <s v="-"/>
    <n v="0"/>
    <m/>
    <n v="38500000"/>
    <n v="5500000"/>
    <s v="-"/>
    <n v="7"/>
    <n v="38500000"/>
    <d v="2023-11-24T00:00:00"/>
    <d v="2023-04-25T00:00:00"/>
    <d v="2023-11-24T00:00:00"/>
    <n v="7"/>
    <s v="2 2. Meses"/>
    <s v="TERMINADO"/>
    <s v="SUBDIRECCION DE APROVECHAMIENTO"/>
    <m/>
    <m/>
    <m/>
    <n v="609"/>
    <d v="2023-03-10T00:00:00"/>
    <m/>
    <n v="498"/>
    <d v="2023-04-20T00:00:00"/>
    <s v="O23011602380000007569"/>
    <s v="1 1. Inversión"/>
    <m/>
    <m/>
    <m/>
    <s v="PROFESIONAL"/>
    <m/>
    <n v="20235000042013"/>
  </r>
  <r>
    <n v="1"/>
    <s v="UAESP-447-2023"/>
    <d v="2023-04-20T00:00:00"/>
    <s v="MABEL"/>
    <n v="5"/>
    <x v="0"/>
    <s v="PRESTACION DE SERVICIOS PROFESIONALES"/>
    <x v="0"/>
    <s v="N/A"/>
    <n v="80161500"/>
    <s v="https://community.secop.gov.co/Public/Tendering/OpportunityDetail/Index?noticeUID=CO1.NTC.4317210&amp;isFromPublicArea=True&amp;isModal=False"/>
    <s v="SSF-030 Prestar los servicios profesionales a la Subdirección de Servicios Funerarios y Alumbrado Público, desde el ámbito de la ingeniería que garantice la ejecución de actividades de gestión y seguimiento a la prestación del servicio funerario."/>
    <s v="EDGAR ANDRES TOQUICA GIRALDO"/>
    <n v="79818330"/>
    <n v="5"/>
    <s v="N/A"/>
    <s v="N/A"/>
    <s v="N/A"/>
    <s v="N/A"/>
    <s v="N/A"/>
    <s v="N/A"/>
    <s v="N/A"/>
    <s v="N/A"/>
    <d v="1981-11-24T00:00:00"/>
    <s v="CALLE 6B 80G 95 T8 APTO 130"/>
    <n v="4649561"/>
    <s v="toquik_1hotmail.com"/>
    <s v="1 1. Natural "/>
    <s v="26 26-Persona Natural"/>
    <s v="MASCULINO"/>
    <s v="INGENIERIA CIVIL"/>
    <s v="ESPECIALIZACION EN GERENCIA INTEGRAL DE OBRAS"/>
    <m/>
    <m/>
    <m/>
    <m/>
    <n v="22750000"/>
    <m/>
    <n v="45500000"/>
    <n v="6500000"/>
    <s v="-"/>
    <n v="7"/>
    <n v="68250000"/>
    <d v="2023-11-19T00:00:00"/>
    <d v="2023-04-20T00:00:00"/>
    <d v="2024-03-05T00:00:00"/>
    <n v="7"/>
    <s v="2 2. Meses"/>
    <s v="Vigente"/>
    <s v="SUBDIRECCION DE SERVICIOS FUNERARIOS Y ALUMBRADO PUBLICO"/>
    <m/>
    <m/>
    <m/>
    <n v="704"/>
    <d v="2023-04-04T00:00:00"/>
    <m/>
    <n v="495"/>
    <d v="2023-04-20T00:00:00"/>
    <s v="O23011602370000007644"/>
    <s v="1 1. Inversión"/>
    <m/>
    <m/>
    <m/>
    <s v="PROFESIONAL"/>
    <m/>
    <n v="20234000043853"/>
  </r>
  <r>
    <n v="1"/>
    <s v="UAESP-448-2023"/>
    <d v="2023-04-20T00:00:00"/>
    <s v="MABEL"/>
    <n v="5"/>
    <x v="1"/>
    <s v="APOYO A LA GESTION"/>
    <x v="0"/>
    <s v="N/A"/>
    <n v="80161500"/>
    <s v="https://community.secop.gov.co/Public/Tendering/OpportunityDetail/Index?noticeUID=CO1.NTC.4316735&amp;isFromPublicArea=True&amp;isModal=False"/>
    <s v="SAP-026 Prestar servicios de apoyo en actividades relacionadas con el control, organización, clasificación y registro de los documentos físicos generados y recibidos por el área de alumbrado publico."/>
    <s v="WILLIAM YAÑEZ GUEVARA"/>
    <n v="80164661"/>
    <n v="3"/>
    <s v="N/A"/>
    <s v="N/A"/>
    <s v="N/A"/>
    <s v="N/A"/>
    <s v="N/A"/>
    <s v="N/A"/>
    <s v="N/A"/>
    <s v="N/A"/>
    <d v="1981-05-21T00:00:00"/>
    <s v="CRA 17 28 197"/>
    <n v="8829916"/>
    <s v="will052@hotmail.com"/>
    <s v="1 1. Natural "/>
    <s v="26 26-Persona Natural"/>
    <s v="MASCULINO"/>
    <s v="TECNICO EN SISTEMAS"/>
    <s v="N/A"/>
    <s v="15 AÑOS 2 MESES"/>
    <s v="-"/>
    <s v="-"/>
    <s v="-"/>
    <n v="14000000"/>
    <m/>
    <n v="28000000"/>
    <n v="4000000"/>
    <s v="-"/>
    <n v="7"/>
    <n v="42000000"/>
    <d v="2023-11-25T00:00:00"/>
    <d v="2023-04-26T00:00:00"/>
    <d v="2024-03-11T00:00:00"/>
    <n v="7"/>
    <s v="2 2. Meses"/>
    <s v="Vigente"/>
    <s v="SUBDIRECCION DE SERVICIOS FUNERARIOS Y ALUMBRADO PUBLICO"/>
    <m/>
    <m/>
    <m/>
    <n v="705"/>
    <d v="2023-04-04T00:00:00"/>
    <m/>
    <n v="496"/>
    <d v="2023-04-20T00:00:00"/>
    <s v="O23011603450000007652"/>
    <s v="1 1. Inversión"/>
    <m/>
    <m/>
    <m/>
    <s v="TECNICO"/>
    <m/>
    <n v="20234000043873"/>
  </r>
  <r>
    <n v="1"/>
    <s v="UAESP-449-2023"/>
    <d v="2023-04-20T00:00:00"/>
    <s v="MABEL"/>
    <n v="5"/>
    <x v="0"/>
    <s v="PRESTACION DE SERVICIOS PROFESIONALES"/>
    <x v="0"/>
    <s v="N/A"/>
    <n v="80161500"/>
    <s v="https://community.secop.gov.co/Public/Tendering/OpportunityDetail/Index?noticeUID=CO1.NTC.4316140&amp;isFromPublicArea=True&amp;isModal=False"/>
    <s v="SAP-029 Prestar los servicios profesionales desde el componente social, en el relacionamiento interinstitucional y comunitario que garantice escenarios de participación y asegure la correcta prestación del servicio de alumbrado público."/>
    <s v="MANUEL FELIPE REYES GONZALEZ"/>
    <n v="1032493596"/>
    <n v="1"/>
    <s v="N/A"/>
    <s v="N/A"/>
    <s v="N/A"/>
    <s v="N/A"/>
    <s v="N/A"/>
    <s v="N/A"/>
    <s v="N/A"/>
    <s v="N/A"/>
    <d v="1997-09-25T00:00:00"/>
    <s v="CRA 45 45 71 BLQ 4 APTO 303"/>
    <n v="4651034"/>
    <s v="felipe97reyes@gmail.com"/>
    <s v="1 1. Natural "/>
    <s v="26 26-Persona Natural"/>
    <s v="MASCULINO"/>
    <s v="ADMINISTRACION DE EMPRESAS"/>
    <s v="N/A"/>
    <s v="2 AÑOS 2 MESES"/>
    <s v="-"/>
    <s v="-"/>
    <s v="-"/>
    <n v="15900000"/>
    <m/>
    <n v="37100000"/>
    <n v="5300000"/>
    <s v="-"/>
    <n v="7"/>
    <n v="53000000"/>
    <d v="2023-11-19T00:00:00"/>
    <d v="2023-04-20T00:00:00"/>
    <d v="2024-02-19T00:00:00"/>
    <n v="7"/>
    <s v="2 2. Meses"/>
    <s v="Vigente"/>
    <s v="SUBDIRECCION DE SERVICIOS FUNERARIOS Y ALUMBRADO PUBLICO"/>
    <m/>
    <m/>
    <m/>
    <n v="689"/>
    <d v="2023-03-29T00:00:00"/>
    <m/>
    <n v="497"/>
    <d v="2023-04-20T00:00:00"/>
    <s v="O23011603450000007652"/>
    <s v="1 1. Inversión"/>
    <m/>
    <m/>
    <m/>
    <s v="PROFESIONAL"/>
    <m/>
    <n v="20234000043863"/>
  </r>
  <r>
    <n v="1"/>
    <s v="UAESP-450-2023"/>
    <d v="2023-04-24T00:00:00"/>
    <s v="INGRITH"/>
    <n v="5"/>
    <x v="0"/>
    <s v="PRESTACION DE SERVICIOS PROFESIONALES"/>
    <x v="0"/>
    <s v="N/A"/>
    <n v="80161500"/>
    <s v="https://community.secop.gov.co/Public/Tendering/OpportunityDetail/Index?noticeUID=CO1.NTC.4321894&amp;isFromPublicArea=True&amp;isModal=False"/>
    <s v="OACRI-23. Prestar servicios profesionales para desarrollar campañas, estrategias informativas, de posicionamiento y la producción de informes,presentaciones y contenidos noticiosos para la UAESP."/>
    <s v="DAVID ARTURO RECIO BARRENECHE"/>
    <n v="1026275767"/>
    <n v="6"/>
    <s v="N/A"/>
    <s v="N/A"/>
    <s v="N/A"/>
    <s v="N/A"/>
    <s v="N/A"/>
    <s v="N/A"/>
    <s v="N/A"/>
    <s v="N/A"/>
    <d v="1991-09-27T00:00:00"/>
    <s v="cra 90c # 6a 31 casa 213"/>
    <n v="3168683061"/>
    <s v="DARB11@GMAIL.COM"/>
    <s v="1 1. Natural "/>
    <s v="26 26-Persona Natural"/>
    <s v="MASCULINO"/>
    <s v="PERIODISMO Y OPINION PUBLICA"/>
    <s v="ESPECIALIZACION EN COMUNICACIÓN CORPORATIVA"/>
    <s v="7 AÑOS 7 MESES"/>
    <s v="ALIANSALUD"/>
    <s v="COLFONDOS"/>
    <s v="-"/>
    <n v="11470000"/>
    <m/>
    <n v="65100000"/>
    <n v="9300000"/>
    <s v="-"/>
    <n v="7"/>
    <n v="76570000"/>
    <d v="2023-11-23T00:00:00"/>
    <d v="2023-04-24T00:00:00"/>
    <d v="2023-12-31T00:00:00"/>
    <n v="7"/>
    <s v="2 2. Meses"/>
    <s v="TERMINADO"/>
    <s v="OFICINA ASESORA DE COMUNICACIONES Y RELACIONES INTERINSTITUCIONALES"/>
    <m/>
    <m/>
    <m/>
    <n v="711"/>
    <d v="2023-04-11T00:00:00"/>
    <m/>
    <n v="506"/>
    <d v="2023-04-24T00:00:00"/>
    <s v="O23011605560000007628"/>
    <s v="1 1. Inversión"/>
    <m/>
    <m/>
    <m/>
    <s v="PROFESIONAL"/>
    <m/>
    <n v="20231200044343"/>
  </r>
  <r>
    <n v="1"/>
    <s v="UAESP-451-2023"/>
    <d v="2023-04-21T00:00:00"/>
    <s v="CAROLINA"/>
    <n v="5"/>
    <x v="0"/>
    <s v="PRESTACION DE SERVICIOS PROFESIONALES"/>
    <x v="0"/>
    <s v="N/A"/>
    <n v="80161500"/>
    <s v="https://community.secop.gov.co/Public/Tendering/OpportunityDetail/Index?noticeUID=CO1.NTC.4316417&amp;isFromPublicArea=True&amp;isModal=False"/>
    <s v="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WILSON NICOLAS LEE CUEVAS"/>
    <n v="1032483972"/>
    <n v="3"/>
    <s v="N/A"/>
    <s v="N/A"/>
    <s v="N/A"/>
    <s v="N/A"/>
    <s v="N/A"/>
    <s v="N/A"/>
    <s v="N/A"/>
    <s v="N/A"/>
    <d v="1996-07-30T00:00:00"/>
    <s v="CRA 19 58 21"/>
    <n v="3192138781"/>
    <s v="wilson_30_96@hotmail.com"/>
    <s v="1 1. Natural "/>
    <s v="26 26-Persona Natural"/>
    <s v="MASCULINO"/>
    <s v="INGENIERIA MECANICA"/>
    <s v="N/A"/>
    <s v="4 AÑOS 7 MESES"/>
    <s v="-"/>
    <s v="-"/>
    <s v="-"/>
    <n v="5500000"/>
    <m/>
    <n v="38500000"/>
    <n v="5500000"/>
    <s v="-"/>
    <n v="7"/>
    <n v="44000000"/>
    <d v="2023-11-23T00:00:00"/>
    <d v="2023-04-24T00:00:00"/>
    <d v="2023-12-23T00:00:00"/>
    <n v="7"/>
    <s v="2 2. Meses"/>
    <s v="TERMINADO"/>
    <s v="SUBDIRECCION DE APROVECHAMIENTO"/>
    <m/>
    <m/>
    <m/>
    <n v="610"/>
    <d v="2023-03-10T00:00:00"/>
    <m/>
    <n v="504"/>
    <d v="2023-04-24T00:00:00"/>
    <s v="O23011602380000007569"/>
    <s v="1 1. Inversión"/>
    <m/>
    <m/>
    <m/>
    <s v="PROFESIONAL"/>
    <m/>
    <n v="20235000042023"/>
  </r>
  <r>
    <n v="1"/>
    <s v="UAESP-452-2023"/>
    <d v="2023-04-21T00:00:00"/>
    <s v="CAROLINA"/>
    <n v="5"/>
    <x v="0"/>
    <s v="PRESTACION DE SERVICIOS PROFESIONALES"/>
    <x v="0"/>
    <s v="N/A"/>
    <n v="80161500"/>
    <s v="https://community.secop.gov.co/Public/Tendering/OpportunityDetail/Index?noticeUID=CO1.NTC.4316609&amp;isFromPublicArea=True&amp;isModal=False"/>
    <s v="DG-001 Prestar servicios profesionales coadyuvando en los trámites, procesos y procedimientos de gestión y TICS que se deban desarrollar en la Dirección General de la Unidad Administrativa Especial de Servicios Públicos – UAESP."/>
    <s v="JONATHAN FABRICIO ORTIZ REYES"/>
    <n v="1026564824"/>
    <n v="8"/>
    <s v="N/A"/>
    <s v="N/A"/>
    <s v="N/A"/>
    <s v="N/A"/>
    <s v="N/A"/>
    <s v="N/A"/>
    <s v="N/A"/>
    <s v="N/A"/>
    <d v="1990-09-03T00:00:00"/>
    <s v="CALLE 48 73 90"/>
    <n v="2826939"/>
    <s v="JONAORTIZR1@GMAIL.COM"/>
    <s v="1 1. Natural "/>
    <s v="26 26-Persona Natural"/>
    <s v="MASCULINO"/>
    <s v="INGENIERIA CIVIL"/>
    <s v="ESPECIALIZACION EN FORMULACION Y EVLAUCAION SOCIAL"/>
    <s v="12 AÑOS 4 MESES"/>
    <s v="-"/>
    <s v="-"/>
    <s v="-"/>
    <n v="5500000"/>
    <m/>
    <n v="38500000"/>
    <n v="5500000"/>
    <s v="-"/>
    <n v="7"/>
    <n v="44000000"/>
    <d v="2023-11-23T00:00:00"/>
    <d v="2023-04-24T00:00:00"/>
    <d v="2023-12-23T00:00:00"/>
    <n v="7"/>
    <s v="2 2. Meses"/>
    <s v="TERMINADO"/>
    <s v="SUBDIRECCION DE APROVECHAMIENTO"/>
    <m/>
    <m/>
    <m/>
    <n v="708"/>
    <d v="2023-04-11T00:00:00"/>
    <m/>
    <n v="501"/>
    <d v="2023-04-21T00:00:00"/>
    <s v="O23011602380000007569"/>
    <s v="1 1. Inversión"/>
    <m/>
    <m/>
    <m/>
    <s v="PROFESIONAL"/>
    <m/>
    <n v="20235000044543"/>
  </r>
  <r>
    <n v="1"/>
    <s v="UAESP-453-2023"/>
    <d v="2023-04-24T00:00:00"/>
    <s v="MABEL"/>
    <n v="5"/>
    <x v="1"/>
    <s v="APOYO A LA GESTION"/>
    <x v="0"/>
    <s v="N/A"/>
    <n v="80161500"/>
    <s v="https://community.secop.gov.co/Public/Tendering/OpportunityDetail/Index?noticeUID=CO1.NTC.4326270&amp;isFromPublicArea=True&amp;isModal=False"/>
    <s v="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SOFIA ARBELAEZ CALDERON"/>
    <n v="1010137093"/>
    <n v="1"/>
    <s v="N/A"/>
    <s v="N/A"/>
    <s v="N/A"/>
    <s v="N/A"/>
    <s v="N/A"/>
    <s v="N/A"/>
    <s v="N/A"/>
    <s v="N/A"/>
    <d v="2000-12-27T00:00:00"/>
    <s v="AC 6 72C 35"/>
    <n v="8063473"/>
    <s v="SOFIA.ARBECALDE@GMAIL.COM"/>
    <s v="1 1. Natural "/>
    <s v="26 26-Persona Natural"/>
    <s v="FEMENINO"/>
    <s v="BACHILLER"/>
    <s v="N/A"/>
    <s v="1 AÑOS 6 MESES"/>
    <s v="-"/>
    <s v="-"/>
    <s v="-"/>
    <n v="3480000"/>
    <m/>
    <n v="17400000"/>
    <n v="2900000"/>
    <s v="-"/>
    <n v="6"/>
    <n v="20880000"/>
    <d v="2023-10-24T00:00:00"/>
    <d v="2023-04-25T00:00:00"/>
    <d v="2023-11-30T00:00:00"/>
    <n v="6"/>
    <s v="2 2. Meses"/>
    <s v="TERMINADO"/>
    <s v="SUBDIRECCION DE APROVECHAMIENTO"/>
    <m/>
    <m/>
    <m/>
    <n v="487"/>
    <d v="2023-02-17T00:00:00"/>
    <m/>
    <n v="507"/>
    <d v="2023-04-24T00:00:00"/>
    <s v="O23011602380000007569"/>
    <s v="1 1. Inversión"/>
    <m/>
    <m/>
    <m/>
    <s v="ASISTENCIAL"/>
    <m/>
    <n v="20235000026193"/>
  </r>
  <r>
    <n v="1"/>
    <s v="UAESP-454-2023"/>
    <d v="2023-04-20T00:00:00"/>
    <s v="GLORIA CATALINA"/>
    <n v="5"/>
    <x v="0"/>
    <s v="PRESTACION DE SERVICIOS PROFESIONALES"/>
    <x v="0"/>
    <s v="N/A"/>
    <n v="80161500"/>
    <s v="https://community.secop.gov.co/Public/Tendering/OpportunityDetail/Index?noticeUID=CO1.NTC.4316460&amp;isFromPublicArea=True&amp;isModal=False"/>
    <s v="OACRI-003 Prestar servicios para producir y generar piezas gráficas y comunicativas de actividades internas y misionales de la Unidad Administrativa Especial de Servicios Públicos"/>
    <s v="FRANCHESCA LOBO BAUTE"/>
    <n v="1010187302"/>
    <n v="1"/>
    <s v="N/A"/>
    <s v="N/A"/>
    <s v="N/A"/>
    <s v="N/A"/>
    <s v="N/A"/>
    <s v="N/A"/>
    <s v="N/A"/>
    <s v="N/A"/>
    <d v="1989-10-04T00:00:00"/>
    <s v="CALLE 9 SUR # 14A 88 SUR 14A 88"/>
    <n v="3106696389"/>
    <s v="FRANCHOONLOBO@GMAIL.COM"/>
    <s v="1 1. Natural "/>
    <s v="26 26-Persona Natural"/>
    <s v="FEMENINO"/>
    <s v="DISEÑO GRAFICO"/>
    <s v="N/A"/>
    <s v="6 AÑOS 1 MES"/>
    <s v="-"/>
    <s v="-"/>
    <s v="-"/>
    <n v="0"/>
    <m/>
    <n v="31500000"/>
    <n v="4500000"/>
    <s v="-"/>
    <n v="7"/>
    <n v="31500000"/>
    <d v="2023-11-23T00:00:00"/>
    <d v="2023-04-24T00:00:00"/>
    <d v="2023-11-23T00:00:00"/>
    <n v="7"/>
    <s v="2 2. Meses"/>
    <s v="TERMINADO"/>
    <s v="OFICINA ASESORA DE COMUNICACIONES Y RELACIONES INTERINSTITUCIONALES"/>
    <m/>
    <m/>
    <m/>
    <n v="723"/>
    <d v="2023-04-13T00:00:00"/>
    <m/>
    <n v="499"/>
    <d v="2023-04-21T00:00:00"/>
    <s v="O23011605560000007628"/>
    <s v="1 1. Inversión"/>
    <m/>
    <m/>
    <m/>
    <s v="PROFESIONAL"/>
    <m/>
    <n v="20231200043433"/>
  </r>
  <r>
    <n v="1"/>
    <s v="UAESP-455-2023"/>
    <d v="2023-04-24T00:00:00"/>
    <s v="INGRITH"/>
    <n v="5"/>
    <x v="0"/>
    <s v="PRESTACION DE SERVICIOS PROFESIONALES"/>
    <x v="0"/>
    <s v="N/A"/>
    <n v="80161500"/>
    <s v="https://community.secop.gov.co/Public/Tendering/OpportunityDetail/Index?noticeUID=CO1.NTC.4329911&amp;isFromPublicArea=True&amp;isModal=False"/>
    <s v="SDF-002 Prestar servicios profesionales desde el componente de ingeniería en el seguimiento y control de la gestión de residuos para la separación, tratamiento, aprovechamiento de inorgánicos y orgánicos en la Subdirección de Disposición Final de la UAESP."/>
    <s v="YERSON RENE CARO PARRA"/>
    <n v="1193115929"/>
    <n v="3"/>
    <s v="N/A"/>
    <s v="N/A"/>
    <s v="N/A"/>
    <s v="N/A"/>
    <s v="N/A"/>
    <s v="N/A"/>
    <s v="N/A"/>
    <s v="N/A"/>
    <d v="2001-04-14T00:00:00"/>
    <s v="CALLE 67B SUR 13 65"/>
    <n v="3025128781"/>
    <s v="YERSONCARO366@GMAIL.COM"/>
    <s v="1 1. Natural "/>
    <s v="26 26-Persona Natural"/>
    <s v="MASCULINO"/>
    <s v="INGENIERIA CIVIL"/>
    <s v="N/A"/>
    <s v="NO REGISTRA"/>
    <s v="-"/>
    <s v="-"/>
    <s v="-"/>
    <n v="20000000"/>
    <m/>
    <n v="40000000"/>
    <n v="5000000"/>
    <s v="-"/>
    <n v="8"/>
    <n v="60000000"/>
    <d v="2023-12-27T00:00:00"/>
    <d v="2023-04-28T00:00:00"/>
    <d v="2024-04-27T00:00:00"/>
    <n v="8"/>
    <s v="2 2. Meses"/>
    <s v="Vigente"/>
    <s v="SUBDIRECCION DE DISPOSICION FINAL"/>
    <m/>
    <m/>
    <m/>
    <n v="23"/>
    <d v="2023-01-11T00:00:00"/>
    <m/>
    <s v="N/A"/>
    <s v="N/A"/>
    <s v="N/A"/>
    <m/>
    <m/>
    <m/>
    <m/>
    <s v="PROFESIONAL"/>
    <m/>
    <n v="20233000044613"/>
  </r>
  <r>
    <n v="1"/>
    <s v="UAESP-456-2023"/>
    <d v="2023-04-24T00:00:00"/>
    <s v="DIEGO"/>
    <n v="5"/>
    <x v="0"/>
    <s v="PRESTACION DE SERVICIOS PROFESIONALES"/>
    <x v="0"/>
    <s v="N/A"/>
    <n v="80161500"/>
    <s v="https://community.secop.gov.co/Public/Tendering/OpportunityDetail/Index?noticeUID=CO1.NTC.4320516&amp;isFromPublicArea=True&amp;isModal=False"/>
    <s v="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DIANA CAROLINA GARZON MEDINA"/>
    <n v="1015415026"/>
    <n v="9"/>
    <s v="N/A"/>
    <s v="N/A"/>
    <s v="N/A"/>
    <s v="N/A"/>
    <s v="N/A"/>
    <s v="N/A"/>
    <s v="N/A"/>
    <s v="N/A"/>
    <d v="1989-12-04T00:00:00"/>
    <s v="Calle 88N 94 P41"/>
    <n v="3144732784"/>
    <s v="carolina.gar1204@gmail.com"/>
    <s v="1 1. Natural "/>
    <s v="26 26-Persona Natural"/>
    <s v="FEMENINO"/>
    <s v="INGENIERIA AMBIENTAL"/>
    <s v="N/A"/>
    <s v="6 AÑOS 9 MESES"/>
    <s v="SANITAS EPS"/>
    <s v="PROTECCION"/>
    <s v="-"/>
    <n v="0"/>
    <m/>
    <n v="8652000"/>
    <n v="4326000"/>
    <s v="-"/>
    <n v="2"/>
    <n v="8652000"/>
    <d v="2023-06-24T00:00:00"/>
    <d v="2023-04-25T00:00:00"/>
    <d v="2023-06-24T00:00:00"/>
    <n v="2"/>
    <s v="2 2. Meses"/>
    <s v="TERMINADO"/>
    <s v="SUBDIRECCION DE RECOLECCION, BARRIDO Y LIMPIEZA"/>
    <m/>
    <m/>
    <m/>
    <n v="652"/>
    <d v="2023-03-21T00:00:00"/>
    <m/>
    <n v="511"/>
    <d v="2023-04-25T00:00:00"/>
    <s v="O23011602380000007569"/>
    <s v="1 1. Inversión"/>
    <m/>
    <m/>
    <m/>
    <s v="PROFESIONAL"/>
    <m/>
    <n v="20232000044793"/>
  </r>
  <r>
    <n v="1"/>
    <s v="UAESP-457-2023"/>
    <d v="2023-04-21T00:00:00"/>
    <s v="INGRITH"/>
    <n v="4"/>
    <x v="5"/>
    <s v="PRESTACION DE SERVICIOS "/>
    <x v="0"/>
    <s v="N/A"/>
    <n v="76121602"/>
    <s v="https://community.secop.gov.co/Public/Tendering/OpportunityDetail/Index?noticeUID=CO1.NTC.4327827&amp;isFromPublicArea=True&amp;isModal=False"/>
    <s v="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
    <s v="CENTRO DE GERENCIAMIENTO DE RESIDUOS DOÑA JUANA S.A E.SP"/>
    <n v="900383203"/>
    <n v="6"/>
    <s v="MAURICIO BERNAL MARCUCCI"/>
    <n v="195090"/>
    <s v="N/A"/>
    <s v="N/A"/>
    <s v="N/A"/>
    <s v="N/A"/>
    <s v="N/A"/>
    <s v="N/A"/>
    <s v="N/A"/>
    <s v="AV BOYACA KM 5 VIA AL LLANO"/>
    <n v="3848830"/>
    <s v="N/A"/>
    <s v="2 2. Jurídica"/>
    <s v="19 19-Empresa de Servicios Públicos - E.S.P."/>
    <s v="N/A"/>
    <s v="N/A"/>
    <s v="N/A"/>
    <s v="N/A"/>
    <s v="N/A"/>
    <s v="N/A"/>
    <s v="-"/>
    <n v="3750000000"/>
    <m/>
    <n v="7967122201"/>
    <n v="0"/>
    <s v="SI"/>
    <n v="8"/>
    <n v="11717122201"/>
    <d v="2023-12-04T00:00:00"/>
    <d v="2023-04-27T00:00:00"/>
    <d v="2024-02-15T00:00:00"/>
    <s v="7 MESES 8 DIAS"/>
    <s v="1 1. Días"/>
    <s v="Vigente"/>
    <s v="SUBDIRECCION DE DISPOSICION FINAL"/>
    <m/>
    <m/>
    <m/>
    <n v="9"/>
    <d v="2022-08-17T00:00:00"/>
    <m/>
    <s v="N/A"/>
    <s v="N/A"/>
    <s v="N/A"/>
    <m/>
    <m/>
    <m/>
    <m/>
    <s v="N/A"/>
    <m/>
    <n v="20233000044573"/>
  </r>
  <r>
    <n v="1"/>
    <s v="UAESP-458-2023"/>
    <d v="2023-04-26T00:00:00"/>
    <s v="INGRITH"/>
    <n v="5"/>
    <x v="1"/>
    <s v="APOYO A LA GESTION"/>
    <x v="0"/>
    <s v="N/A"/>
    <n v="80161500"/>
    <s v="https://community.secop.gov.co/Public/Tendering/OpportunityDetail/Index?noticeUID=CO1.NTC.4338232&amp;isFromPublicArea=True&amp;isModal=False"/>
    <s v="SAF-100 Prestar los servicios de apoyo a la gestión apoyando en las tareas de carácter administrativo desarrolladas en la Subdirección Administrativa y Financiera, para garantizar la aplicación correcta de los procedimientos técnicos operativos."/>
    <s v="DIEGO FERNANDO ACOSTA BARRETO"/>
    <n v="79374675"/>
    <n v="3"/>
    <s v="N/A"/>
    <s v="N/A"/>
    <s v="N/A"/>
    <s v="N/A"/>
    <s v="N/A"/>
    <s v="N/A"/>
    <s v="N/A"/>
    <s v="N/A"/>
    <d v="1966-04-06T00:00:00"/>
    <s v="CALLE 22B 54 21"/>
    <n v="3052542321"/>
    <s v="DIEGOFA571@HOTMAIL.COM"/>
    <s v="1 1. Natural "/>
    <s v="26 26-Persona Natural"/>
    <s v="MASCULINO"/>
    <s v="BACHILLER"/>
    <s v="N/A"/>
    <s v="23 AÑOS 4 MESES"/>
    <s v="-"/>
    <s v="-"/>
    <s v="-"/>
    <n v="0"/>
    <m/>
    <n v="15600000"/>
    <n v="2600000"/>
    <s v="-"/>
    <n v="6"/>
    <n v="15600000"/>
    <d v="2023-10-26T00:00:00"/>
    <d v="2023-04-27T00:00:00"/>
    <d v="2023-10-26T00:00:00"/>
    <n v="6"/>
    <s v="2 2. Meses"/>
    <s v="TERMINADO"/>
    <s v="SUBDIRECCION ADMINISTRATIVA Y FINANCIERA"/>
    <m/>
    <s v="TECNICO OPERATIVO CODIGO 14 GRADO 18"/>
    <m/>
    <n v="703"/>
    <d v="2023-04-04T00:00:00"/>
    <m/>
    <n v="517"/>
    <d v="2023-04-26T00:00:00"/>
    <s v="O23011605560000007628"/>
    <s v="1 1. Inversión"/>
    <m/>
    <m/>
    <m/>
    <s v="ASISTENCIAL"/>
    <m/>
    <n v="20237000044653"/>
  </r>
  <r>
    <n v="1"/>
    <s v="UAESP-459-2023"/>
    <d v="2023-04-26T00:00:00"/>
    <s v="INGRITH"/>
    <n v="5"/>
    <x v="1"/>
    <s v="APOYO A LA GESTION"/>
    <x v="0"/>
    <s v="N/A"/>
    <n v="80161500"/>
    <s v="https://community.secop.gov.co/Public/Tendering/OpportunityDetail/Index?noticeUID=CO1.NTC.4338186&amp;isFromPublicArea=True&amp;isModal=False"/>
    <s v="SAF-032 Prestar servicios de apoyo a la gestión en la Subdirección Administrativa y Financiera de la UAESP en las actividades relacionadas con la información propia de la gestión financiera."/>
    <s v="ALBERTO ROCHA CARDOZO"/>
    <n v="10162404"/>
    <n v="3"/>
    <s v="N/A"/>
    <s v="N/A"/>
    <s v="N/A"/>
    <s v="N/A"/>
    <s v="N/A"/>
    <s v="N/A"/>
    <s v="N/A"/>
    <s v="N/A"/>
    <d v="1957-06-28T00:00:00"/>
    <s v="CALLE 98 # 9 41 APTO 401"/>
    <n v="3142527791"/>
    <s v="ALBERTOROCHAC@GMAIL.COM"/>
    <s v="1 1. Natural "/>
    <s v="26 26-Persona Natural"/>
    <s v="MASCULINO"/>
    <s v="TECNOLOGIA EN ADMINISTRACION BANCARIA"/>
    <s v="N/A"/>
    <s v="17 AÑOS 5 MESES"/>
    <s v="SANITAS EPS"/>
    <s v="-"/>
    <s v="-"/>
    <n v="12690000"/>
    <m/>
    <n v="25380000"/>
    <n v="4230000"/>
    <s v="-"/>
    <n v="6"/>
    <n v="38070000"/>
    <d v="2023-10-26T00:00:00"/>
    <d v="2023-04-27T00:00:00"/>
    <d v="2024-01-26T00:00:00"/>
    <n v="6"/>
    <s v="2 2. Meses"/>
    <s v="Vigente"/>
    <s v="SUBDIRECCION ADMINISTRATIVA Y FINANCIERA"/>
    <m/>
    <m/>
    <m/>
    <n v="724"/>
    <d v="2023-04-13T00:00:00"/>
    <m/>
    <n v="518"/>
    <d v="2023-04-26T00:00:00"/>
    <s v="O23011605560000007628"/>
    <s v="1 1. Inversión"/>
    <m/>
    <m/>
    <m/>
    <s v="TECNICO"/>
    <m/>
    <n v="20237000045493"/>
  </r>
  <r>
    <n v="1"/>
    <s v="UAESP-460-2023"/>
    <d v="2023-04-25T00:00:00"/>
    <s v="DIEGO"/>
    <n v="5"/>
    <x v="1"/>
    <s v="APOYO A LA GESTION"/>
    <x v="0"/>
    <s v="N/A"/>
    <n v="80161500"/>
    <s v="https://community.secop.gov.co/Public/Tendering/OpportunityDetail/Index?noticeUID=CO1.NTC.4333549&amp;isFromPublicArea=True&amp;isModal=False"/>
    <s v="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JHON JAIRO RIOS"/>
    <n v="80768877"/>
    <n v="1"/>
    <s v="N/A"/>
    <s v="N/A"/>
    <s v="N/A"/>
    <s v="N/A"/>
    <s v="N/A"/>
    <s v="N/A"/>
    <s v="N/A"/>
    <s v="N/A"/>
    <d v="1984-06-16T00:00:00"/>
    <s v="DIAG 1 11 46 ESTE"/>
    <n v="321277380"/>
    <s v="JODAXEL747-300@HOTMAIL.COM"/>
    <s v="1 1. Natural "/>
    <s v="26 26-Persona Natural"/>
    <s v="MASCULINO"/>
    <s v="BACHILLER"/>
    <s v="N/A"/>
    <s v="5 AÑOS 11 MESES"/>
    <s v="-"/>
    <s v="-"/>
    <s v="-"/>
    <n v="3480000"/>
    <m/>
    <n v="24360000"/>
    <n v="34800000"/>
    <s v="-"/>
    <n v="7"/>
    <n v="27840000"/>
    <d v="2023-11-26T00:00:00"/>
    <d v="2023-04-27T00:00:00"/>
    <d v="2023-12-26T00:00:00"/>
    <n v="7"/>
    <s v="2 2. Meses"/>
    <s v="TERMINADO"/>
    <s v="SUBDIRECCION DE APROVECHAMIENTO"/>
    <m/>
    <m/>
    <m/>
    <n v="292"/>
    <d v="2023-02-02T00:00:00"/>
    <m/>
    <n v="513"/>
    <d v="2023-04-25T00:00:00"/>
    <s v="O23011602380000007569"/>
    <s v="1 1. Inversión"/>
    <m/>
    <m/>
    <m/>
    <s v="ASISTENCIAL"/>
    <m/>
    <n v="20235000044193"/>
  </r>
  <r>
    <n v="1"/>
    <s v="UAESP-461-2023"/>
    <d v="2023-04-25T00:00:00"/>
    <s v="DIEGO"/>
    <n v="5"/>
    <x v="0"/>
    <s v="PRESTACION DE SERVICIOS PROFESIONALES"/>
    <x v="0"/>
    <s v="N/A"/>
    <n v="80161500"/>
    <s v="https://community.secop.gov.co/Public/Tendering/OpportunityDetail/Index?noticeUID=CO1.NTC.4334260&amp;isFromPublicArea=True&amp;isModal=False"/>
    <s v="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DANIEL FELIPE GALVIS WALTEROS"/>
    <n v="1127598056"/>
    <n v="0"/>
    <s v="N/A"/>
    <s v="N/A"/>
    <s v="N/A"/>
    <s v="N/A"/>
    <s v="N/A"/>
    <s v="N/A"/>
    <s v="N/A"/>
    <s v="N/A"/>
    <d v="1994-10-07T00:00:00"/>
    <s v="CRA 111C 80A 20"/>
    <n v="4335778"/>
    <s v="DANIEL0707FELIPE@GMAIL.COM"/>
    <s v="1 1. Natural "/>
    <s v="26 26-Persona Natural"/>
    <s v="MASCULINO"/>
    <s v="ESTUDIOS UNIVERSITARIOS"/>
    <s v="N/A"/>
    <s v="3 AÑOS 2 MESES"/>
    <s v="-"/>
    <s v="-"/>
    <s v="-"/>
    <n v="0"/>
    <m/>
    <n v="28420000"/>
    <n v="4060000"/>
    <s v="-"/>
    <n v="7"/>
    <n v="28420000"/>
    <d v="2023-11-25T00:00:00"/>
    <d v="2023-04-26T00:00:00"/>
    <d v="2023-11-25T00:00:00"/>
    <n v="7"/>
    <s v="2 2. Meses"/>
    <s v="TERMINADO"/>
    <s v="SUBDIRECCION DE APROVECHAMIENTO"/>
    <m/>
    <m/>
    <m/>
    <n v="288"/>
    <d v="2023-02-02T00:00:00"/>
    <m/>
    <n v="512"/>
    <d v="2023-04-25T00:00:00"/>
    <s v="O23011602380000007569"/>
    <s v="1 1. Inversión"/>
    <m/>
    <m/>
    <m/>
    <s v="TECNICO"/>
    <m/>
    <n v="20235000045673"/>
  </r>
  <r>
    <n v="1"/>
    <s v="UAESP-462-2023"/>
    <d v="2023-04-25T00:00:00"/>
    <s v="DIEGO"/>
    <n v="5"/>
    <x v="1"/>
    <s v="APOYO A LA GESTION"/>
    <x v="0"/>
    <s v="N/A"/>
    <n v="80161500"/>
    <s v="https://community.secop.gov.co/Public/Tendering/OpportunityDetail/Index?noticeUID=CO1.NTC.4334725&amp;isFromPublicArea=True&amp;isModal=False"/>
    <s v="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EIMY SALAZAR CAMPOS"/>
    <n v="65801096"/>
    <n v="0"/>
    <s v="N/A"/>
    <s v="N/A"/>
    <s v="N/A"/>
    <s v="N/A"/>
    <s v="N/A"/>
    <s v="N/A"/>
    <s v="N/A"/>
    <s v="N/A"/>
    <d v="1982-11-10T00:00:00"/>
    <s v="Diagonal 69 D SUR No. 14 U - 52"/>
    <n v="3223740484"/>
    <s v="hgise2287@gmail.com"/>
    <s v="1 1. Natural "/>
    <s v="26 26-Persona Natural"/>
    <s v="FEMENINO"/>
    <s v="BACHILLER"/>
    <s v="N/A"/>
    <s v="4 AÑOS 10 MESES"/>
    <s v="CAPITAL SALUD"/>
    <s v="PORVENIR"/>
    <s v="-"/>
    <n v="0"/>
    <m/>
    <n v="12000000"/>
    <n v="3000000"/>
    <s v="-"/>
    <n v="4"/>
    <n v="12000000"/>
    <d v="2023-08-27T00:00:00"/>
    <d v="2023-04-28T00:00:00"/>
    <d v="2023-08-27T00:00:00"/>
    <n v="4"/>
    <s v="2 2. Meses"/>
    <s v="TERMINADO"/>
    <s v="SUBDIRECCION DE DISPOSICION FINAL"/>
    <m/>
    <m/>
    <m/>
    <n v="23"/>
    <d v="2023-01-11T00:00:00"/>
    <m/>
    <s v="N/A"/>
    <s v="N/A"/>
    <s v="N/A"/>
    <m/>
    <m/>
    <m/>
    <m/>
    <s v="ASISTENCIAL"/>
    <m/>
    <n v="20233000044203"/>
  </r>
  <r>
    <n v="1"/>
    <s v="UAESP-463-2023"/>
    <d v="2023-04-25T00:00:00"/>
    <s v="DIEGO"/>
    <n v="5"/>
    <x v="1"/>
    <s v="APOYO A LA GESTION"/>
    <x v="0"/>
    <s v="N/A"/>
    <n v="80161500"/>
    <s v="https://community.secop.gov.co/Public/Tendering/OpportunityDetail/Index?noticeUID=CO1.NTC.4334841&amp;isFromPublicArea=True&amp;isModal=False"/>
    <s v="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XIMENA MUÑOZ GONZALEZ"/>
    <n v="53129215"/>
    <n v="5"/>
    <s v="N/A"/>
    <s v="N/A"/>
    <s v="N/A"/>
    <s v="N/A"/>
    <s v="N/A"/>
    <s v="N/A"/>
    <s v="N/A"/>
    <s v="N/A"/>
    <d v="1984-07-18T00:00:00"/>
    <s v="Calle 97 Bis No. 4 G - 45 Sur Este"/>
    <n v="3224733529"/>
    <s v="xm992491@gmail.com"/>
    <s v="1 1. Natural "/>
    <s v="26 26-Persona Natural"/>
    <s v="FEMENINO"/>
    <s v="BACHILLER"/>
    <s v="N/A"/>
    <s v="4 AÑOS 2 MESES"/>
    <s v="SALUD TOTAL"/>
    <s v="PORVENIR"/>
    <m/>
    <n v="0"/>
    <m/>
    <n v="12000000"/>
    <n v="3000000"/>
    <s v="-"/>
    <n v="4"/>
    <n v="12000000"/>
    <d v="2023-08-27T00:00:00"/>
    <d v="2023-04-28T00:00:00"/>
    <d v="2023-08-27T00:00:00"/>
    <n v="4"/>
    <s v="2 2. Meses"/>
    <s v="TERMINADO"/>
    <s v="SUBDIRECCION DE DISPOSICION FINAL"/>
    <m/>
    <m/>
    <m/>
    <n v="23"/>
    <d v="2023-01-11T00:00:00"/>
    <m/>
    <s v="N/A"/>
    <s v="N/A"/>
    <s v="N/A"/>
    <m/>
    <m/>
    <m/>
    <m/>
    <s v="ASISTENCIAL"/>
    <m/>
    <n v="20233000044243"/>
  </r>
  <r>
    <n v="1"/>
    <s v="UAESP-464-2023"/>
    <d v="2023-04-26T00:00:00"/>
    <s v="INGRITH"/>
    <n v="5"/>
    <x v="1"/>
    <s v="APOYO A LA GESTION"/>
    <x v="0"/>
    <s v="N/A"/>
    <n v="80161500"/>
    <s v="https://community.secop.gov.co/Public/Tendering/OpportunityDetail/Index?noticeUID=CO1.NTC.4338702&amp;isFromPublicArea=True&amp;isModal=False"/>
    <s v="SAF-103 Prestar servicios de apoyo a la gestión en la Subdirección Administrativa y Financiera en la consolidación, organización, proyección y gestión de información que se requerida dentro de los procesos desarrollados por el área de Talento Humano de la UAESP"/>
    <s v="FRANCY PAOLA LAMPREA SANCHEZ"/>
    <n v="1073680862"/>
    <n v="5"/>
    <s v="N/A"/>
    <s v="N/A"/>
    <s v="N/A"/>
    <s v="N/A"/>
    <s v="N/A"/>
    <s v="N/A"/>
    <s v="N/A"/>
    <s v="N/A"/>
    <d v="1989-04-05T00:00:00"/>
    <s v="CRA 9 ESTE 36 70"/>
    <n v="7389974"/>
    <s v="paolalamprea89@gmail.com"/>
    <s v="1 1. Natural "/>
    <s v="26 26-Persona Natural"/>
    <s v="FEMENINO"/>
    <s v="TECNOLOGIA EN GESTION ADMINISTRATIVA"/>
    <s v="N/A"/>
    <s v="5 AÑOS 2 MESES"/>
    <s v="-"/>
    <s v="-"/>
    <s v="-"/>
    <n v="9500000"/>
    <m/>
    <n v="19000000"/>
    <n v="3800000"/>
    <s v="-"/>
    <n v="5"/>
    <n v="28500000"/>
    <d v="2023-09-26T00:00:00"/>
    <d v="2023-04-27T00:00:00"/>
    <d v="2023-12-11T00:00:00"/>
    <n v="5"/>
    <s v="2 2. Meses"/>
    <s v="TERMINADO"/>
    <s v="SUBDIRECCION ADMINISTRATIVA Y FINANCIERA"/>
    <m/>
    <s v="PROFESIONAL ESPECIALIZADO CODIGO 22 GRADO 26"/>
    <m/>
    <n v="739"/>
    <d v="2023-04-21T00:00:00"/>
    <m/>
    <n v="519"/>
    <d v="2023-04-26T00:00:00"/>
    <s v="O23011605560000007628"/>
    <s v="1 1. Inversión"/>
    <m/>
    <m/>
    <m/>
    <s v="TECNICO"/>
    <m/>
    <n v="20237000045893"/>
  </r>
  <r>
    <n v="1"/>
    <s v="UAESP-465-2023"/>
    <d v="2023-04-27T00:00:00"/>
    <s v="INGRITH"/>
    <n v="5"/>
    <x v="0"/>
    <s v="PRESTACION DE SERVICIOS PROFESIONALES"/>
    <x v="0"/>
    <s v="N/A"/>
    <n v="80161500"/>
    <s v="https://community.secop.gov.co/Public/Tendering/OpportunityDetail/Index?noticeUID=CO1.NTC.4342070&amp;isFromPublicArea=True&amp;isModal=False"/>
    <s v="SAF-002 Prestar servicios profesionales para apoyar a la Subdirección Administrativa y Financiera en el fortalecimiento de la Gestión del Talento Humano en la UAESP."/>
    <s v="STEFANNY JOHANNA HERNANDEZ SILVA"/>
    <n v="1023880896"/>
    <n v="1"/>
    <s v="N/A"/>
    <s v="N/A"/>
    <s v="N/A"/>
    <s v="N/A"/>
    <s v="N/A"/>
    <s v="N/A"/>
    <s v="N/A"/>
    <s v="N/A"/>
    <d v="1988-12-19T00:00:00"/>
    <s v="CRA 50A 123A 33"/>
    <n v="4565672"/>
    <s v="STEFANNY.HERNANZ55@GMAIL.COM"/>
    <s v="1 1. Natural "/>
    <s v="26 26-Persona Natural"/>
    <s v="FEMENINO"/>
    <s v="INGENIERIA INDUSTRIAL"/>
    <s v="MAESTRIA EN INGENIERIA INDUSTRIAL"/>
    <s v="11 AÑOS 3 MESES"/>
    <s v="-"/>
    <s v="-"/>
    <s v="-"/>
    <n v="15000000"/>
    <m/>
    <n v="30000000"/>
    <n v="6000000"/>
    <s v="-"/>
    <n v="5"/>
    <n v="45000000"/>
    <d v="2023-10-02T00:00:00"/>
    <d v="2023-05-03T00:00:00"/>
    <d v="2023-12-17T00:00:00"/>
    <n v="5"/>
    <s v="2 2. Meses"/>
    <s v="TERMINADO"/>
    <s v="SUBDIRECCION ADMINISTRATIVA Y FINANCIERA"/>
    <m/>
    <s v="PROFESIONAL ESPECIALIZADO CODIGO 22 GRADO 26"/>
    <m/>
    <n v="721"/>
    <d v="2023-04-13T00:00:00"/>
    <m/>
    <n v="522"/>
    <d v="2023-04-28T00:00:00"/>
    <s v="O23011605560000007628"/>
    <s v="1 1. Inversión"/>
    <m/>
    <m/>
    <m/>
    <s v="PROFESIONAL"/>
    <m/>
    <n v="20237000045953"/>
  </r>
  <r>
    <n v="1"/>
    <s v="UAESP-466-2023"/>
    <d v="2023-04-25T00:00:00"/>
    <s v="DIEGO"/>
    <n v="5"/>
    <x v="0"/>
    <s v="PRESTACION DE SERVICIOS PROFESIONALES"/>
    <x v="0"/>
    <s v="N/A"/>
    <n v="80161500"/>
    <s v="https://community.secop.gov.co/Public/Tendering/OpportunityDetail/Index?noticeUID=CO1.NTC.4338325&amp;isFromPublicArea=True&amp;isModal=False"/>
    <s v="SA-125 Prestar los servicios profesionales en la gestión de la UAESP en instancias y territorios locales, a fin de promover de manera activa la participación y la cultura ciudadana para la adecuada gestión de residuos en Bogotá D.C."/>
    <s v="ANGELA MARCELA ROSERO GARCIA"/>
    <n v="1018471851"/>
    <n v="8"/>
    <s v="N/A"/>
    <s v="N/A"/>
    <s v="N/A"/>
    <s v="N/A"/>
    <s v="N/A"/>
    <s v="N/A"/>
    <s v="N/A"/>
    <s v="N/A"/>
    <d v="1994-11-14T00:00:00"/>
    <s v="CRA 52 41B 24 SUR"/>
    <n v="9239452"/>
    <s v="ANMARCE0@HOTMAIL.COM"/>
    <s v="1 1. Natural "/>
    <s v="26 26-Persona Natural"/>
    <s v="FEMENINO"/>
    <s v="PSICOLOGIA"/>
    <s v="MAESTRIA UNIVERSITARIO EN GESTION DE LA CALIDAD"/>
    <s v="2 AÑOS 11 MESES"/>
    <s v="SANITAS EPS"/>
    <s v="PORVENIR"/>
    <s v="-"/>
    <n v="0"/>
    <m/>
    <n v="3000000"/>
    <n v="6000000"/>
    <s v="-"/>
    <n v="5"/>
    <n v="3000000"/>
    <d v="2023-09-27T00:00:00"/>
    <d v="2023-04-28T00:00:00"/>
    <d v="2023-09-27T00:00:00"/>
    <n v="5"/>
    <s v="2 2. Meses"/>
    <s v="TERMINADO"/>
    <s v="SUBDIRECCION DE APROVECHAMIENTO"/>
    <m/>
    <m/>
    <m/>
    <n v="265"/>
    <d v="2023-01-30T00:00:00"/>
    <m/>
    <n v="515"/>
    <d v="2023-04-26T00:00:00"/>
    <s v="O23011602380000007569"/>
    <s v="1 1. Inversión"/>
    <m/>
    <m/>
    <m/>
    <s v="PROFESIONAL"/>
    <m/>
    <n v="20235000045273"/>
  </r>
  <r>
    <n v="1"/>
    <s v="UAESP-467-2023"/>
    <d v="2023-05-12T00:00:00"/>
    <s v="JOSE GREGORIO"/>
    <n v="9"/>
    <x v="4"/>
    <s v="ARRENDAMIENTO"/>
    <x v="0"/>
    <s v="N/A"/>
    <n v="80131500"/>
    <s v="https://community.secop.gov.co/Public/Tendering/OpportunityDetail/Index?noticeUID=CO1.NTC.4349701&amp;isFromPublicArea=True&amp;isModal=False"/>
    <s v="SA-109 Arrendamiento de un inmueble ubicado en la Ciudad de Bogotá D.C, para llevar a cabo actividades a favor de la población carretera en el marco del cumplimiento de la Directiva 004 del 25 de 5 de 2021, expedida por la Alcaldía de Bogotá"/>
    <s v="INVERSIONES MENDOZA DUQUE SAS"/>
    <n v="900120984"/>
    <n v="1"/>
    <s v="PABLO EMILIO MENDOZA DUQUE"/>
    <s v="N/A"/>
    <s v="N/A"/>
    <s v="N/A"/>
    <s v="N/A"/>
    <s v="N/A"/>
    <s v="N/A"/>
    <s v="N/A"/>
    <s v="N/A"/>
    <s v="CALLE 89 18 35 APTO 304"/>
    <n v="3114810274"/>
    <s v="-"/>
    <s v="2 2. Jurídica"/>
    <s v="25 25-Sociedad por Acciones Simplificadas - SAS"/>
    <s v="N/A"/>
    <s v="N/A"/>
    <s v="N/A"/>
    <s v="N/A"/>
    <s v="N/A"/>
    <s v="N/A"/>
    <s v="-"/>
    <n v="40000000"/>
    <m/>
    <n v="140000000"/>
    <n v="20000000"/>
    <s v="-"/>
    <n v="7"/>
    <n v="180000000"/>
    <d v="2023-12-17T00:00:00"/>
    <d v="2023-05-18T00:00:00"/>
    <d v="2024-02-17T00:00:00"/>
    <n v="7"/>
    <s v="2 2. Meses"/>
    <s v="Vigente"/>
    <s v="SUBDIRECCION DE APROVECHAMIENTO"/>
    <m/>
    <m/>
    <m/>
    <n v="491"/>
    <d v="2023-02-17T00:00:00"/>
    <m/>
    <n v="569"/>
    <d v="2023-05-16T00:00:00"/>
    <s v="O23011602380000007569"/>
    <s v="1 1. Inversión"/>
    <m/>
    <m/>
    <m/>
    <s v="N/A"/>
    <m/>
    <n v="20235000045973"/>
  </r>
  <r>
    <n v="1"/>
    <s v="UAESP-468-2023"/>
    <d v="2023-04-25T00:00:00"/>
    <s v="DIEGO"/>
    <n v="5"/>
    <x v="1"/>
    <s v="APOYO A LA GESTION"/>
    <x v="0"/>
    <s v="N/A"/>
    <n v="80161500"/>
    <s v="https://community.secop.gov.co/Public/Tendering/OpportunityDetail/Index?noticeUID=CO1.NTC.4338351&amp;isFromPublicArea=True&amp;isModal=False"/>
    <s v="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IMY JOAN TRIANA TOBACIA"/>
    <n v="100245927"/>
    <n v="6"/>
    <s v="N/A"/>
    <s v="N/A"/>
    <s v="N/A"/>
    <s v="N/A"/>
    <s v="N/A"/>
    <s v="N/A"/>
    <s v="N/A"/>
    <s v="N/A"/>
    <d v="2002-07-18T00:00:00"/>
    <s v="Carrera 48 B Sur No. 1 - 67"/>
    <n v="3123627386"/>
    <s v="yimiyoantrianatobacia12@gmail.com"/>
    <s v="1 1. Natural "/>
    <s v="26 26-Persona Natural"/>
    <s v="MASCULINO"/>
    <s v="BACHILLER"/>
    <s v="N/A"/>
    <s v="4 AÑOS"/>
    <s v="SURA EPS"/>
    <s v="PORVENIR"/>
    <s v="-"/>
    <n v="0"/>
    <m/>
    <n v="12000000"/>
    <n v="3000000"/>
    <s v="-"/>
    <n v="4"/>
    <n v="12000000"/>
    <d v="2023-08-27T00:00:00"/>
    <d v="2023-04-28T00:00:00"/>
    <d v="2023-08-27T00:00:00"/>
    <n v="4"/>
    <s v="2 2. Meses"/>
    <s v="TERMINADO"/>
    <s v="SUBDIRECCION DE DISPOSICION FINAL"/>
    <m/>
    <m/>
    <m/>
    <n v="23"/>
    <d v="2023-01-11T00:00:00"/>
    <m/>
    <s v="N/A"/>
    <s v="N/A"/>
    <s v="N/A"/>
    <m/>
    <m/>
    <m/>
    <m/>
    <s v="ASISTENCIAL"/>
    <m/>
    <n v="20233000044233"/>
  </r>
  <r>
    <n v="1"/>
    <s v="UAESP-469-2023"/>
    <d v="2023-04-26T00:00:00"/>
    <s v="DIEGO"/>
    <n v="5"/>
    <x v="1"/>
    <s v="APOYO A LA GESTION"/>
    <x v="0"/>
    <s v="N/A"/>
    <n v="80161500"/>
    <s v="https://community.secop.gov.co/Public/Tendering/OpportunityDetail/Index?noticeUID=CO1.NTC.4338439&amp;isFromPublicArea=True&amp;isModal=False"/>
    <s v="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CRISTHIANN ALEJANDRO ROZO SANDOVAL"/>
    <n v="80153443"/>
    <n v="7"/>
    <s v="N/A"/>
    <s v="N/A"/>
    <s v="N/A"/>
    <s v="N/A"/>
    <s v="N/A"/>
    <s v="N/A"/>
    <s v="N/A"/>
    <s v="N/A"/>
    <d v="1980-11-11T00:00:00"/>
    <s v="CALLE 68B SUR # 63 55"/>
    <n v="6593764"/>
    <s v="CRISTTTHIANNALEJANDROROZZOSAND@GMAIL.COM"/>
    <s v="1 1. Natural "/>
    <s v="26 26-Persona Natural"/>
    <s v="MASCULINO"/>
    <s v="BACHILLER"/>
    <s v="N/A"/>
    <s v="3 AÑOS 3 MESES"/>
    <s v="FAMISANAR"/>
    <s v="PORVENIR"/>
    <s v="-"/>
    <n v="0"/>
    <m/>
    <n v="25900000"/>
    <n v="3700000"/>
    <s v="-"/>
    <n v="7"/>
    <n v="25900000"/>
    <d v="2023-11-27T00:00:00"/>
    <d v="2023-04-28T00:00:00"/>
    <d v="2023-11-27T00:00:00"/>
    <n v="7"/>
    <s v="2 2. Meses"/>
    <s v="TERMINADO"/>
    <s v="SUBDIRECCION DE DISPOSICION FINAL"/>
    <m/>
    <m/>
    <m/>
    <n v="23"/>
    <d v="2023-01-11T00:00:00"/>
    <m/>
    <s v="N/A"/>
    <s v="N/A"/>
    <s v="N/A"/>
    <m/>
    <m/>
    <m/>
    <m/>
    <s v="TECNICO"/>
    <m/>
    <n v="20233000019303"/>
  </r>
  <r>
    <n v="1"/>
    <s v="UAESP-470-2023"/>
    <d v="2023-04-28T00:00:00"/>
    <s v="MABEL"/>
    <n v="5"/>
    <x v="0"/>
    <s v="PRESTACION DE SERVICIOS PROFESIONALES"/>
    <x v="0"/>
    <s v="N/A"/>
    <n v="80161500"/>
    <s v="https://community.secop.gov.co/Public/Tendering/OpportunityDetail/Index?noticeUID=CO1.NTC.4349733&amp;isFromPublicArea=True&amp;isModal=False"/>
    <s v="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
    <s v="MOTTA NAVAS ABOGADOS ASOCIADOS SAS"/>
    <n v="900177240"/>
    <n v="6"/>
    <s v="ALVARO ANDRES MOTTA NAVAS"/>
    <n v="79780666"/>
    <s v="N/A"/>
    <s v="N/A"/>
    <s v="N/A"/>
    <s v="N/A"/>
    <s v="N/A"/>
    <s v="N/A"/>
    <s v="N/A"/>
    <m/>
    <m/>
    <m/>
    <s v="2 2. Jurídica"/>
    <s v="25 25-Sociedad por Acciones Simplificadas - SAS"/>
    <s v="N/A"/>
    <s v="N/A"/>
    <s v="N/A"/>
    <s v="N/A"/>
    <s v="N/A"/>
    <s v="N/A"/>
    <s v="-"/>
    <n v="0"/>
    <m/>
    <n v="295000000"/>
    <m/>
    <s v="SI"/>
    <n v="3"/>
    <n v="295000000"/>
    <d v="2024-04-27T00:00:00"/>
    <d v="2023-04-28T00:00:00"/>
    <d v="2024-04-27T00:00:00"/>
    <m/>
    <m/>
    <s v="Vigente"/>
    <s v="SUBDIRECCION DE ASUNTOS LEGALES"/>
    <m/>
    <m/>
    <m/>
    <n v="740"/>
    <d v="2023-04-21T00:00:00"/>
    <m/>
    <n v="524"/>
    <d v="2023-04-28T00:00:00"/>
    <s v="O21202020080282199"/>
    <s v="2 2. Funcionamiento"/>
    <m/>
    <m/>
    <m/>
    <s v="N/A"/>
    <m/>
    <n v="20236000045773"/>
  </r>
  <r>
    <n v="1"/>
    <s v="UAESP-471-2023"/>
    <d v="2023-04-26T00:00:00"/>
    <s v="MABEL"/>
    <n v="5"/>
    <x v="0"/>
    <s v="PRESTACION DE SERVICIOS PROFESIONALES"/>
    <x v="0"/>
    <s v="N/A"/>
    <n v="80161500"/>
    <s v="https://community.secop.gov.co/Public/Tendering/OpportunityDetail/Index?noticeUID=CO1.NTC.4341106&amp;isFromPublicArea=True&amp;isModal=False"/>
    <s v="SSF-025 Prestar los servicios profesionales a la Subdirección de Servicios Funerarios y Alumbrado Público para apoyar el seguimiento y control técnico de los contratos a cargo de la Subdirección relacionados con la prestación de servicios funerarios."/>
    <s v="DARLY ALEJANDRA CALDERON MORENO"/>
    <n v="1032391427"/>
    <n v="5"/>
    <s v="N/A"/>
    <s v="N/A"/>
    <s v="N/A"/>
    <s v="N/A"/>
    <s v="N/A"/>
    <s v="N/A"/>
    <s v="N/A"/>
    <s v="N/A"/>
    <d v="1987-05-28T00:00:00"/>
    <s v="CRA 11 # 114 32"/>
    <n v="7528648"/>
    <s v="ALEJACALDERONMORENO@YAHOO.ES"/>
    <s v="1 1. Natural "/>
    <s v="26 26-Persona Natural"/>
    <s v="FEMENINO"/>
    <s v="CONSTRUCCION Y GESTION EN ARQUITECTURA"/>
    <s v="ESPECIALIZACION EN EDIFICACION SOSTENIBLE"/>
    <s v="6 AÑOS 1 MES"/>
    <s v="SANITAS EPS"/>
    <s v="PROTECCION"/>
    <s v="-"/>
    <n v="28840000"/>
    <m/>
    <n v="57680000"/>
    <n v="8240000"/>
    <s v="-"/>
    <n v="7"/>
    <n v="86520000"/>
    <d v="2023-11-26T00:00:00"/>
    <d v="2023-04-27T00:00:00"/>
    <d v="2024-03-11T00:00:00"/>
    <n v="7"/>
    <s v="2 2. Meses"/>
    <s v="SUSPENDIDO"/>
    <s v="SUBDIRECCION DE SERVICIOS FUNERARIOS Y ALUMBRADO PUBLICO"/>
    <m/>
    <m/>
    <m/>
    <n v="671"/>
    <d v="2023-03-22T00:00:00"/>
    <m/>
    <n v="516"/>
    <d v="2023-04-26T00:00:00"/>
    <s v="O23011602370000007644"/>
    <s v="1 1. Inversión"/>
    <m/>
    <m/>
    <m/>
    <s v="PROFESIONAL"/>
    <m/>
    <n v="20234000046423"/>
  </r>
  <r>
    <n v="1"/>
    <s v="UAESP-472-2023"/>
    <d v="2023-04-27T00:00:00"/>
    <s v="DIEGO"/>
    <n v="5"/>
    <x v="1"/>
    <s v="APOYO A LA GESTION"/>
    <x v="0"/>
    <s v="N/A"/>
    <n v="80161500"/>
    <s v="https://community.secop.gov.co/Public/Tendering/OpportunityDetail/Index?noticeUID=CO1.NTC.4343281&amp;isFromPublicArea=True&amp;isModal=False"/>
    <s v="SA-110 Prestar los servicios de apoyo a la gestión, participando de la ejecución de las acciones operativas en la implementación de estrategias de participación y cultura ciudadana para la adecuada gestión residuos en Bogotá D.C."/>
    <s v="CARLOS ALBERTO ARIZA ANTONIO"/>
    <n v="80168024"/>
    <n v="1"/>
    <s v="N/A"/>
    <s v="N/A"/>
    <s v="N/A"/>
    <s v="N/A"/>
    <s v="N/A"/>
    <s v="N/A"/>
    <s v="N/A"/>
    <s v="N/A"/>
    <d v="1981-05-08T00:00:00"/>
    <s v="CRA 73 # 73 28"/>
    <n v="3017000572"/>
    <s v="CALALETO@HOTMAIL.COM"/>
    <s v="1 1. Natural "/>
    <s v="26 26-Persona Natural"/>
    <s v="MASCULINO"/>
    <s v="ESTUDIOS UNIVERSITARIOS"/>
    <s v="N/A"/>
    <s v="11 AÑOS 2 MESES"/>
    <s v="SANITAS EPS"/>
    <s v="PROTECCION"/>
    <s v="-"/>
    <n v="4500000"/>
    <m/>
    <n v="31500000"/>
    <n v="4500000"/>
    <s v="-"/>
    <n v="7"/>
    <n v="36000000"/>
    <d v="2023-11-27T00:00:00"/>
    <d v="2023-04-28T00:00:00"/>
    <d v="2023-12-27T00:00:00"/>
    <n v="7"/>
    <s v="2 2. Meses"/>
    <s v="TERMINADO"/>
    <s v="SUBDIRECCION DE APROVECHAMIENTO"/>
    <m/>
    <m/>
    <m/>
    <n v="264"/>
    <d v="2023-01-30T00:00:00"/>
    <m/>
    <n v="520"/>
    <d v="2023-04-27T00:00:00"/>
    <s v="O23011602380000007569"/>
    <s v="1 1. Inversión"/>
    <m/>
    <m/>
    <m/>
    <s v="TECNICO"/>
    <m/>
    <n v="20235000046663"/>
  </r>
  <r>
    <n v="1"/>
    <s v="UAESP-473-2023"/>
    <d v="2023-04-28T00:00:00"/>
    <s v="CAROLINA"/>
    <n v="5"/>
    <x v="0"/>
    <s v="PRESTACION DE SERVICIOS PROFESIONALES"/>
    <x v="0"/>
    <s v="N/A"/>
    <n v="80161500"/>
    <s v="https://community.secop.gov.co/Public/Tendering/OpportunityDetail/Index?noticeUID=CO1.NTC.4345529&amp;isFromPublicArea=True&amp;isModal=False"/>
    <s v="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DIANA FABIOLA ONOFRE JARA"/>
    <n v="39788923"/>
    <n v="7"/>
    <s v="N/A"/>
    <s v="N/A"/>
    <s v="N/A"/>
    <s v="N/A"/>
    <s v="N/A"/>
    <s v="N/A"/>
    <s v="N/A"/>
    <s v="N/A"/>
    <d v="1971-02-27T00:00:00"/>
    <s v="CALLE 146 # 138 80 BLQ 2 APTO 109"/>
    <n v="8018878"/>
    <s v="DIANAONOFREJ@GMAIL.COM"/>
    <s v="1 1. Natural "/>
    <s v="26 26-Persona Natural"/>
    <s v="FEMENINO"/>
    <s v="ADMINISTRACION DE EMPRESAS"/>
    <s v="ESPECIALIZACION EN DERECHO AMBIENTAL"/>
    <s v="26 AÑOS 3 MESES"/>
    <s v="FAMISANAR"/>
    <s v="COLPENSIONES"/>
    <s v="-"/>
    <n v="14800000"/>
    <m/>
    <n v="42000000"/>
    <n v="6000000"/>
    <s v="-"/>
    <n v="7"/>
    <n v="56800000"/>
    <d v="2023-12-15T00:00:00"/>
    <d v="2023-05-16T00:00:00"/>
    <d v="2024-02-29T00:00:00"/>
    <n v="7"/>
    <s v="2 2. Meses"/>
    <s v="Vigente"/>
    <s v="SUBDIRECCION DE APROVECHAMIENTO"/>
    <m/>
    <m/>
    <m/>
    <n v="585"/>
    <d v="2023-03-06T00:00:00"/>
    <m/>
    <n v="528"/>
    <d v="2023-05-03T00:00:00"/>
    <s v="O23011602380000007569"/>
    <s v="1 1. Inversión"/>
    <m/>
    <m/>
    <m/>
    <s v="PROFESIONAL"/>
    <m/>
    <n v="20235000046693"/>
  </r>
  <r>
    <n v="1"/>
    <s v="UAESP-474-2023"/>
    <d v="2023-04-28T00:00:00"/>
    <s v="MABEL"/>
    <n v="5"/>
    <x v="1"/>
    <s v="APOYO A LA GESTION"/>
    <x v="0"/>
    <s v="N/A"/>
    <n v="80161500"/>
    <s v="https://community.secop.gov.co/Public/Tendering/OpportunityDetail/Index?noticeUID=CO1.NTC.4344102&amp;isFromPublicArea=True&amp;isModal=False"/>
    <s v="SA-101 Prestar los servicios de apoyo a la gestión en la subdirección de Aprovechamiento para la atención presencial, telefónica o virtual de la población recicladora de oficio, organizaciones de recicladores y demás ciudadanos."/>
    <s v="EMIRA PANESSO PEREA"/>
    <n v="52082900"/>
    <n v="4"/>
    <s v="N/A"/>
    <s v="N/A"/>
    <s v="N/A"/>
    <s v="N/A"/>
    <s v="N/A"/>
    <s v="N/A"/>
    <s v="N/A"/>
    <s v="N/A"/>
    <d v="1967-09-29T00:00:00"/>
    <s v="CALLE 4 SUR 19B 173"/>
    <n v="2817920"/>
    <s v="EMIRAPANESSO09@HOTMAIL.COM"/>
    <s v="1 1. Natural "/>
    <s v="26 26-Persona Natural"/>
    <s v="FEMENINO"/>
    <s v="TECNICA PROFESIONAL EN ADMINISTRACION PUBLICA"/>
    <s v="N/A"/>
    <s v="5 AÑOS 11 MESES"/>
    <s v="-"/>
    <s v="-"/>
    <s v="-"/>
    <n v="0"/>
    <m/>
    <n v="31500000"/>
    <n v="4500000"/>
    <s v="-"/>
    <n v="7"/>
    <n v="31500000"/>
    <d v="2023-12-07T00:00:00"/>
    <d v="2023-05-08T00:00:00"/>
    <d v="2023-12-07T00:00:00"/>
    <n v="7"/>
    <s v="2 2. Meses"/>
    <s v="TERMINADO"/>
    <s v="SUBDIRECCION DE APROVECHAMIENTO"/>
    <m/>
    <m/>
    <m/>
    <n v="657"/>
    <d v="2023-03-22T00:00:00"/>
    <m/>
    <n v="529"/>
    <d v="2023-05-03T00:00:00"/>
    <s v="O23011602380000007569"/>
    <s v="1 1. Inversión"/>
    <m/>
    <m/>
    <m/>
    <s v="TECNICO"/>
    <m/>
    <n v="20235000044903"/>
  </r>
  <r>
    <n v="1"/>
    <s v="UAESP-475-2023"/>
    <d v="2023-05-05T00:00:00"/>
    <s v="GLORIA CATALINA"/>
    <n v="5"/>
    <x v="0"/>
    <s v="PRESTACION DE SERVICIOS PROFESIONALES"/>
    <x v="0"/>
    <s v="N/A"/>
    <n v="80161500"/>
    <s v="https://community.secop.gov.co/Public/Tendering/OpportunityDetail/Index?noticeUID=CO1.NTC.4347088&amp;isFromPublicArea=True&amp;isModal=False"/>
    <s v="SAF-105 Prestar servicios profesionales en la subdirección administrativa y financiera en los diferentes procesos, planes y programas a cargo de la dependencia."/>
    <s v="GUILLERMO ARTURO HUMBA PUENTES"/>
    <n v="79298413"/>
    <n v="5"/>
    <s v="N/A"/>
    <s v="N/A"/>
    <s v="N/A"/>
    <s v="N/A"/>
    <s v="N/A"/>
    <s v="N/A"/>
    <s v="N/A"/>
    <s v="N/A"/>
    <d v="1964-04-24T00:00:00"/>
    <s v="CALLE 1F 33 70 "/>
    <n v="7000085"/>
    <s v="REDFORJADORES@GMAIL.COM"/>
    <s v="1 1. Natural "/>
    <s v="26 26-Persona Natural"/>
    <s v="MASCULINO"/>
    <s v="INGENIERIA INDUSTRIAL"/>
    <s v="N/A"/>
    <s v="3 AÑOS 3 MESES"/>
    <s v="-"/>
    <s v="-"/>
    <s v="-"/>
    <n v="15000000"/>
    <m/>
    <n v="30000000"/>
    <n v="5000000"/>
    <s v="-"/>
    <n v="6"/>
    <n v="45000000"/>
    <d v="2023-11-07T00:00:00"/>
    <d v="2023-05-08T00:00:00"/>
    <d v="2024-02-07T00:00:00"/>
    <n v="6"/>
    <s v="2 2. Meses"/>
    <s v="Vigente"/>
    <s v="SUBDIRECCION ADMINISTRATIVA Y FINANCIERA"/>
    <m/>
    <m/>
    <m/>
    <n v="738"/>
    <d v="2023-04-21T00:00:00"/>
    <m/>
    <n v="533"/>
    <d v="2023-05-05T00:00:00"/>
    <s v="O23011605560000007628"/>
    <s v="1 1. Inversión"/>
    <m/>
    <m/>
    <m/>
    <s v="PROFESIONAL"/>
    <m/>
    <n v="20237000046583"/>
  </r>
  <r>
    <n v="1"/>
    <s v="UAESP-476-2023"/>
    <d v="2023-04-28T00:00:00"/>
    <s v="DIEGO"/>
    <n v="5"/>
    <x v="1"/>
    <s v="APOYO A LA GESTION"/>
    <x v="0"/>
    <s v="N/A"/>
    <n v="80161500"/>
    <s v="https://community.secop.gov.co/Public/Tendering/OpportunityDetail/Index?noticeUID=CO1.NTC.4347970&amp;isFromPublicArea=True&amp;isModal=False"/>
    <s v="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LUIS ENRIQUE GARCIA FARIETA"/>
    <n v="79700325"/>
    <n v="1"/>
    <s v="N/A"/>
    <s v="N/A"/>
    <s v="N/A"/>
    <s v="N/A"/>
    <s v="N/A"/>
    <s v="N/A"/>
    <s v="N/A"/>
    <s v="N/A"/>
    <d v="1974-07-03T00:00:00"/>
    <s v="CRA 25 28A 25 SUR"/>
    <n v="3222813287"/>
    <s v="garcialuisenrique764@gmail.com"/>
    <s v="1 1. Natural "/>
    <s v="26 26-Persona Natural"/>
    <s v="MASCULINO"/>
    <s v="TECNICO AUXILIAR ADMINISTRATIVO"/>
    <s v="N/A"/>
    <s v="4 AÑOS 5 MESES"/>
    <s v="-"/>
    <s v="-"/>
    <s v="-"/>
    <n v="10500000"/>
    <m/>
    <n v="21000000"/>
    <n v="3000000"/>
    <s v="-"/>
    <n v="7"/>
    <n v="31500000"/>
    <d v="2023-12-01T00:00:00"/>
    <d v="2023-05-02T00:00:00"/>
    <d v="2024-03-16T00:00:00"/>
    <n v="7"/>
    <s v="2 2. Meses"/>
    <s v="Vigente"/>
    <s v="SUBDIRECCION DE APROVECHAMIENTO"/>
    <m/>
    <m/>
    <m/>
    <n v="254"/>
    <d v="2023-01-27T00:00:00"/>
    <m/>
    <n v="521"/>
    <d v="2023-04-28T00:00:00"/>
    <s v="O23011602380000007569"/>
    <s v="1 1. Inversión"/>
    <m/>
    <m/>
    <m/>
    <s v="TECNICO"/>
    <m/>
    <n v="20235000042033"/>
  </r>
  <r>
    <n v="1"/>
    <s v="UAESP-477-2023"/>
    <d v="2023-05-05T00:00:00"/>
    <s v="INGRITH"/>
    <n v="5"/>
    <x v="0"/>
    <s v="PRESTACION DE SERVICIOS PROFESIONALES"/>
    <x v="0"/>
    <s v="N/A"/>
    <n v="80161500"/>
    <s v="https://community.secop.gov.co/Public/Tendering/OpportunityDetail/Index?noticeUID=CO1.NTC.4353843&amp;isFromPublicArea=True&amp;isModal=False"/>
    <s v="SAF-106 Prestar servicios profesionales para apoyar a la Subdirección Administrativa y Financiera desarrollando actividades en el marco del Sistema General de Salud y Seguridad en el Trabajo en el ámbito del riesgo psicosocial en los colaboradores de la entidad."/>
    <s v="SEBASTIAN ESPAÑA MONTAÑO"/>
    <n v="1030689381"/>
    <n v="9"/>
    <s v="N/A"/>
    <s v="N/A"/>
    <s v="N/A"/>
    <s v="N/A"/>
    <s v="N/A"/>
    <s v="N/A"/>
    <s v="N/A"/>
    <s v="N/A"/>
    <d v="1998-08-05T00:00:00"/>
    <s v="CALLE 42F BIS 81L 14 SUR"/>
    <n v="3013335668"/>
    <s v="SEBASTIANNESPANA1026@GMAIL.COM"/>
    <s v="1 1. Natural "/>
    <s v="26 26-Persona Natural"/>
    <s v="MASCULINO"/>
    <s v="PSICOLOGIA"/>
    <s v="N/A"/>
    <s v="1 AÑO 4 MESES"/>
    <s v="-"/>
    <s v="-"/>
    <s v="-"/>
    <n v="15000000"/>
    <m/>
    <n v="30000000"/>
    <n v="6000000"/>
    <s v="-"/>
    <n v="5"/>
    <n v="45000000"/>
    <d v="2023-10-07T00:00:00"/>
    <d v="2023-05-08T00:00:00"/>
    <d v="2023-12-22T00:00:00"/>
    <n v="5"/>
    <s v="2 2. Meses"/>
    <s v="TERMINADO"/>
    <s v="SUBDIRECCION ADMINISTRATIVA Y FINANCIERA"/>
    <m/>
    <s v="PROFESIONAL ESPECIALIZADO CODIGO 222 GRADO 26"/>
    <m/>
    <n v="742"/>
    <d v="2023-04-21T00:00:00"/>
    <m/>
    <n v="536"/>
    <d v="2023-05-05T00:00:00"/>
    <s v="O23011605560000007628"/>
    <s v="1 1. Inversión"/>
    <m/>
    <m/>
    <m/>
    <s v="PROFESIONAL"/>
    <m/>
    <n v="20237000047003"/>
  </r>
  <r>
    <n v="1"/>
    <s v="UAESP-478-2023"/>
    <d v="2023-05-04T00:00:00"/>
    <s v="CAROLINA"/>
    <n v="5"/>
    <x v="1"/>
    <s v="APOYO A LA GESTION"/>
    <x v="0"/>
    <s v="N/A"/>
    <n v="80161500"/>
    <s v="https://community.secop.gov.co/Public/Tendering/OpportunityDetail/Index?noticeUID=CO1.NTC.4351064&amp;isFromPublicArea=True&amp;isModal=False"/>
    <s v="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VICTOR IVAN FERNANDEZ PLAZA"/>
    <n v="1082868435"/>
    <n v="5"/>
    <s v="N/A"/>
    <s v="N/A"/>
    <s v="MIGUEL ANGEL ENRIQUEZ ARGUELLO"/>
    <n v="80108266"/>
    <d v="2023-07-13T00:00:00"/>
    <s v="N/A"/>
    <s v="N/A"/>
    <s v="N/A"/>
    <d v="1986-09-26T00:00:00"/>
    <s v="CALLE 148 7 77"/>
    <n v="9299947"/>
    <s v="VICTORFPLAZA@GMAIL.COM"/>
    <s v="1 1. Natural "/>
    <s v="26 26-Persona Natural"/>
    <s v="MASCULINO"/>
    <s v="BACHILLER"/>
    <s v="N/A"/>
    <s v="5 AÑOS"/>
    <s v="-"/>
    <s v="-"/>
    <s v="-"/>
    <n v="7500000"/>
    <m/>
    <n v="21000000"/>
    <n v="3000000"/>
    <s v="-"/>
    <n v="7"/>
    <n v="28500000"/>
    <d v="2023-12-07T00:00:00"/>
    <d v="2023-05-08T00:00:00"/>
    <d v="2024-02-22T00:00:00"/>
    <n v="7"/>
    <s v="2 2. Meses"/>
    <s v="Vigente"/>
    <s v="SUBDIRECCION DE APROVECHAMIENTO"/>
    <m/>
    <m/>
    <m/>
    <n v="660"/>
    <d v="2023-03-22T00:00:00"/>
    <m/>
    <n v="532"/>
    <d v="2023-05-05T00:00:00"/>
    <s v="O23011602380000007569"/>
    <s v="1 1. Inversión"/>
    <m/>
    <m/>
    <m/>
    <s v="ASISTENCIAL"/>
    <m/>
    <n v="20235000047203"/>
  </r>
  <r>
    <n v="1"/>
    <s v="UAESP-479-2023"/>
    <d v="2023-05-08T00:00:00"/>
    <s v="GLORIA CATALINA"/>
    <n v="5"/>
    <x v="0"/>
    <s v="PRESTACION DE SERVICIOS PROFESIONALES"/>
    <x v="0"/>
    <s v="N/A"/>
    <n v="80161500"/>
    <s v="https://community.secop.gov.co/Public/Tendering/OpportunityDetail/Index?noticeUID=CO1.NTC.4353847&amp;isFromPublicArea=True&amp;isModal=False"/>
    <s v="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ROBERTO GUTIERREZ GUTIERREZ"/>
    <n v="79726258"/>
    <n v="7"/>
    <s v="N/A"/>
    <s v="N/A"/>
    <s v="N/A"/>
    <s v="N/A"/>
    <s v="N/A"/>
    <s v="N/A"/>
    <s v="N/A"/>
    <s v="N/A"/>
    <d v="1978-08-26T00:00:00"/>
    <s v="CRA 8 BIS 79SUR 04"/>
    <n v="3213002260"/>
    <s v="ANIMALIUSPYBA@GMAIL.COM"/>
    <s v="1 1. Natural "/>
    <s v="26 26-Persona Natural"/>
    <s v="MASCULINO"/>
    <s v="DERECHO"/>
    <s v="ESPCIALIZACION EN DERECHO ADMINISTRATIVO"/>
    <s v="11 AÑOS 8 MESES"/>
    <s v="-"/>
    <s v="-"/>
    <s v="-"/>
    <n v="0"/>
    <m/>
    <n v="38500000"/>
    <n v="5500000"/>
    <s v="-"/>
    <n v="7"/>
    <n v="38500000"/>
    <s v="NO SE EJECUTO"/>
    <s v="NO SE EJECUTO"/>
    <s v="NO SE EJECUTO"/>
    <n v="7"/>
    <s v="2 2. Meses"/>
    <s v="TERMINADO"/>
    <s v="SUBDIRECCION DE APROVECHAMIENTO"/>
    <m/>
    <m/>
    <m/>
    <n v="716"/>
    <d v="2023-04-12T00:00:00"/>
    <m/>
    <n v="542"/>
    <d v="2023-05-08T00:00:00"/>
    <s v="O23011602380000007569"/>
    <s v="1 1. Inversión"/>
    <m/>
    <s v="TA"/>
    <d v="2023-06-21T00:00:00"/>
    <s v="PROFESIONAL"/>
    <m/>
    <n v="20235000044923"/>
  </r>
  <r>
    <n v="1"/>
    <s v="UAESP-480-2023"/>
    <d v="2023-05-05T00:00:00"/>
    <s v="MABEL"/>
    <n v="5"/>
    <x v="1"/>
    <s v="APOYO A LA GESTION"/>
    <x v="0"/>
    <s v="N/A"/>
    <n v="80161500"/>
    <s v="https://community.secop.gov.co/Public/Tendering/OpportunityDetail/Index?noticeUID=CO1.NTC.4361845&amp;isFromPublicArea=True&amp;isModal=False"/>
    <s v="SA-104 Prestar los servicios de apoyo a la gestión en la subdirección de Aprovechamiento para la atención presencial, telefónica o virtual de la población recicladora de oficio, organizaciones de recicladores y demás ciudadanos."/>
    <s v="LAURA JINETH AGUILERA RAMIREZ"/>
    <n v="1010044231"/>
    <n v="1"/>
    <s v="N/A"/>
    <s v="N/A"/>
    <s v="N/A"/>
    <s v="N/A"/>
    <s v="N/A"/>
    <s v="N/A"/>
    <s v="N/A"/>
    <s v="N/A"/>
    <d v="1997-05-28T00:00:00"/>
    <s v="CALLE 30 BIS SUR 68 82"/>
    <n v="8064481"/>
    <s v="LAURAAGUILERA2805@GMAIL.COM"/>
    <s v="1 1. Natural "/>
    <s v="26 26-Persona Natural"/>
    <s v="FEMENINO"/>
    <s v="TECNOLOGIA EN GESTION DEL TALENTO HUMANO"/>
    <s v="N/A"/>
    <s v="4 AÑOS 10 MESES"/>
    <s v="-"/>
    <s v="-"/>
    <s v="-"/>
    <n v="0"/>
    <m/>
    <n v="31500000"/>
    <n v="4500000"/>
    <s v="-"/>
    <n v="7"/>
    <n v="31500000"/>
    <d v="2023-12-09T00:00:00"/>
    <d v="2023-05-10T00:00:00"/>
    <d v="2023-12-09T00:00:00"/>
    <n v="7"/>
    <s v="2 2. Meses"/>
    <s v="TERMINADO"/>
    <s v="SUBDIRECCION DE APROVECHAMIENTO"/>
    <m/>
    <m/>
    <m/>
    <n v="253"/>
    <d v="2023-01-27T00:00:00"/>
    <m/>
    <n v="540"/>
    <d v="2023-05-08T00:00:00"/>
    <s v="O23011602380000007569"/>
    <s v="1 1. Inversión"/>
    <m/>
    <m/>
    <m/>
    <s v="TECNICO"/>
    <m/>
    <n v="20235000043363"/>
  </r>
  <r>
    <n v="1"/>
    <s v="UAESP-481-2023"/>
    <d v="2023-05-03T00:00:00"/>
    <s v="DIEGO"/>
    <n v="5"/>
    <x v="0"/>
    <s v="PRESTACION DE SERVICIOS PROFESIONALES"/>
    <x v="0"/>
    <s v="N/A"/>
    <n v="80161500"/>
    <s v="https://community.secop.gov.co/Public/Tendering/OpportunityDetail/Index?noticeUID=CO1.NTC.4354888&amp;isFromPublicArea=True&amp;isModal=False"/>
    <s v="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ANDREA CATALINA RATIVA ALBARRACIN"/>
    <n v="1019142585"/>
    <n v="6"/>
    <s v="N/A"/>
    <s v="N/A"/>
    <s v="N/A"/>
    <s v="N/A"/>
    <s v="N/A"/>
    <s v="N/A"/>
    <s v="N/A"/>
    <s v="N/A"/>
    <d v="1998-08-31T00:00:00"/>
    <s v="CRA 74A 56A 39"/>
    <n v="3044306266"/>
    <s v="CATAPHOTO23@GMAIL.COM"/>
    <s v="1 1. Natural "/>
    <s v="26 26-Persona Natural"/>
    <s v="FEMENINO"/>
    <s v="TRABAJO SOCIAL"/>
    <s v="N/A"/>
    <s v="1 AÑO 6 MESES"/>
    <s v="-"/>
    <s v="-"/>
    <s v="-"/>
    <n v="4950000"/>
    <m/>
    <n v="38500000"/>
    <n v="5500000"/>
    <s v="-"/>
    <n v="7"/>
    <n v="43450000"/>
    <d v="2023-12-03T00:00:00"/>
    <d v="2023-05-04T00:00:00"/>
    <d v="2023-12-30T00:00:00"/>
    <n v="7"/>
    <s v="2 2. Meses"/>
    <s v="TERMINADO"/>
    <s v="SUBDIRECCION DE APROVECHAMIENTO"/>
    <m/>
    <m/>
    <m/>
    <n v="736"/>
    <d v="2023-04-20T00:00:00"/>
    <m/>
    <n v="531"/>
    <d v="2023-05-04T00:00:00"/>
    <s v="O23011602380000007569"/>
    <s v="1 1. Inversión"/>
    <m/>
    <m/>
    <m/>
    <s v="PROFESIONAL"/>
    <m/>
    <n v="20235000046563"/>
  </r>
  <r>
    <n v="1"/>
    <s v="UAESP-482-2023"/>
    <d v="2023-05-05T00:00:00"/>
    <s v="CAROLINA"/>
    <n v="5"/>
    <x v="0"/>
    <s v="PRESTACION DE SERVICIOS PROFESIONALES"/>
    <x v="0"/>
    <s v="N/A"/>
    <n v="80161500"/>
    <s v="https://community.secop.gov.co/Public/Tendering/OpportunityDetail/Index?noticeUID=CO1.NTC.4356018&amp;isFromPublicArea=True&amp;isModal=False"/>
    <s v="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ALENTINA ARDILA RAMOS"/>
    <n v="10755303614"/>
    <n v="7"/>
    <s v="N/A"/>
    <s v="N/A"/>
    <s v="N/A"/>
    <s v="N/A"/>
    <s v="N/A"/>
    <s v="N/A"/>
    <s v="N/A"/>
    <s v="N/A"/>
    <d v="1997-04-11T00:00:00"/>
    <s v="CRA 20 86 48 "/>
    <n v="3188097543"/>
    <s v="VALEN110497@HOTMAIL.COM"/>
    <s v="1 1. Natural "/>
    <s v="26 26-Persona Natural"/>
    <s v="FEMENINO"/>
    <s v="INGENIERIA AMBIENTAL"/>
    <s v="ESPECIALIZACION EN GERENCIA AMBIENTAL"/>
    <s v="2 AÑOS 4 MESES"/>
    <s v="-"/>
    <s v="-"/>
    <s v="-"/>
    <n v="0"/>
    <m/>
    <n v="8652000"/>
    <n v="4326000"/>
    <s v="-"/>
    <n v="2"/>
    <n v="8652000"/>
    <d v="2023-07-07T00:00:00"/>
    <d v="2023-05-08T00:00:00"/>
    <d v="2023-07-07T00:00:00"/>
    <n v="2"/>
    <s v="2 2. Meses"/>
    <s v="TERMINADO"/>
    <s v="SUBDIRECCION DE RECOLECCION, BARRIDO Y LIMPIEZA"/>
    <m/>
    <m/>
    <m/>
    <n v="524"/>
    <d v="2023-02-22T00:00:00"/>
    <m/>
    <n v="544"/>
    <d v="2023-05-08T00:00:00"/>
    <s v="O23011602380000007569"/>
    <s v="1 1. Inversión"/>
    <m/>
    <m/>
    <m/>
    <s v="PROFESIONAL"/>
    <m/>
    <n v="20232000047773"/>
  </r>
  <r>
    <n v="1"/>
    <s v="UAESP-483-2023"/>
    <d v="2023-05-08T00:00:00"/>
    <s v="MABEL"/>
    <n v="5"/>
    <x v="1"/>
    <s v="APOYO A LA GESTION"/>
    <x v="0"/>
    <s v="N/A"/>
    <n v="80161500"/>
    <s v="https://community.secop.gov.co/Public/Tendering/OpportunityDetail/Index?noticeUID=CO1.NTC.4376937&amp;isFromPublicArea=True&amp;isModal=False"/>
    <s v="SSF-034 Prestar servicios de apoyo en actividades relacionadas con el archivo virtual y con el control, organización, clasificación y registro de los documentos físicos generados y recibidos por la subdirección de servicios funerarios y alumbrado público."/>
    <s v="MARITZA PINZON SANCHEZ"/>
    <n v="52544046"/>
    <n v="2"/>
    <s v="N/A"/>
    <s v="N/A"/>
    <s v="N/A"/>
    <s v="N/A"/>
    <s v="N/A"/>
    <s v="N/A"/>
    <s v="N/A"/>
    <s v="N/A"/>
    <d v="1980-03-08T00:00:00"/>
    <s v="CALLE 68C SUR 48 28 PISO 3"/>
    <n v="3102575199"/>
    <s v="PINZONMARIT77@GMAIL.COM"/>
    <s v="1 1. Natural "/>
    <s v="26 26-Persona Natural"/>
    <s v="FEMENINO"/>
    <s v="BACHILLER"/>
    <s v="N/A"/>
    <s v="21 AÑOS 5 MESES"/>
    <s v="-"/>
    <s v="-"/>
    <s v="-"/>
    <n v="10440000"/>
    <m/>
    <n v="24360000"/>
    <n v="3480000"/>
    <s v="-"/>
    <n v="7"/>
    <n v="34800000"/>
    <d v="2023-12-08T00:00:00"/>
    <d v="2023-05-09T00:00:00"/>
    <d v="2024-03-08T00:00:00"/>
    <n v="7"/>
    <s v="2 2. Meses"/>
    <s v="Vigente"/>
    <s v="SUBDIRECCION DE SERVICIOS FUNERARIOS Y ALUMBRADO PUBLICO"/>
    <m/>
    <m/>
    <m/>
    <n v="715"/>
    <d v="2023-04-11T00:00:00"/>
    <m/>
    <n v="543"/>
    <d v="2023-05-08T00:00:00"/>
    <s v="O23011602370000007644"/>
    <s v="1 1. Inversión"/>
    <m/>
    <m/>
    <m/>
    <s v="ASISTENCIAL"/>
    <m/>
    <n v="20234000047423"/>
  </r>
  <r>
    <n v="1"/>
    <s v="UAESP-484-2023"/>
    <d v="2023-05-05T00:00:00"/>
    <s v="MABEL"/>
    <n v="5"/>
    <x v="0"/>
    <s v="PRESTACION DE SERVICIOS PROFESIONALES"/>
    <x v="0"/>
    <s v="N/A"/>
    <n v="80161500"/>
    <s v="https://community.secop.gov.co/Public/Tendering/OpportunityDetail/Index?noticeUID=CO1.NTC.4367181&amp;isFromPublicArea=True&amp;isModal=False"/>
    <s v="SAP-031 Prestar los servicios profesionales al componente de participación y gestión social, en el relacionamiento interinstitucional y comunitario que garantice la correcta prestación del servicio de alumbrado público."/>
    <s v="MARINA PAOLA RAMIREZ SAAVEDRA"/>
    <n v="52829352"/>
    <n v="6"/>
    <s v="N/A"/>
    <s v="N/A"/>
    <s v="N/A"/>
    <s v="N/A"/>
    <s v="N/A"/>
    <s v="N/A"/>
    <s v="N/A"/>
    <s v="N/A"/>
    <d v="1980-08-24T00:00:00"/>
    <s v="CALLE 17 SUR 24D 62"/>
    <n v="3222716747"/>
    <s v="MARYPAORAMIREZ67@GMAIL.COM"/>
    <s v="1 1. Natural "/>
    <s v="26 26-Persona Natural"/>
    <s v="FEMENINO"/>
    <s v="TRABAJO SOCIAL"/>
    <s v="N/A"/>
    <s v="1 AÑO 9 MESES"/>
    <s v="-"/>
    <s v="-"/>
    <s v="-"/>
    <n v="15900000"/>
    <m/>
    <n v="37100000"/>
    <n v="5300000"/>
    <s v="-"/>
    <n v="7"/>
    <n v="53000000"/>
    <d v="2023-12-07T00:00:00"/>
    <d v="2023-05-08T00:00:00"/>
    <d v="2024-03-07T00:00:00"/>
    <n v="7"/>
    <s v="2 2. Meses"/>
    <s v="Vigente"/>
    <s v="SUBDIRECCION DE SERVICIOS FUNERARIOS Y ALUMBRADO PUBLICO"/>
    <m/>
    <m/>
    <m/>
    <n v="714"/>
    <d v="2023-04-11T00:00:00"/>
    <m/>
    <n v="534"/>
    <d v="2023-05-05T00:00:00"/>
    <s v="O23011603450000007652"/>
    <s v="1 1. Inversión"/>
    <m/>
    <m/>
    <m/>
    <s v="PROFESIONAL"/>
    <m/>
    <n v="20234000047563"/>
  </r>
  <r>
    <n v="1"/>
    <s v="UAESP-485-2023"/>
    <d v="2023-05-05T00:00:00"/>
    <s v="MABEL"/>
    <n v="5"/>
    <x v="1"/>
    <s v="APOYO A LA GESTION"/>
    <x v="0"/>
    <s v="N/A"/>
    <n v="80161500"/>
    <s v="https://community.secop.gov.co/Public/Tendering/OpportunityDetail/Index?noticeUID=CO1.NTC.4368627&amp;isFromPublicArea=True&amp;isModal=False"/>
    <s v="SSF-021 Prestar los servicios de apoyo asistencial y operativo al área de servicios funerarios."/>
    <s v="JEFFERSON ALEXANDER SABOGAL LOPEZ"/>
    <n v="1033802993"/>
    <n v="1"/>
    <s v="N/A"/>
    <s v="N/A"/>
    <s v="N/A"/>
    <s v="N/A"/>
    <s v="N/A"/>
    <s v="N/A"/>
    <s v="N/A"/>
    <s v="N/A"/>
    <d v="1998-01-07T00:00:00"/>
    <s v="DIG 48M 5P 48 SUR"/>
    <n v="3197080203"/>
    <s v="JEFRYSBOGAL@GMIL.COM"/>
    <s v="1 1. Natural "/>
    <s v="26 26-Persona Natural"/>
    <s v="MASCULINO"/>
    <s v="BACHILLER"/>
    <s v="N/A"/>
    <s v="3 AÑOS 5 MESES"/>
    <s v="-"/>
    <s v="-"/>
    <s v="-"/>
    <n v="10440000"/>
    <m/>
    <n v="24360000"/>
    <n v="3480000"/>
    <s v="-"/>
    <n v="7"/>
    <n v="34800000"/>
    <d v="2023-12-07T00:00:00"/>
    <d v="2023-05-08T00:00:00"/>
    <d v="2024-03-07T00:00:00"/>
    <n v="7"/>
    <s v="2 2. Meses"/>
    <s v="Vigente"/>
    <s v="SUBDIRECCION DE SERVICIOS FUNERARIOS Y ALUMBRADO PUBLICO"/>
    <m/>
    <m/>
    <m/>
    <n v="729"/>
    <d v="2023-04-18T00:00:00"/>
    <m/>
    <n v="535"/>
    <d v="2023-05-05T00:00:00"/>
    <s v="O23011602370000007644"/>
    <s v="1 1. Inversión"/>
    <m/>
    <m/>
    <m/>
    <s v="ASISTENCIAL"/>
    <m/>
    <n v="20234000047573"/>
  </r>
  <r>
    <n v="1"/>
    <s v="UAESP-486-2023"/>
    <d v="2023-05-05T00:00:00"/>
    <s v="MABEL"/>
    <n v="5"/>
    <x v="0"/>
    <s v="PRESTACION DE SERVICIOS PROFESIONALES"/>
    <x v="0"/>
    <s v="N/A"/>
    <n v="80161500"/>
    <s v="https://community.secop.gov.co/Public/Tendering/OpportunityDetail/Index?noticeUID=CO1.NTC.4368846&amp;isFromPublicArea=True&amp;isModal=true&amp;asPopupView=true"/>
    <s v="SAP-028 Prestar los servicios profesionales al componente de gestión social del área de alumbrado público, en el relacionamiento interinstitucional y comunitario que garantice escenarios de participación y la adecuada prestación del servicio público."/>
    <s v="GINA PAOLA RODRIGUEZ RIAÑO"/>
    <n v="1016024724"/>
    <n v="7"/>
    <s v="N/A"/>
    <s v="N/A"/>
    <s v="N/A"/>
    <s v="N/A"/>
    <s v="N/A"/>
    <s v="N/A"/>
    <s v="N/A"/>
    <s v="N/A"/>
    <d v="1990-02-23T00:00:00"/>
    <s v="CALLE 19A 96B 24"/>
    <n v="2673664"/>
    <s v="GIGIPAOLA23@GMAIL.COM"/>
    <s v="1 1. Natural "/>
    <s v="26 26-Persona Natural"/>
    <s v="FEMENINO"/>
    <s v="PSICOLOGIA"/>
    <s v="N/A"/>
    <s v="5 AÑOS 9 MESES"/>
    <s v="-"/>
    <s v="-"/>
    <s v="-"/>
    <n v="15900000"/>
    <m/>
    <n v="37100000"/>
    <n v="5300000"/>
    <s v="-"/>
    <n v="7"/>
    <n v="53000000"/>
    <d v="2023-12-07T00:00:00"/>
    <d v="2023-05-08T00:00:00"/>
    <d v="2024-03-07T00:00:00"/>
    <n v="7"/>
    <s v="2 2. Meses"/>
    <s v="Vigente"/>
    <s v="SUBDIRECCION DE SERVICIOS FUNERARIOS Y ALUMBRADO PUBLICO"/>
    <m/>
    <m/>
    <m/>
    <n v="728"/>
    <d v="2023-04-18T00:00:00"/>
    <m/>
    <n v="539"/>
    <d v="2023-05-08T00:00:00"/>
    <s v="O23011603450000007652"/>
    <s v="1 1. Inversión"/>
    <m/>
    <m/>
    <m/>
    <s v="PROFESIONAL"/>
    <m/>
    <n v="20234000047593"/>
  </r>
  <r>
    <n v="1"/>
    <s v="UAESP-487-2023"/>
    <d v="2023-05-05T00:00:00"/>
    <s v="INGRITH"/>
    <n v="5"/>
    <x v="0"/>
    <s v="PRESTACION DE SERVICIOS PROFESIONALES"/>
    <x v="0"/>
    <s v="N/A"/>
    <n v="80161500"/>
    <s v="https://community.secop.gov.co/Public/Tendering/OpportunityDetail/Index?noticeUID=CO1.NTC.4373636&amp;isFromPublicArea=True&amp;isModal=true&amp;asPopupView=true"/>
    <s v="SAF-104 Prestar servicios profesionales en la Subdirección Administrativa y Financiera en la ejecución, seguimiento y control de las actividades administrativas y operativas relacionadas con los recursos físicos de la entidad."/>
    <s v="EDWIN DARIO RESTAN DOVAL"/>
    <n v="78748116"/>
    <n v="0"/>
    <s v="N/A"/>
    <s v="N/A"/>
    <s v="N/A"/>
    <s v="N/A"/>
    <s v="N/A"/>
    <s v="N/A"/>
    <s v="N/A"/>
    <s v="N/A"/>
    <d v="1973-09-02T00:00:00"/>
    <s v="CRA 90A 91 53 INT 1"/>
    <n v="5496333"/>
    <s v="DARIO.RESTAN@GMAIL.COM"/>
    <s v="1 1. Natural "/>
    <s v="26 26-Persona Natural"/>
    <s v="MASCULINO"/>
    <s v="ADMINISTRACION DE EMPRESAS"/>
    <s v="N/A"/>
    <s v="1 AÑO"/>
    <s v="-"/>
    <s v="-"/>
    <s v="-"/>
    <n v="18000000"/>
    <m/>
    <n v="36000000"/>
    <n v="6000000"/>
    <s v="-"/>
    <n v="6"/>
    <n v="54000000"/>
    <d v="2023-11-09T00:00:00"/>
    <d v="2023-05-10T00:00:00"/>
    <d v="2024-02-09T00:00:00"/>
    <n v="6"/>
    <s v="2 2. Meses"/>
    <s v="Vigente"/>
    <s v="SUBDIRECCION ADMINISTRATIVA Y FINANCIERA"/>
    <m/>
    <m/>
    <m/>
    <n v="741"/>
    <d v="2023-04-21T00:00:00"/>
    <m/>
    <n v="545"/>
    <d v="2023-05-08T00:00:00"/>
    <s v="O23011605560000007628"/>
    <s v="1 1. Inversión"/>
    <m/>
    <m/>
    <m/>
    <s v="PROFESIONAL"/>
    <m/>
    <n v="20237000050353"/>
  </r>
  <r>
    <n v="1"/>
    <s v="UAESP-488-2023"/>
    <d v="2023-05-08T00:00:00"/>
    <s v="INGRITH"/>
    <n v="5"/>
    <x v="1"/>
    <s v="APOYO A LA GESTION"/>
    <x v="0"/>
    <s v="N/A"/>
    <n v="80161500"/>
    <s v="https://community.secop.gov.co/Public/Tendering/OpportunityDetail/Index?noticeUID=CO1.NTC.4378412&amp;isFromPublicArea=True&amp;isModal=true&amp;asPopupView=true"/>
    <s v="SAL-057.Prestar servicios de apoyo administrativo con el fin de garantizar la correcta aplicación de los procedimientos técnicos operativos de la misma que le sean asignados en la Subdirección de Asuntos Legales."/>
    <s v="THOMAS FELIPE RONCANCIO VILLAREAL"/>
    <n v="1007320554"/>
    <n v="8"/>
    <s v="N/A"/>
    <s v="N/A"/>
    <s v="N/A"/>
    <s v="N/A"/>
    <s v="N/A"/>
    <s v="N/A"/>
    <s v="N/A"/>
    <s v="N/A"/>
    <d v="2000-11-05T00:00:00"/>
    <s v="CALLE 48P SUR 5C 40"/>
    <n v="3124327750"/>
    <s v="THOMASFRV2@GMAIL.COM"/>
    <s v="1 1. Natural "/>
    <s v="26 26-Persona Natural"/>
    <s v="MASCULINO"/>
    <s v="BACHILLER"/>
    <s v="N/A"/>
    <s v="1 AÑO 2 MESES"/>
    <s v="-"/>
    <s v="-"/>
    <s v="-"/>
    <n v="0"/>
    <m/>
    <n v="19950000"/>
    <n v="2850000"/>
    <s v="-"/>
    <n v="7"/>
    <n v="19950000"/>
    <d v="2023-12-10T00:00:00"/>
    <d v="2023-05-11T00:00:00"/>
    <d v="2023-12-10T00:00:00"/>
    <n v="7"/>
    <s v="2 2. Meses"/>
    <s v="TERMINADO"/>
    <s v="SUBDIRECCION DE ASUNTOS LEGALES"/>
    <m/>
    <m/>
    <m/>
    <n v="734"/>
    <d v="2023-04-20T00:00:00"/>
    <m/>
    <n v="559"/>
    <d v="2023-05-11T00:00:00"/>
    <s v="O23011605560000007628"/>
    <s v="1 1. Inversión"/>
    <m/>
    <m/>
    <m/>
    <s v="ASISTENCIAL"/>
    <m/>
    <n v="20236000052763"/>
  </r>
  <r>
    <n v="1"/>
    <s v="UAESP-489-2023"/>
    <d v="2023-05-05T00:00:00"/>
    <s v="DIEGO"/>
    <n v="5"/>
    <x v="1"/>
    <s v="APOYO A LA GESTION"/>
    <x v="0"/>
    <s v="N/A"/>
    <n v="80161500"/>
    <s v="https://community.secop.gov.co/Public/Tendering/OpportunityDetail/Index?noticeUID=CO1.NTC.4367424&amp;isFromPublicArea=True&amp;isModal=true&amp;asPopupView=true"/>
    <s v="TIC 034 - Prestar servicios de apoyo en la elaboración de documentos administrativos asi como tambien realizar las liquidaciones de los contratos que estén a cargo de la Oficina de TIC"/>
    <s v="MARCELA ALEJANDRA PACHON QUITIAN"/>
    <n v="1023037250"/>
    <n v="1"/>
    <s v="N/A"/>
    <s v="N/A"/>
    <s v="N/A"/>
    <s v="N/A"/>
    <s v="N/A"/>
    <s v="N/A"/>
    <s v="N/A"/>
    <s v="N/A"/>
    <d v="1999-08-04T00:00:00"/>
    <s v="CALLE 80 SUR 5 46 ESTE"/>
    <n v="2000390"/>
    <s v="ALEJANDRAPACHON9212@GMAIL.COM"/>
    <s v="1 1. Natural "/>
    <s v="26 26-Persona Natural"/>
    <s v="FEMENINO"/>
    <s v="BACHILLER"/>
    <s v="N/A"/>
    <s v="11 MESES"/>
    <s v="-"/>
    <s v="-"/>
    <s v="-"/>
    <n v="6666667"/>
    <m/>
    <n v="15000000"/>
    <n v="2500000"/>
    <s v="-"/>
    <n v="6"/>
    <n v="21666667"/>
    <d v="2023-11-10T00:00:00"/>
    <d v="2023-05-11T00:00:00"/>
    <d v="2024-01-30T00:00:00"/>
    <n v="6"/>
    <s v="2 2. Meses"/>
    <s v="Vigente"/>
    <s v="OFICINA DE TECNOLOGIAS DE LA INFORMACION Y LAS COMUNICACIONES"/>
    <m/>
    <m/>
    <m/>
    <n v="712"/>
    <d v="2023-04-11T00:00:00"/>
    <m/>
    <n v="541"/>
    <d v="2023-05-08T00:00:00"/>
    <s v="O23011605560000007628"/>
    <s v="1 1. Inversión"/>
    <m/>
    <m/>
    <m/>
    <s v="ASISTENCIAL"/>
    <m/>
    <n v="20231400049993"/>
  </r>
  <r>
    <n v="1"/>
    <s v="UAESP-490-2023"/>
    <d v="2023-05-08T00:00:00"/>
    <s v="INGRITH"/>
    <n v="5"/>
    <x v="1"/>
    <s v="APOYO A LA GESTION"/>
    <x v="0"/>
    <s v="N/A"/>
    <n v="80161500"/>
    <s v="https://community.secop.gov.co/Public/Tendering/OpportunityDetail/Index?noticeUID=CO1.NTC.4375906&amp;isFromPublicArea=True&amp;isModal=true&amp;asPopupView=true"/>
    <s v="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JONATHAN FELIPE ANGULO LOZANO"/>
    <n v="1033799080"/>
    <n v="1"/>
    <s v="N/A"/>
    <s v="N/A"/>
    <s v="N/A"/>
    <s v="N/A"/>
    <s v="N/A"/>
    <s v="N/A"/>
    <s v="N/A"/>
    <s v="N/A"/>
    <d v="1997-07-23T00:00:00"/>
    <s v="CRA 12B 56 12 SUR"/>
    <n v="4970797"/>
    <s v="MORENASITO7608039@OUTLOOK.ES"/>
    <s v="1 1. Natural "/>
    <s v="26 26-Persona Natural"/>
    <s v="MASCULINO"/>
    <s v="BACHILLER"/>
    <s v="N/A"/>
    <s v="10 MESES"/>
    <s v="-"/>
    <s v="-"/>
    <s v="-"/>
    <n v="7250000"/>
    <m/>
    <n v="20300000"/>
    <n v="2900000"/>
    <s v="-"/>
    <n v="7"/>
    <n v="27550000"/>
    <d v="2023-12-09T00:00:00"/>
    <d v="2023-05-10T00:00:00"/>
    <d v="2024-02-19T00:00:00"/>
    <n v="7"/>
    <s v="2 2. Meses"/>
    <s v="Vigente"/>
    <s v="SUBDIRECCION DE APROVECHAMIENTO"/>
    <m/>
    <m/>
    <m/>
    <n v="658"/>
    <d v="2023-03-22T00:00:00"/>
    <m/>
    <n v="547"/>
    <d v="2023-05-09T00:00:00"/>
    <s v="O23011602380000007569"/>
    <s v="1 1. Inversión"/>
    <m/>
    <m/>
    <m/>
    <s v="ASISTENCIAL"/>
    <m/>
    <n v="20235000049793"/>
  </r>
  <r>
    <n v="1"/>
    <s v="UAESP-491-2023"/>
    <d v="2023-05-09T00:00:00"/>
    <s v="INGRITH"/>
    <n v="5"/>
    <x v="0"/>
    <s v="PRESTACION DE SERVICIOS PROFESIONALES"/>
    <x v="0"/>
    <s v="N/A"/>
    <n v="80161500"/>
    <s v="https://community.secop.gov.co/Public/Tendering/OpportunityDetail/Index?noticeUID=CO1.NTC.4382808&amp;isFromPublicArea=True&amp;isModal=true&amp;asPopupView=true"/>
    <s v="SAF-040 Prestar servicios profesionales apoyando a la subdirección administrativa y financiera desde el punto de vista jurídico, con el fin de fortalecer la gestión institucional"/>
    <s v="ANDRES FELIPE DELGADO ORTEGA"/>
    <n v="1015470946"/>
    <n v="3"/>
    <s v="N/A"/>
    <s v="N/A"/>
    <s v="N/A"/>
    <s v="N/A"/>
    <s v="N/A"/>
    <s v="N/A"/>
    <s v="N/A"/>
    <s v="N/A"/>
    <d v="1997-09-19T00:00:00"/>
    <s v="DIAG 182 20 17 "/>
    <n v="3163456650"/>
    <s v="andresdo16@gmail.com"/>
    <s v="1 1. Natural "/>
    <s v="26 26-Persona Natural"/>
    <s v="MASCULINO"/>
    <s v="DERECHO"/>
    <s v="ESPECIALIZACION EN DERECHO ADMINISTRATIVO Y CONSTITUCIONAL"/>
    <s v="3 AÑOS"/>
    <s v="-"/>
    <s v="-"/>
    <s v="-"/>
    <n v="10000000"/>
    <m/>
    <n v="30000000"/>
    <n v="5000000"/>
    <s v="-"/>
    <n v="6"/>
    <n v="40000000"/>
    <d v="2023-11-09T00:00:00"/>
    <d v="2023-05-10T00:00:00"/>
    <d v="2024-01-09T00:00:00"/>
    <n v="6"/>
    <s v="2 2. Meses"/>
    <s v="Vigente"/>
    <s v="SUBDIRECCION ADMINISTRATIVA Y FINANCIERA"/>
    <m/>
    <m/>
    <m/>
    <n v="758"/>
    <d v="2023-05-04T00:00:00"/>
    <m/>
    <n v="555"/>
    <d v="2023-05-10T00:00:00"/>
    <s v="O23011605560000007628"/>
    <s v="1 1. Inversión"/>
    <m/>
    <m/>
    <m/>
    <s v="PROFESIONAL"/>
    <m/>
    <n v="20237000052003"/>
  </r>
  <r>
    <n v="1"/>
    <s v="UAESP-492-2023"/>
    <d v="2023-05-09T00:00:00"/>
    <s v="INGRITH"/>
    <n v="5"/>
    <x v="1"/>
    <s v="APOYO A LA GESTION"/>
    <x v="0"/>
    <s v="N/A"/>
    <n v="80161500"/>
    <s v="https://community.secop.gov.co/Public/Tendering/OpportunityDetail/Index?noticeUID=CO1.NTC.4382909&amp;isFromPublicArea=True&amp;isModal=true&amp;asPopupView=true"/>
    <s v="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
    <s v="IVAN DARIO SAAVEDRA CALDERON"/>
    <n v="1012365723"/>
    <n v="8"/>
    <s v="N/A"/>
    <s v="N/A"/>
    <s v="N/A"/>
    <s v="N/A"/>
    <s v="N/A"/>
    <s v="N/A"/>
    <s v="N/A"/>
    <s v="N/A"/>
    <d v="1990-06-16T00:00:00"/>
    <s v="CRA 83 # 65 57  SUR"/>
    <n v="5768933"/>
    <s v="SAVEDRAIVAN121@GMAIL.COM"/>
    <s v="1 1. Natural "/>
    <s v="26 26-Persona Natural"/>
    <s v="MASCULINO"/>
    <s v="BACHILLER"/>
    <s v="N/A"/>
    <s v="7 AÑOS 5 MESES"/>
    <s v="COMPENSAR EPS"/>
    <s v="PORVENIR"/>
    <s v="-"/>
    <n v="9650667"/>
    <m/>
    <n v="19301333"/>
    <n v="3290000"/>
    <s v="-"/>
    <n v="6"/>
    <n v="28952000"/>
    <d v="2023-11-04T00:00:00"/>
    <d v="2023-05-09T00:00:00"/>
    <d v="2024-02-01T00:00:00"/>
    <s v="5 MESES 26 DIAS"/>
    <s v="1 1. Días"/>
    <s v="Vigente"/>
    <s v="SUBDIRECCION ADMINISTRATIVA Y FINANCIERA"/>
    <m/>
    <s v="ALMACENISTA GENERAL CODIGO 215 GRADO 24"/>
    <m/>
    <n v="751"/>
    <d v="2023-04-26T00:00:00"/>
    <m/>
    <n v="548"/>
    <d v="2023-05-09T00:00:00"/>
    <s v="O23011605560000007628"/>
    <s v="1 1. Inversión"/>
    <m/>
    <m/>
    <m/>
    <s v="TECNICO"/>
    <m/>
    <n v="20237000052053"/>
  </r>
  <r>
    <n v="1"/>
    <s v="UAESP-493-2023"/>
    <d v="2023-05-10T00:00:00"/>
    <s v="CAROLINA"/>
    <n v="5"/>
    <x v="1"/>
    <s v="APOYO A LA GESTION"/>
    <x v="0"/>
    <s v="N/A"/>
    <n v="80161500"/>
    <s v="https://community.secop.gov.co/Public/Tendering/OpportunityDetail/Index?noticeUID=CO1.NTC.4386515&amp;isFromPublicArea=True&amp;isModal=true&amp;asPopupView=true"/>
    <s v="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JUAN DAVID BEJARANO PALACIOS"/>
    <n v="1016038152"/>
    <n v="5"/>
    <s v="N/A"/>
    <s v="N/A"/>
    <s v="N/A"/>
    <s v="N/A"/>
    <s v="N/A"/>
    <s v="N/A"/>
    <s v="N/A"/>
    <s v="N/A"/>
    <d v="1991-09-05T00:00:00"/>
    <s v="CRA 111A 17C 16"/>
    <n v="4155500"/>
    <s v="JUANDAVIDBEPA@GMAIL.COM"/>
    <s v="1 1. Natural "/>
    <s v="26 26-Persona Natural"/>
    <s v="MASCULINO"/>
    <s v="BACHILLER"/>
    <s v="N/A"/>
    <s v="6 AÑOS"/>
    <s v="-"/>
    <s v="-"/>
    <s v="-"/>
    <n v="0"/>
    <m/>
    <n v="21000000"/>
    <n v="3000000"/>
    <s v="-"/>
    <n v="7"/>
    <n v="21000000"/>
    <d v="2023-12-10T00:00:00"/>
    <d v="2023-05-11T00:00:00"/>
    <d v="2023-12-10T00:00:00"/>
    <n v="7"/>
    <s v="2 2. Meses"/>
    <s v="TERMINADO"/>
    <s v="SUBDIRECCION DE APROVECHAMIENTO"/>
    <m/>
    <m/>
    <m/>
    <n v="661"/>
    <d v="2023-03-22T00:00:00"/>
    <m/>
    <n v="553"/>
    <d v="2023-05-10T00:00:00"/>
    <s v="O23011602380000007569"/>
    <s v="1 1. Inversión"/>
    <m/>
    <m/>
    <m/>
    <s v="ASISTENCIAL"/>
    <m/>
    <n v="20235000050363"/>
  </r>
  <r>
    <n v="1"/>
    <s v="UAESP-494-2023"/>
    <d v="2023-05-09T00:00:00"/>
    <s v="INGRITH"/>
    <n v="5"/>
    <x v="0"/>
    <s v="PRESTACION DE SERVICIOS PROFESIONALES"/>
    <x v="0"/>
    <s v="N/A"/>
    <n v="80161500"/>
    <s v="https://community.secop.gov.co/Public/Tendering/OpportunityDetail/Index?noticeUID=CO1.NTC.4387805&amp;isFromPublicArea=True&amp;isModal=true&amp;asPopupView=true"/>
    <s v="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
    <s v="ANGELA MARIA CARDENAS SENA"/>
    <n v="1085276561"/>
    <n v="5"/>
    <s v="N/A"/>
    <s v="N/A"/>
    <s v="N/A"/>
    <s v="N/A"/>
    <s v="N/A"/>
    <s v="N/A"/>
    <s v="N/A"/>
    <s v="N/A"/>
    <d v="1989-06-21T00:00:00"/>
    <s v="CALLE 26 40 31 "/>
    <n v="6223361"/>
    <s v="ACARDENASSE@GMAIL.COM"/>
    <s v="1 1. Natural "/>
    <s v="26 26-Persona Natural"/>
    <s v="FEMENINO"/>
    <s v="DERECHO"/>
    <s v="ESPECIALIZACION EN DERECHO CONSTITUCIONAL Y ADMINISTRATIVO"/>
    <s v="2 AÑOS 8 MESES"/>
    <s v="-"/>
    <s v="-"/>
    <s v="-"/>
    <n v="0"/>
    <m/>
    <n v="52000000"/>
    <n v="6500000"/>
    <s v="-"/>
    <n v="8"/>
    <n v="52000000"/>
    <d v="2024-01-08T00:00:00"/>
    <d v="2023-05-09T00:00:00"/>
    <d v="2024-01-08T00:00:00"/>
    <n v="8"/>
    <s v="2 2. Meses"/>
    <s v="TERMINADO"/>
    <s v="SUBDIRECCION DE ASUNTOS LEGALES"/>
    <m/>
    <m/>
    <m/>
    <n v="778"/>
    <d v="2023-05-05T00:00:00"/>
    <m/>
    <n v="549"/>
    <d v="2023-05-09T00:00:00"/>
    <s v="O23011605560000007628"/>
    <s v="1 1. Inversión"/>
    <m/>
    <m/>
    <m/>
    <s v="PROFESIONAL"/>
    <m/>
    <n v="20236000053803"/>
  </r>
  <r>
    <n v="1"/>
    <s v="UAESP-495-2023"/>
    <d v="2023-05-09T00:00:00"/>
    <s v="MABEL"/>
    <n v="5"/>
    <x v="1"/>
    <s v="APOYO A LA GESTION"/>
    <x v="0"/>
    <s v="N/A"/>
    <n v="80161500"/>
    <s v="https://community.secop.gov.co/Public/Tendering/OpportunityDetail/Index?noticeUID=CO1.NTC.4388836&amp;isFromPublicArea=True&amp;isModal=true&amp;asPopupView=true"/>
    <s v="SSF- 035 Prestar los servicios de apoyo al componente administrativo del área de servicios funerarios."/>
    <s v="JESSICA LIZETH LOPEZ ACERO"/>
    <n v="1010199905"/>
    <n v="2"/>
    <s v="N/A"/>
    <s v="N/A"/>
    <s v="N/A"/>
    <s v="N/A"/>
    <s v="N/A"/>
    <s v="N/A"/>
    <s v="N/A"/>
    <s v="N/A"/>
    <d v="1991-10-23T00:00:00"/>
    <s v="CALLE 32A SUR 1A 30"/>
    <n v="3504737781"/>
    <s v="JESSICALOPEZ.A2310@GMAIL.COM"/>
    <s v="1 1. Natural "/>
    <s v="26 26-Persona Natural"/>
    <s v="FEMENINO"/>
    <s v="TECNOLOGIA EN GESTION EMPRESARIAL"/>
    <s v="N/A"/>
    <s v="9 AÑOS 1 MES"/>
    <s v="-"/>
    <s v="-"/>
    <s v="-"/>
    <n v="12000000"/>
    <m/>
    <n v="28000000"/>
    <n v="4000000"/>
    <s v="-"/>
    <n v="7"/>
    <n v="40000000"/>
    <d v="2023-12-11T00:00:00"/>
    <d v="2023-05-12T00:00:00"/>
    <d v="2024-03-11T00:00:00"/>
    <n v="7"/>
    <s v="2 2. Meses"/>
    <s v="Vigente"/>
    <s v="SUBDIRECCION DE SERVICIOS FUNERARIOS Y ALUMBRADO PUBLICO"/>
    <m/>
    <m/>
    <m/>
    <n v="733"/>
    <d v="2023-04-20T00:00:00"/>
    <m/>
    <n v="550"/>
    <d v="2023-05-09T00:00:00"/>
    <s v="O23011602370000007644"/>
    <s v="1 1. Inversión"/>
    <m/>
    <m/>
    <m/>
    <s v="TECNICO"/>
    <m/>
    <n v="20234000053653"/>
  </r>
  <r>
    <n v="1"/>
    <s v="UAESP-496-2023"/>
    <d v="2023-05-09T00:00:00"/>
    <s v="MABEL"/>
    <n v="5"/>
    <x v="0"/>
    <s v="PRESTACION DE SERVICIOS PROFESIONALES"/>
    <x v="0"/>
    <s v="N/A"/>
    <n v="80161500"/>
    <s v="https://community.secop.gov.co/Public/Tendering/OpportunityDetail/Index?noticeUID=CO1.NTC.4393622&amp;isFromPublicArea=True&amp;isModal=true&amp;asPopupView=true"/>
    <s v="SSF-033 Prestar los servicios profesionales a la Subdirección de Servicios Funerarios y Alumbrado Público, desde el ámbito de la ingeniería que garantice la ejecución de actividades de gestión y seguimiento a la prestación del servicio funerario."/>
    <s v="ANGIE LIZETH TAPIA HERNANDEZ"/>
    <n v="1018448637"/>
    <n v="1"/>
    <s v="N/A"/>
    <s v="N/A"/>
    <s v="N/A"/>
    <s v="N/A"/>
    <s v="N/A"/>
    <s v="N/A"/>
    <s v="N/A"/>
    <s v="N/A"/>
    <d v="1991-11-14T00:00:00"/>
    <s v="CRA 106A 81 39"/>
    <n v="3208642510"/>
    <s v="ANGIETAPIA14@GMAIL.COM"/>
    <s v="1 1. Natural "/>
    <s v="26 26-Persona Natural"/>
    <s v="FEMENINO"/>
    <s v="INGENIERIA CIVIL"/>
    <s v="ESPECIALIZACION EN METODOLIGIA BIM"/>
    <s v="6 AÑOS 2 MESES"/>
    <s v="-"/>
    <s v="-"/>
    <s v="-"/>
    <n v="21000000"/>
    <m/>
    <n v="42000000"/>
    <n v="6000000"/>
    <s v="-"/>
    <n v="7"/>
    <n v="63000000"/>
    <d v="2023-12-11T00:00:00"/>
    <d v="2023-05-12T00:00:00"/>
    <d v="2024-03-26T00:00:00"/>
    <n v="7"/>
    <s v="2 2. Meses"/>
    <s v="Vigente"/>
    <s v="SUBDIRECCION DE SERVICIOS FUNERARIOS Y ALUMBRADO PUBLICO"/>
    <m/>
    <m/>
    <m/>
    <n v="753"/>
    <d v="2023-04-26T00:00:00"/>
    <m/>
    <n v="556"/>
    <d v="2023-05-10T00:00:00"/>
    <s v="O23011602370000007644"/>
    <s v="1 1. Inversión"/>
    <m/>
    <m/>
    <m/>
    <s v="PROFESIONAL"/>
    <m/>
    <n v="20234000053623"/>
  </r>
  <r>
    <n v="1"/>
    <s v="UAESP-497-2023"/>
    <d v="2023-05-09T00:00:00"/>
    <s v="DIEGO"/>
    <n v="5"/>
    <x v="0"/>
    <s v="PRESTACION DE SERVICIOS PROFESIONALES"/>
    <x v="0"/>
    <s v="N/A"/>
    <n v="80161500"/>
    <s v="https://community.secop.gov.co/Public/Tendering/OpportunityDetail/Index?noticeUID=CO1.NTC.4389523&amp;isFromPublicArea=True&amp;isModal=true&amp;asPopupView=true"/>
    <s v="SA-136 Prestar los servicios profesionales en la gestión de la UAESP en instancias y territorios locales, a fin de promover de manera activa la participación y la cultura ciudadana para la adecuada gestión de residuos en Bogotá D.C."/>
    <s v="LADY VIVIANA MATEUS QUINTERO"/>
    <n v="1022362583"/>
    <n v="6"/>
    <s v="N/A"/>
    <s v="N/A"/>
    <s v="N/A"/>
    <s v="N/A"/>
    <s v="N/A"/>
    <s v="N/A"/>
    <s v="N/A"/>
    <s v="N/A"/>
    <d v="1990-04-29T00:00:00"/>
    <s v="CALLE 30 SUR 52C 50 PISO 2"/>
    <n v="4979342"/>
    <s v="LADYMATEUS30@GMAIL.COM"/>
    <s v="1 1. Natural "/>
    <s v="26 26-Persona Natural"/>
    <s v="FEMENINO"/>
    <s v="TRABAJO SOCIAL"/>
    <s v="ESPECIALIZACION EN PLANEACION GESTIO Y CONTRO"/>
    <s v="9 AÑOS"/>
    <s v="-"/>
    <s v="-"/>
    <s v="-"/>
    <n v="10000000"/>
    <m/>
    <n v="20000000"/>
    <n v="4000000"/>
    <s v="-"/>
    <n v="5"/>
    <n v="30000000"/>
    <d v="2023-10-09T00:00:00"/>
    <d v="2023-05-10T00:00:00"/>
    <d v="2023-12-24T00:00:00"/>
    <n v="5"/>
    <s v="2 2. Meses"/>
    <s v="TERMINADO"/>
    <s v="SUBDIRECCION DE APROVECHAMIENTO"/>
    <s v="MONICA BONILLA"/>
    <s v="ASESORA DE DIRECCION"/>
    <m/>
    <n v="600"/>
    <d v="2023-03-10T00:00:00"/>
    <m/>
    <n v="546"/>
    <d v="2023-05-09T00:00:00"/>
    <s v="O23011602380000007569"/>
    <s v="1 1. Inversión"/>
    <m/>
    <m/>
    <m/>
    <s v="PROFESIONAL"/>
    <m/>
    <n v="20235000051933"/>
  </r>
  <r>
    <n v="1"/>
    <s v="UAESP-498-2023"/>
    <d v="2023-05-10T00:00:00"/>
    <s v="DIEGO"/>
    <n v="5"/>
    <x v="0"/>
    <s v="PRESTACION DE SERVICIOS PROFESIONALES"/>
    <x v="0"/>
    <s v="N/A"/>
    <n v="80161500"/>
    <s v="https://community.secop.gov.co/Public/Tendering/OpportunityDetail/Index?noticeUID=CO1.NTC.4395548&amp;isFromPublicArea=True&amp;isModal=true&amp;asPopupView=true"/>
    <s v="SA-137 Prestar servicios profesionales en los diferentes temas de cooperación internacional que se requieran en el marco del servicio público de aseo conforme a lo establecido en las normas, políticas y planes distritales y/o nacionales."/>
    <s v="MILENA YANETH ESPINOSA DUCUARA"/>
    <n v="38140523"/>
    <n v="9"/>
    <s v="N/A"/>
    <s v="N/A"/>
    <s v="N/A"/>
    <s v="N/A"/>
    <s v="N/A"/>
    <s v="N/A"/>
    <s v="N/A"/>
    <s v="N/A"/>
    <d v="1980-06-02T00:00:00"/>
    <s v="CALLE 163B 45 32 INT 3 APTO 103"/>
    <n v="8098985"/>
    <s v="mile.espinosa@hotmail.com"/>
    <s v="1 1. Natural "/>
    <s v="26 26-Persona Natural"/>
    <s v="FEMENINO"/>
    <s v="ADMINISTRACIÓN DE NEGOCIOS INTERNACIONALES"/>
    <s v="N/A"/>
    <s v="4 AÑOS 4 MESES"/>
    <s v="-"/>
    <s v="-"/>
    <s v="-"/>
    <n v="3483333"/>
    <m/>
    <n v="38500000"/>
    <n v="5500000"/>
    <s v="-"/>
    <n v="7"/>
    <n v="41983333"/>
    <d v="2023-12-11T00:00:00"/>
    <d v="2023-05-12T00:00:00"/>
    <d v="2023-12-30T00:00:00"/>
    <n v="7"/>
    <s v="2 2. Meses"/>
    <s v="TERMINADO"/>
    <s v="SUBDIRECCION DE APROVECHAMIENTO"/>
    <m/>
    <m/>
    <m/>
    <n v="735"/>
    <d v="2023-04-20T00:00:00"/>
    <m/>
    <n v="554"/>
    <d v="2023-05-10T00:00:00"/>
    <s v="O23011602380000007569"/>
    <s v="1 1. Inversión"/>
    <m/>
    <m/>
    <m/>
    <s v="PROFESIONAL"/>
    <m/>
    <n v="20235000050393"/>
  </r>
  <r>
    <n v="1"/>
    <s v="UAESP-499-2023"/>
    <d v="2023-05-10T00:00:00"/>
    <s v="INGRITH"/>
    <n v="5"/>
    <x v="0"/>
    <s v="PRESTACION DE SERVICIOS PROFESIONALES"/>
    <x v="0"/>
    <s v="N/A"/>
    <n v="80161500"/>
    <s v="https://community.secop.gov.co/Public/Tendering/OpportunityDetail/Index?noticeUID=CO1.NTC.4395466&amp;isFromPublicArea=True&amp;isModal=true&amp;asPopupView=true"/>
    <s v="SAF-027 Prestar servicios profesionales a la Subdirección Administrativa y Financiera de la Unidad Administrativa Especial de Servicios Públicos - UAESP, en la ejecución de actividades relacionadas con la gestión contable de la entidad."/>
    <s v="WILSON MARINO LOPEZ RODRIGUEZ"/>
    <n v="80021844"/>
    <n v="0"/>
    <s v="N/A"/>
    <s v="N/A"/>
    <s v="N/A"/>
    <s v="N/A"/>
    <s v="N/A"/>
    <s v="N/A"/>
    <s v="N/A"/>
    <s v="N/A"/>
    <d v="1977-10-17T00:00:00"/>
    <s v="CRA 89 83C 51"/>
    <n v="5108578"/>
    <s v="WILLOLOPEZ76@HOTMAIL.COM"/>
    <s v="1 1. Natural "/>
    <s v="26 26-Persona Natural"/>
    <s v="MASCULINO"/>
    <s v="ADMINISTRACION FINANCIERA"/>
    <s v="ESPECIALIZACION EN FINANZAS"/>
    <s v="4 AÑOS 1 MESES"/>
    <s v="-"/>
    <s v="-"/>
    <s v="-"/>
    <n v="10500000"/>
    <m/>
    <n v="45500000"/>
    <n v="7000000"/>
    <s v="-"/>
    <n v="7"/>
    <n v="56000000"/>
    <d v="2023-11-25T00:00:00"/>
    <d v="2023-05-11T00:00:00"/>
    <d v="2024-01-10T00:00:00"/>
    <s v="6 MESES 15 DIAS"/>
    <s v="1 1. Días"/>
    <s v="Vigente"/>
    <s v="SUBDIRECCION ADMINISTRATIVA Y FINANCIERA"/>
    <m/>
    <s v="PROFESIONAL ESPECIALIZADO CODIGO 222 GRADO 24 AREA DE CONTABILIDAD"/>
    <m/>
    <n v="543"/>
    <d v="2023-02-27T00:00:00"/>
    <m/>
    <n v="558"/>
    <d v="2023-05-10T00:00:00"/>
    <s v="O23011605560000007628"/>
    <s v="1 1. Inversión"/>
    <m/>
    <m/>
    <m/>
    <s v="PROFESIONAL"/>
    <m/>
    <n v="20237000054503"/>
  </r>
  <r>
    <n v="1"/>
    <s v="UAESP-500-2023"/>
    <d v="2023-05-10T00:00:00"/>
    <s v="MABEL"/>
    <n v="5"/>
    <x v="0"/>
    <s v="PRESTACION DE SERVICIOS PROFESIONALES"/>
    <x v="0"/>
    <s v="N/A"/>
    <n v="80161500"/>
    <s v="https://community.secop.gov.co/Public/Tendering/OpportunityDetail/Index?noticeUID=CO1.NTC.4396199&amp;isFromPublicArea=True&amp;isModal=true&amp;asPopupView=true"/>
    <s v="SAP-033 Prestar los servicios profesionales al componente de gestión social, en el relacionamiento comunitario, institucional e interinstitucional que garantice la adecuada prestación del servicio de alumbrado público."/>
    <s v="HERMAN ALONSO RIOS MONROY"/>
    <n v="80065183"/>
    <n v="1"/>
    <s v="N/A"/>
    <s v="N/A"/>
    <s v="N/A"/>
    <s v="N/A"/>
    <s v="N/A"/>
    <s v="N/A"/>
    <s v="N/A"/>
    <s v="N/A"/>
    <d v="1979-07-20T00:00:00"/>
    <s v="CRA 18C 1C 40"/>
    <n v="4626034"/>
    <s v="HERMAN_A_RIOS@HOTMAIL.COM"/>
    <s v="1 1. Natural "/>
    <s v="26 26-Persona Natural"/>
    <s v="MASCULINO"/>
    <s v="CIENCIA POLITICA"/>
    <s v="ESPECIALIZACION EN RESPONSABILIDAD SOCIAL EMPRESARIAL"/>
    <s v="9 AÑOS 11 MESES"/>
    <s v="-"/>
    <s v="-"/>
    <s v="-"/>
    <n v="0"/>
    <m/>
    <n v="37100000"/>
    <n v="5300000"/>
    <s v="-"/>
    <n v="7"/>
    <n v="37100000"/>
    <d v="2023-12-11T00:00:00"/>
    <d v="2023-05-12T00:00:00"/>
    <d v="2023-12-11T00:00:00"/>
    <n v="7"/>
    <s v="2 2. Meses"/>
    <s v="TERMINADO"/>
    <s v="SUBDIRECCION DE SERVICIOS FUNERARIOS Y ALUMBRADO PUBLICO"/>
    <m/>
    <m/>
    <m/>
    <n v="772"/>
    <d v="2023-05-05T00:00:00"/>
    <m/>
    <n v="560"/>
    <d v="2023-05-11T00:00:00"/>
    <s v="O23011603450000007652"/>
    <s v="1 1. Inversión"/>
    <m/>
    <m/>
    <m/>
    <s v="PROFESIONAL"/>
    <m/>
    <n v="20234000053823"/>
  </r>
  <r>
    <n v="1"/>
    <s v="UAESP-501-2023"/>
    <d v="2023-05-10T00:00:00"/>
    <s v="MABEL"/>
    <n v="5"/>
    <x v="0"/>
    <s v="PRESTACION DE SERVICIOS PROFESIONALES"/>
    <x v="0"/>
    <s v="N/A"/>
    <n v="80161500"/>
    <s v="https://community.secop.gov.co/Public/Tendering/OpportunityDetail/Index?noticeUID=CO1.NTC.4395963&amp;isFromPublicArea=True&amp;isModal=true&amp;asPopupView=true"/>
    <s v="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s v="LAURA DIAZ CORTES"/>
    <n v="1143873205"/>
    <n v="9"/>
    <s v="N/A"/>
    <s v="N/A"/>
    <s v="N/A"/>
    <s v="N/A"/>
    <s v="N/A"/>
    <s v="N/A"/>
    <s v="N/A"/>
    <s v="N/A"/>
    <d v="1997-08-29T00:00:00"/>
    <s v="CALLE 65 1F 26"/>
    <n v="3015787094"/>
    <s v="LAURADC0RTES1@GMAIL.COM"/>
    <s v="1 1. Natural "/>
    <s v="26 26-Persona Natural"/>
    <s v="FEMENINO"/>
    <s v="DERECHO"/>
    <s v="N/A"/>
    <s v="3 AÑOS 8 MESES"/>
    <s v="-"/>
    <s v="-"/>
    <s v="-"/>
    <n v="0"/>
    <m/>
    <n v="42000000"/>
    <n v="6000000"/>
    <s v="-"/>
    <n v="7"/>
    <n v="42000000"/>
    <d v="2023-12-10T00:00:00"/>
    <d v="2023-05-11T00:00:00"/>
    <d v="2023-12-10T00:00:00"/>
    <n v="7"/>
    <s v="2 2. Meses"/>
    <s v="TERMINADO"/>
    <s v="SUBDIRECCION DE ASUNTOS LEGALES"/>
    <m/>
    <m/>
    <m/>
    <n v="777"/>
    <d v="2023-05-05T00:00:00"/>
    <m/>
    <n v="557"/>
    <d v="2023-05-10T00:00:00"/>
    <s v="O23011605560000007628"/>
    <s v="1 1. Inversión"/>
    <m/>
    <m/>
    <m/>
    <s v="PROFESIONAL"/>
    <m/>
    <n v="20236000054303"/>
  </r>
  <r>
    <n v="1"/>
    <s v="UAESP-502-2023"/>
    <d v="2023-05-12T00:00:00"/>
    <s v="CAROLINA"/>
    <n v="5"/>
    <x v="0"/>
    <s v="PRESTACION DE SERVICIOS PROFESIONALES"/>
    <x v="0"/>
    <s v="N/A"/>
    <n v="80161500"/>
    <s v="https://community.secop.gov.co/Public/Tendering/OpportunityDetail/Index?noticeUID=CO1.NTC.4399636&amp;isFromPublicArea=True&amp;isModal=true&amp;asPopupView=true"/>
    <s v="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
    <s v="STEPHANIE MURCIA MAYORGA"/>
    <n v="1010187187"/>
    <n v="9"/>
    <s v="N/A"/>
    <s v="N/A"/>
    <s v="N/A"/>
    <s v="N/A"/>
    <s v="N/A"/>
    <s v="N/A"/>
    <s v="N/A"/>
    <s v="N/A"/>
    <d v="1989-12-14T00:00:00"/>
    <s v="CALLE 140 9 42"/>
    <n v="8075099"/>
    <s v="TEPHY_MU89@HOTMAIL.COM"/>
    <s v="1 1. Natural "/>
    <s v="26 26-Persona Natural"/>
    <s v="FEMENINO"/>
    <s v="DERECHO"/>
    <s v="MAESTRIA EN DERECHO PENAL"/>
    <s v="6 AÑOS 10 MESES"/>
    <s v="-"/>
    <s v="-"/>
    <s v="-"/>
    <n v="0"/>
    <m/>
    <n v="45500000"/>
    <n v="6500000"/>
    <s v="-"/>
    <n v="7"/>
    <n v="45500000"/>
    <d v="2023-12-15T00:00:00"/>
    <d v="2023-05-16T00:00:00"/>
    <d v="2023-12-15T00:00:00"/>
    <n v="7"/>
    <s v="2 2. Meses"/>
    <s v="TERMINADO"/>
    <s v="SUBDIRECCION DE ASUNTOS LEGALES"/>
    <m/>
    <m/>
    <m/>
    <n v="765"/>
    <d v="2023-05-05T00:00:00"/>
    <m/>
    <n v="562"/>
    <d v="2023-05-12T00:00:00"/>
    <s v="O23011605560000007628"/>
    <s v="1 1. Inversión"/>
    <m/>
    <m/>
    <m/>
    <s v="PROFESIONAL"/>
    <m/>
    <n v="20236000054473"/>
  </r>
  <r>
    <n v="1"/>
    <s v="UAESP-503-2023"/>
    <d v="2023-05-12T00:00:00"/>
    <s v="JOSE GREGORIO"/>
    <n v="9"/>
    <x v="4"/>
    <s v="ARRENDAMIENTO"/>
    <x v="0"/>
    <s v="N/A"/>
    <n v="80131500"/>
    <s v="https://community.secop.gov.co/Public/Tendering/OpportunityDetail/Index?noticeUID=CO1.NTC.4415037&amp;isFromPublicArea=True&amp;isModal=true&amp;asPopupView=true"/>
    <s v="SA-107 Arrendamiento de un inmueble ubicado en la Ciudad de Bogotá D.C, para llevar a cabo actividades a favor de la población carretera en el marco del cumplimiento de la Directiva 004 del 25 de 5 de 2021, expedida por la Alcaldía de Bogotá."/>
    <s v="KEEPROMEGA COMPAÑÍA INMOBILIARIA SAS"/>
    <n v="900513377"/>
    <n v="8"/>
    <s v="SANDRA ZORAIDA TRIVIÑO"/>
    <s v="N/A"/>
    <s v="N/A"/>
    <s v="N/A"/>
    <s v="N/A"/>
    <s v="N/A"/>
    <s v="N/A"/>
    <s v="N/A"/>
    <s v="N/A"/>
    <s v="DIAG 36 BIS 20 03"/>
    <n v="6012452127"/>
    <s v="KEEPEROMEGA05@YAHOO.COM"/>
    <s v="2 2. Jurídica"/>
    <s v="25 25-Sociedad por Acciones Simplificadas - SAS"/>
    <s v="N/A"/>
    <s v="N/A"/>
    <s v="N/A"/>
    <s v="N/A"/>
    <s v="-"/>
    <s v="-"/>
    <s v="-"/>
    <n v="0"/>
    <m/>
    <n v="150000000"/>
    <n v="12500000"/>
    <s v="-"/>
    <n v="12"/>
    <n v="150000000"/>
    <d v="2024-05-29T00:00:00"/>
    <d v="2023-05-30T00:00:00"/>
    <d v="2024-05-29T00:00:00"/>
    <n v="12"/>
    <s v="2 2. Meses"/>
    <s v="Vigente"/>
    <s v="SUBDIRECCION DE APROVECHAMIENTO"/>
    <m/>
    <m/>
    <m/>
    <n v="489"/>
    <d v="2023-02-17T00:00:00"/>
    <m/>
    <n v="567"/>
    <d v="2023-05-15T00:00:00"/>
    <s v="O23011602380000007569"/>
    <s v="1 1. Inversión"/>
    <m/>
    <m/>
    <m/>
    <s v="N/A"/>
    <m/>
    <n v="20235000045973"/>
  </r>
  <r>
    <n v="1"/>
    <s v="UAESP-504-2023"/>
    <d v="2023-05-12T00:00:00"/>
    <s v="MABEL"/>
    <n v="5"/>
    <x v="0"/>
    <s v="PRESTACION DE SERVICIOS PROFESIONALES"/>
    <x v="0"/>
    <s v="N/A"/>
    <n v="80161500"/>
    <s v="https://community.secop.gov.co/Public/Tendering/OpportunityDetail/Index?noticeUID=CO1.NTC.4414087&amp;isFromPublicArea=True&amp;isModal=true&amp;asPopupView=true"/>
    <s v="SAP-032 Prestar los servicios profesionales al componente de participación y gestión social de la SSFAP, en el relacionamiento interinstitucional y comunitario que garantice la correcta prestación del servicio de alumbrado público."/>
    <s v="MARIA LORENA PIRABAN RODRIGUEZ"/>
    <n v="53083157"/>
    <n v="6"/>
    <s v="N/A"/>
    <s v="N/A"/>
    <s v="PAULA ALEJANDRA ABRIL VILLA"/>
    <n v="1030642942"/>
    <d v="2023-07-10T00:00:00"/>
    <s v="N/A"/>
    <s v="N/A"/>
    <s v="N/A"/>
    <d v="1984-11-19T00:00:00"/>
    <s v="CALLE 74A 113A 36"/>
    <n v="3103139892"/>
    <s v="PSICOLOREN@HOTMAIL.ES"/>
    <s v="1 1. Natural "/>
    <s v="26 26-Persona Natural"/>
    <s v="FEMENINO"/>
    <s v="PSICOLOGIA"/>
    <s v="ESPECIALIZACION EN DESARROLLO INFANTTIL"/>
    <s v="11 AÑOS 4 MESES"/>
    <s v="-"/>
    <s v="-"/>
    <s v="-"/>
    <n v="0"/>
    <m/>
    <n v="37100000"/>
    <n v="5300000"/>
    <s v="-"/>
    <n v="7"/>
    <n v="37100000"/>
    <d v="2024-02-20T00:00:00"/>
    <d v="2023-07-21T00:00:00"/>
    <d v="2024-02-20T00:00:00"/>
    <n v="7"/>
    <s v="2 2. Meses"/>
    <s v="Vigente"/>
    <s v="SUBDIRECCION DE SERVICIOS FUNERARIOS Y ALUMBRADO PUBLICO"/>
    <m/>
    <m/>
    <m/>
    <n v="752"/>
    <d v="2023-04-26T00:00:00"/>
    <m/>
    <n v="565"/>
    <d v="2023-05-15T00:00:00"/>
    <s v="O23011603450000007652"/>
    <s v="1 1. Inversión"/>
    <m/>
    <m/>
    <m/>
    <s v="PROFESIONAL"/>
    <m/>
    <n v="20234000053873"/>
  </r>
  <r>
    <n v="1"/>
    <s v="UAESP-505-2023"/>
    <d v="2023-05-12T00:00:00"/>
    <s v="INGRITH"/>
    <n v="5"/>
    <x v="0"/>
    <s v="PRESTACION DE SERVICIOS PROFESIONALES"/>
    <x v="0"/>
    <s v="N/A"/>
    <n v="80161500"/>
    <s v="https://community.secop.gov.co/Public/Tendering/OpportunityDetail/Index?noticeUID=CO1.NTC.4413577&amp;isFromPublicArea=True&amp;isModal=true&amp;asPopupView=true"/>
    <s v="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
    <s v="GERARDO LEON MANCERA PARADA"/>
    <n v="17411723"/>
    <n v="2"/>
    <s v="N/A"/>
    <s v="N/A"/>
    <s v="JORGE ELIECER ALVAREZ TOVAR"/>
    <n v="1083903760"/>
    <d v="2023-08-16T00:00:00"/>
    <s v="N/A"/>
    <s v="N/A"/>
    <s v="N/A"/>
    <d v="1962-03-11T00:00:00"/>
    <s v="CRA 60 22 99 "/>
    <n v="6017614998"/>
    <s v="GMANCERA62@HOTMAIL.COM"/>
    <s v="1 1. Natural "/>
    <s v="26 26-Persona Natural"/>
    <s v="MASCULINO"/>
    <s v="DERECHO"/>
    <s v="ESPECIALIZACION EN DERECHO ADMINISTRATIVO"/>
    <s v="25 AÑOS 2 MESES"/>
    <s v="-"/>
    <s v="-"/>
    <s v="-"/>
    <n v="0"/>
    <m/>
    <n v="44000000"/>
    <n v="5500000"/>
    <s v="-"/>
    <n v="8"/>
    <n v="44000000"/>
    <d v="2024-01-16T00:00:00"/>
    <d v="2023-05-17T00:00:00"/>
    <d v="2024-01-16T00:00:00"/>
    <n v="8"/>
    <s v="2 2. Meses"/>
    <s v="Vigente"/>
    <s v="SUBDIRECCION DE ASUNTOS LEGALES"/>
    <m/>
    <m/>
    <m/>
    <n v="766"/>
    <d v="2023-05-05T00:00:00"/>
    <m/>
    <n v="566"/>
    <d v="2023-05-15T00:00:00"/>
    <s v="O23011605560000007628"/>
    <s v="1 1. Inversión"/>
    <m/>
    <m/>
    <m/>
    <s v="PROFESIONAL"/>
    <m/>
    <n v="20236000055393"/>
  </r>
  <r>
    <n v="1"/>
    <s v="UAESP-506-2023"/>
    <d v="2023-05-13T00:00:00"/>
    <s v="JOSE GREGORIO"/>
    <n v="9"/>
    <x v="4"/>
    <s v="ARRENDAMIENTO"/>
    <x v="0"/>
    <s v="N/A"/>
    <n v="80131500"/>
    <s v="https://community.secop.gov.co/Public/Tendering/OpportunityDetail/Index?noticeUID=CO1.NTC.4416175&amp;isFromPublicArea=True&amp;isModal=true&amp;asPopupView=true"/>
    <s v="SDF-078- Arrendamiento de un Área en Centro de Tratamiento y Aprovechamiento de RCD"/>
    <s v="SECAM JR SAS"/>
    <n v="830507163"/>
    <n v="0"/>
    <s v="RUBIELA RADA ORTIZ"/>
    <n v="28935312"/>
    <s v="N/A"/>
    <s v="N/A"/>
    <s v="N/A"/>
    <s v="N/A"/>
    <s v="N/A"/>
    <s v="N/A"/>
    <s v="N/A"/>
    <s v="CRA 71 57 10  SUR"/>
    <n v="7763445"/>
    <s v="N/A"/>
    <s v="2 2. Jurídica"/>
    <s v="25 25-Sociedad por Acciones Simplificadas - SAS"/>
    <s v="N/A"/>
    <s v="N/A"/>
    <s v="N/A"/>
    <s v="N/A"/>
    <s v="-"/>
    <s v="-"/>
    <s v="-"/>
    <n v="0"/>
    <m/>
    <n v="7945465220"/>
    <n v="722315020"/>
    <s v="-"/>
    <n v="11"/>
    <n v="7945465220"/>
    <d v="2024-04-15T00:00:00"/>
    <d v="2023-05-16T00:00:00"/>
    <d v="2024-04-15T00:00:00"/>
    <n v="11"/>
    <s v="2 2. Meses"/>
    <s v="Vigente"/>
    <s v="SUBDIRECCION DE DISPOSICION FINAL"/>
    <m/>
    <m/>
    <m/>
    <n v="26"/>
    <d v="2023-01-18T00:00:00"/>
    <m/>
    <m/>
    <m/>
    <m/>
    <s v="1 1. Inversión"/>
    <m/>
    <m/>
    <m/>
    <s v="N/A"/>
    <m/>
    <m/>
  </r>
  <r>
    <n v="1"/>
    <s v="UAESP-507-2023"/>
    <d v="2023-05-16T00:00:00"/>
    <s v="CAROLINA"/>
    <n v="5"/>
    <x v="1"/>
    <s v="APOYO A LA GESTION"/>
    <x v="0"/>
    <s v="N/A"/>
    <n v="80161500"/>
    <s v="https://community.secop.gov.co/Public/Tendering/OpportunityDetail/Index?noticeUID=CO1.NTC.4423226&amp;isFromPublicArea=True&amp;isModal=true&amp;asPopupView=true"/>
    <s v="SAF-097 Prestar servicios de apoyo a la gestión en la Subdirección Administrativa y Financiera de la UAESP en las actividades relacionadas con la información propia de la gestión financiera."/>
    <s v="MERILYN STEFANIA AYALA PAEZ"/>
    <n v="1032381672"/>
    <n v="0"/>
    <s v="N/A"/>
    <s v="N/A"/>
    <s v="N/A"/>
    <s v="N/A"/>
    <s v="N/A"/>
    <s v="N/A"/>
    <s v="N/A"/>
    <s v="N/A"/>
    <d v="1987-01-29T00:00:00"/>
    <s v="CRA 80 D BIS 42F 82 SUR"/>
    <n v="3974458"/>
    <s v="MERILIN-18@HOTMAIL.COM"/>
    <s v="1 1. Natural "/>
    <s v="26 26-Persona Natural"/>
    <s v="FEMENINO"/>
    <s v="TECNICO PROFESIONAL EN GESTION CONTABLE Y FINANCIERA"/>
    <s v="N/A"/>
    <s v="N/A"/>
    <s v="-"/>
    <s v="-"/>
    <s v="-"/>
    <n v="6840000"/>
    <m/>
    <n v="13680000"/>
    <n v="3420000"/>
    <s v="-"/>
    <n v="4"/>
    <n v="20520000"/>
    <d v="2023-09-17T00:00:00"/>
    <d v="2023-05-18T00:00:00"/>
    <d v="2023-11-17T00:00:00"/>
    <n v="4"/>
    <s v="2 2. Meses"/>
    <s v="TERMINADO"/>
    <s v="SUBDIRECCION ADMINISTRATIVA Y FINANCIERA"/>
    <m/>
    <s v="PROFESIONAL ESPECIALIZADO CODIGO 222 GRADO 24 AREA DE CONTABILIDAD"/>
    <m/>
    <n v="760"/>
    <d v="2023-05-04T00:00:00"/>
    <m/>
    <n v="570"/>
    <d v="2023-05-16T00:00:00"/>
    <s v="O23011605560000007628"/>
    <s v="1 1. Inversión"/>
    <m/>
    <m/>
    <m/>
    <s v="TECNICO"/>
    <m/>
    <n v="20237000055843"/>
  </r>
  <r>
    <n v="1"/>
    <s v="UAESP-508-2023"/>
    <d v="2023-05-15T00:00:00"/>
    <s v="INGRITH"/>
    <n v="5"/>
    <x v="1"/>
    <s v="APOYO A LA GESTION"/>
    <x v="0"/>
    <s v="N/A"/>
    <n v="80161500"/>
    <s v="https://community.secop.gov.co/Public/Tendering/OpportunityDetail/Index?noticeUID=CO1.NTC.4413782&amp;isFromPublicArea=True&amp;isModal=true&amp;asPopupView=true"/>
    <s v="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
    <s v="JHON FREDY JIMENEZ CORTES"/>
    <n v="1071142688"/>
    <n v="5"/>
    <s v="N/A"/>
    <s v="N/A"/>
    <s v="N/A"/>
    <s v="N/A"/>
    <s v="N/A"/>
    <s v="N/A"/>
    <s v="N/A"/>
    <s v="N/A"/>
    <d v="1989-09-28T00:00:00"/>
    <s v="CALLE 33 37 161"/>
    <n v="3926072"/>
    <s v="JHONSTIVEN1818@HOTMAIL.COM"/>
    <s v="1 1. Natural "/>
    <s v="26 26-Persona Natural"/>
    <s v="MASCULINO"/>
    <s v="BACHILLER"/>
    <s v="N/A"/>
    <s v="N/A"/>
    <s v="-"/>
    <s v="-"/>
    <s v="-"/>
    <n v="0"/>
    <m/>
    <n v="23940000"/>
    <n v="3420000"/>
    <s v="-"/>
    <n v="7"/>
    <n v="23940000"/>
    <d v="2023-12-16T00:00:00"/>
    <d v="2023-05-17T00:00:00"/>
    <d v="2023-10-09T00:00:00"/>
    <n v="7"/>
    <s v="2 2. Meses"/>
    <s v="TERMINADO"/>
    <s v="SUBDIRECCION ADMINISTRATIVA Y FINANCIERA"/>
    <m/>
    <s v="ALMACENISTA GENERAL CODIGO 215 GRADO 24"/>
    <m/>
    <n v="762"/>
    <d v="2023-05-04T00:00:00"/>
    <m/>
    <n v="568"/>
    <d v="2023-05-16T00:00:00"/>
    <s v="O23011605560000007628"/>
    <s v="1 1. Inversión"/>
    <m/>
    <s v="TA"/>
    <d v="2023-10-09T00:00:00"/>
    <s v="ASISTENCIAL"/>
    <m/>
    <n v="20237000055543"/>
  </r>
  <r>
    <n v="1"/>
    <s v="UAESP-509-2023"/>
    <d v="2023-05-17T00:00:00"/>
    <s v="MABEL"/>
    <n v="5"/>
    <x v="0"/>
    <s v="PRESTACION DE SERVICIOS PROFESIONALES"/>
    <x v="0"/>
    <s v="N/A"/>
    <n v="80161500"/>
    <s v="https://community.secop.gov.co/Public/Tendering/OpportunityDetail/Index?noticeUID=CO1.NTC.4423046&amp;isFromPublicArea=True&amp;isModal=true&amp;asPopupView=true"/>
    <s v="SSF-017 Prestar los servicios profesionales a la subdirección de servicios funerarios y alumbrado público para la gestión de subvenciones funerarias"/>
    <s v="JOHN WILLIAM ABRIL ESPITIA"/>
    <n v="79316274"/>
    <n v="6"/>
    <s v="N/A"/>
    <s v="N/A"/>
    <s v="N/A"/>
    <s v="N/A"/>
    <s v="N/A"/>
    <s v="N/A"/>
    <s v="N/A"/>
    <s v="N/A"/>
    <d v="1964-02-10T00:00:00"/>
    <s v="CALLE 131A 9A 16 APTO 606"/>
    <n v="6013583299"/>
    <s v="jwabril@gmail.com"/>
    <s v="1 1. Natural "/>
    <s v="26 26-Persona Natural"/>
    <s v="MASCULINO"/>
    <s v="ADMINISTRACION DE EMPRESAS"/>
    <s v="N/A"/>
    <s v="11 AÑOS 3 MESES"/>
    <s v="-"/>
    <s v="-"/>
    <s v="-"/>
    <n v="21000000"/>
    <m/>
    <n v="49000000"/>
    <n v="7000000"/>
    <s v="-"/>
    <n v="7"/>
    <n v="70000000"/>
    <d v="2023-12-17T00:00:00"/>
    <d v="2023-05-18T00:00:00"/>
    <d v="2024-03-17T00:00:00"/>
    <n v="7"/>
    <s v="2 2. Meses"/>
    <s v="Vigente"/>
    <s v="SUBDIRECCION DE SERVICIOS FUNERARIOS Y ALUMBRADO PUBLICO"/>
    <m/>
    <m/>
    <m/>
    <n v="540"/>
    <d v="2023-02-24T00:00:00"/>
    <m/>
    <n v="578"/>
    <d v="2023-05-17T00:00:00"/>
    <s v="O23011602370000007644"/>
    <s v="1 1. Inversión"/>
    <m/>
    <m/>
    <m/>
    <s v="PROFESIONAL"/>
    <m/>
    <n v="20234000056133"/>
  </r>
  <r>
    <n v="1"/>
    <s v="UAESP-510-2023"/>
    <d v="2023-05-16T00:00:00"/>
    <s v="MABEL"/>
    <n v="5"/>
    <x v="0"/>
    <s v="PRESTACION DE SERVICIOS PROFESIONALES"/>
    <x v="0"/>
    <s v="N/A"/>
    <n v="80161500"/>
    <s v="https://community.secop.gov.co/Public/Tendering/OpportunityDetail/Index?noticeUID=CO1.NTC.4427061&amp;isFromPublicArea=True&amp;isModal=true&amp;asPopupView=true"/>
    <s v="SSF- 036 Prestar los servicios profesionales en el ámbito jurídico al area de Servicios Funerarios, para la gestión de peticiones y demás acciones interpuestas asociadas al servicio."/>
    <s v="LUZ OMAIRA HIDALGO BOLIVAR"/>
    <n v="52885085"/>
    <n v="2"/>
    <s v="N/A"/>
    <s v="N/A"/>
    <s v="N/A"/>
    <s v="N/A"/>
    <s v="N/A"/>
    <s v="N/A"/>
    <s v="N/A"/>
    <s v="N/A"/>
    <d v="1985-01-19T00:00:00"/>
    <s v="CRA 19B 81B 45"/>
    <n v="4280106"/>
    <s v="MAIRA0119@HOTMAIL.COM"/>
    <s v="1 1. Natural "/>
    <s v="26 26-Persona Natural"/>
    <s v="FEMENINO"/>
    <s v="DERECHO"/>
    <s v="ESPECIALIZACION EN DERECHO LABORAL"/>
    <s v="2 AÑOS 3 MESES"/>
    <s v="-"/>
    <s v="-"/>
    <s v="-"/>
    <n v="18000000"/>
    <m/>
    <n v="42000000"/>
    <n v="6000000"/>
    <s v="-"/>
    <n v="7"/>
    <n v="60000000"/>
    <d v="2023-12-18T00:00:00"/>
    <d v="2023-05-19T00:00:00"/>
    <d v="2024-03-18T00:00:00"/>
    <n v="7"/>
    <s v="2 2. Meses"/>
    <s v="Vigente"/>
    <s v="SUBDIRECCION DE SERVICIOS FUNERARIOS Y ALUMBRADO PUBLICO"/>
    <m/>
    <m/>
    <m/>
    <n v="770"/>
    <d v="2023-05-05T00:00:00"/>
    <m/>
    <n v="579"/>
    <d v="2023-05-17T00:00:00"/>
    <s v="O23011602370000007644"/>
    <s v="1 1. Inversión"/>
    <m/>
    <m/>
    <m/>
    <s v="PROFESIONAL"/>
    <m/>
    <n v="20234000056183"/>
  </r>
  <r>
    <n v="1"/>
    <s v="UAESP-511-2023"/>
    <d v="2023-05-17T00:00:00"/>
    <s v="CAROLINA"/>
    <n v="5"/>
    <x v="0"/>
    <s v="PRESTACION DE SERVICIOS PROFESIONALES"/>
    <x v="0"/>
    <s v="N/A"/>
    <n v="80161500"/>
    <s v="https://community.secop.gov.co/Public/Tendering/OpportunityDetail/Index?noticeUID=CO1.NTC.4426924&amp;isFromPublicArea=True&amp;isModal=true&amp;asPopupView=true"/>
    <s v="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
    <s v="ANDRES FERNANDO GARZON GARZON"/>
    <n v="79727497"/>
    <n v="5"/>
    <s v="N/A"/>
    <s v="N/A"/>
    <s v="N/A"/>
    <s v="N/A"/>
    <s v="N/A"/>
    <s v="N/A"/>
    <s v="N/A"/>
    <s v="N/A"/>
    <d v="1979-07-16T00:00:00"/>
    <s v="TRASV 35 27B 73 SUR"/>
    <n v="2031394"/>
    <s v="ANDRESF.GARZON@GMAIL.COM"/>
    <s v="1 1. Natural "/>
    <s v="26 26-Persona Natural"/>
    <s v="MASCULINO"/>
    <s v="ECONOMIA"/>
    <s v="MAESTRIA EN FINANZAS"/>
    <s v="13 AÑOS 7 MESES"/>
    <s v="-"/>
    <s v="-"/>
    <s v="-"/>
    <n v="18600000"/>
    <m/>
    <n v="37200000"/>
    <n v="6200000"/>
    <s v="-"/>
    <n v="6"/>
    <n v="55800000"/>
    <d v="2023-11-18T00:00:00"/>
    <d v="2023-05-19T00:00:00"/>
    <d v="2024-02-18T00:00:00"/>
    <n v="6"/>
    <s v="2 2. Meses"/>
    <s v="Vigente"/>
    <s v="OFICINA ASESORA DE PLANEACION"/>
    <m/>
    <m/>
    <m/>
    <n v="761"/>
    <d v="2023-05-04T00:00:00"/>
    <m/>
    <n v="581"/>
    <d v="2023-05-18T00:00:00"/>
    <s v="O23011605560000007628"/>
    <s v="1 1. Inversión"/>
    <m/>
    <m/>
    <m/>
    <s v="PROFESIONAL"/>
    <m/>
    <n v="20231300056013"/>
  </r>
  <r>
    <n v="1"/>
    <s v="UAESP-512-2023"/>
    <d v="2023-05-18T00:00:00"/>
    <s v="DIEGO"/>
    <n v="5"/>
    <x v="1"/>
    <s v="APOYO A LA GESTION"/>
    <x v="0"/>
    <s v="N/A"/>
    <n v="80161500"/>
    <s v="https://community.secop.gov.co/Public/Tendering/OpportunityDetail/Index?noticeUID=CO1.NTC.4435732&amp;isFromPublicArea=True&amp;isModal=true&amp;asPopupView=true"/>
    <s v="SA-121 Prestar los servicios de apoyo a la gestión, participando de la ejecución de las acciones operativas en la implementación de estrategias de participación y cultura ciudadana para la adecuada gestión residuos en Bogotá D.C."/>
    <s v="WILLIAM FABIAN RUIZ LOPEZ"/>
    <n v="1136911524"/>
    <n v="1"/>
    <s v="N/A"/>
    <s v="N/A"/>
    <s v="N/A"/>
    <s v="N/A"/>
    <s v="N/A"/>
    <s v="N/A"/>
    <s v="N/A"/>
    <s v="N/A"/>
    <d v="1998-03-12T00:00:00"/>
    <s v="CRA 45C 82B 10 SUR"/>
    <n v="7171026"/>
    <s v="williamruiz1298@gmail.com"/>
    <s v="1 1. Natural "/>
    <s v="26 26-Persona Natural"/>
    <s v="MASCULINO"/>
    <s v="BACHILLER"/>
    <s v="N/A"/>
    <s v="NO REGISTRA"/>
    <s v="-"/>
    <s v="-"/>
    <s v="-"/>
    <n v="3192000"/>
    <m/>
    <n v="11400000"/>
    <n v="2280000"/>
    <s v="-"/>
    <n v="5"/>
    <n v="14592000"/>
    <d v="2023-10-18T00:00:00"/>
    <d v="2023-05-19T00:00:00"/>
    <d v="2023-11-30T00:00:00"/>
    <n v="5"/>
    <s v="2 2. Meses"/>
    <s v="TERMINADO"/>
    <s v="SUBDIRECCION DE APROVECHAMIENTO"/>
    <s v="MONICA BONILLA"/>
    <s v="ASESORA DE DIRECCION"/>
    <m/>
    <n v="599"/>
    <d v="2023-03-10T00:00:00"/>
    <m/>
    <n v="580"/>
    <d v="2023-05-18T00:00:00"/>
    <s v="O23011602380000007569"/>
    <s v="1 1. Inversión"/>
    <m/>
    <m/>
    <m/>
    <s v="ASISTENCIAL"/>
    <m/>
    <n v="20235000053223"/>
  </r>
  <r>
    <n v="1"/>
    <s v="UAESP-513-2023"/>
    <d v="2023-05-18T00:00:00"/>
    <s v="DIEGO"/>
    <n v="5"/>
    <x v="0"/>
    <s v="PRESTACION DE SERVICIOS PROFESIONALES"/>
    <x v="0"/>
    <s v="N/A"/>
    <n v="80161500"/>
    <s v="https://community.secop.gov.co/Public/Tendering/OpportunityDetail/Index?noticeUID=CO1.NTC.4442015&amp;isFromPublicArea=True&amp;isModal=true&amp;asPopupView=true"/>
    <s v="SA-062 Prestar los servicios profesionales de apoyo para la implementación de las actividades de verificación, fortalecimiento y/o actualización de los diferentes registros que se requieran en la subdirección de Aprovechamiento en el marco de la normatividad vigente."/>
    <s v="ANA MARIA USECHE GONZALEZ"/>
    <n v="52850752"/>
    <n v="6"/>
    <s v="N/A"/>
    <s v="N/A"/>
    <s v="N/A"/>
    <s v="N/A"/>
    <s v="N/A"/>
    <s v="N/A"/>
    <s v="N/A"/>
    <s v="N/A"/>
    <d v="1980-08-03T00:00:00"/>
    <s v="CALLE 12A 71B 61"/>
    <n v="3004988993"/>
    <s v="PSIAM380@GMAIL.COM"/>
    <s v="1 1. Natural "/>
    <s v="26 26-Persona Natural"/>
    <s v="FEMENINO"/>
    <s v="PSICOLOGIA"/>
    <s v="MAESTRIA EN PSICOLOGIA CLINICA Y DE FAMILIA"/>
    <m/>
    <s v="-"/>
    <s v="-"/>
    <s v="-"/>
    <n v="0"/>
    <m/>
    <n v="38500000"/>
    <n v="5500000"/>
    <s v="-"/>
    <n v="7"/>
    <n v="38500000"/>
    <d v="2023-12-23T00:00:00"/>
    <d v="2023-05-24T00:00:00"/>
    <d v="2023-12-23T00:00:00"/>
    <n v="7"/>
    <s v="2 2. Meses"/>
    <s v="TERMINADO"/>
    <s v="SUBDIRECCION DE APROVECHAMIENTO"/>
    <m/>
    <m/>
    <m/>
    <n v="571"/>
    <d v="2023-03-03T00:00:00"/>
    <m/>
    <n v="585"/>
    <d v="2023-05-19T00:00:00"/>
    <s v="O23011602380000007569"/>
    <s v="1 1. Inversión"/>
    <m/>
    <m/>
    <m/>
    <s v="PROFESIONAL"/>
    <m/>
    <n v="20235000056103"/>
  </r>
  <r>
    <n v="1"/>
    <s v="UAESP-514-2023"/>
    <d v="2023-05-19T00:00:00"/>
    <s v="CAROLINA"/>
    <n v="5"/>
    <x v="1"/>
    <s v="APOYO A LA GESTION"/>
    <x v="0"/>
    <s v="N/A"/>
    <n v="80161500"/>
    <s v="https://community.secop.gov.co/Public/Tendering/OpportunityDetail/Index?noticeUID=CO1.NTC.4442588&amp;isFromPublicArea=True&amp;isModal=true&amp;asPopupView=true"/>
    <s v="SAL-061 Prestar los servicios de apoyo con el fin de garantizar la correcta aplicación de los procedimientos administrativos, tecnicos y operativos de la Subdirección de Asuntos Legales que le sean asignados."/>
    <s v="MARIA ALEJANDRA CAPERA ARIAS"/>
    <n v="1007794303"/>
    <n v="1"/>
    <s v="N/A"/>
    <s v="N/A"/>
    <s v="N/A"/>
    <s v="N/A"/>
    <s v="N/A"/>
    <s v="N/A"/>
    <s v="N/A"/>
    <s v="N/A"/>
    <d v="2001-09-12T00:00:00"/>
    <s v="CALLE 68 BIS 119 47"/>
    <n v="3028551906"/>
    <s v="ALEJAARIAS339@GMAIL.COM"/>
    <s v="1 1. Natural "/>
    <s v="26 26-Persona Natural"/>
    <s v="FEMENINO"/>
    <s v="BACHILLER"/>
    <s v="N/A"/>
    <s v="4 MESES"/>
    <s v="-"/>
    <s v="-"/>
    <s v="-"/>
    <n v="5700000"/>
    <m/>
    <n v="19950000"/>
    <n v="2850000"/>
    <s v="-"/>
    <n v="7"/>
    <n v="25650000"/>
    <d v="2023-12-22T00:00:00"/>
    <d v="2023-05-23T00:00:00"/>
    <d v="2024-02-22T00:00:00"/>
    <n v="7"/>
    <s v="2 2. Meses"/>
    <s v="Vigente"/>
    <s v="SUBDIRECCION DE ASUNTOS LEGALES"/>
    <m/>
    <m/>
    <m/>
    <n v="764"/>
    <d v="2023-05-05T00:00:00"/>
    <m/>
    <n v="587"/>
    <d v="2023-05-19T00:00:00"/>
    <s v="O23011605560000007628"/>
    <s v="1 1. Inversión"/>
    <m/>
    <m/>
    <m/>
    <s v="ASISTENCIAL"/>
    <m/>
    <n v="20236000056663"/>
  </r>
  <r>
    <n v="1"/>
    <s v="UAESP-515-2023"/>
    <d v="2023-05-18T00:00:00"/>
    <s v="JUAN M"/>
    <n v="10"/>
    <x v="6"/>
    <s v="SEGUROS"/>
    <x v="2"/>
    <s v="UAESP-LP-01-2023"/>
    <n v="80131500"/>
    <s v="https://community.secop.gov.co/Public/Tendering/OpportunityDetail/Index?noticeUID=CO1.NTC.4293892&amp;isFromPublicArea=True&amp;isModal=False"/>
    <s v="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
    <s v="LA PREVISORA S.A. COMPAÑÍA DE SEGUROS"/>
    <n v="860002400"/>
    <n v="2"/>
    <s v="JACINTO ALIRIO SALAMANCA BONILLA"/>
    <n v="80352186"/>
    <s v="N/A"/>
    <s v="N/A"/>
    <s v="N/A"/>
    <s v="N/A"/>
    <s v="N/A"/>
    <s v="N/A"/>
    <s v="N/A"/>
    <m/>
    <m/>
    <m/>
    <s v="2 2. Jurídica"/>
    <s v="5 5-Sociedad Anónima"/>
    <s v="N/A"/>
    <s v="N/A"/>
    <s v="N/A"/>
    <s v="N/A"/>
    <s v="-"/>
    <s v="-"/>
    <s v="-"/>
    <n v="0"/>
    <m/>
    <n v="679644700"/>
    <s v="-"/>
    <s v="-"/>
    <s v="-"/>
    <n v="679644700"/>
    <d v="2024-05-19T00:00:00"/>
    <d v="2023-05-20T00:00:00"/>
    <d v="2024-05-19T00:00:00"/>
    <n v="365"/>
    <s v="1 1. Días"/>
    <s v="Vigente"/>
    <s v="SUBDIRECCION ADMINISTRATIVA Y FINANCIERA"/>
    <m/>
    <m/>
    <m/>
    <n v="158"/>
    <d v="2023-07-21T00:00:00"/>
    <m/>
    <n v="582"/>
    <d v="2023-05-19T00:00:00"/>
    <s v="O212020200701030571355"/>
    <s v="2 2. Funcionamiento"/>
    <m/>
    <m/>
    <m/>
    <s v="N/A"/>
    <m/>
    <m/>
  </r>
  <r>
    <n v="1"/>
    <s v="UAESP-516-2023"/>
    <d v="2023-05-18T00:00:00"/>
    <s v="JUAN M"/>
    <n v="10"/>
    <x v="6"/>
    <s v="SEGUROS"/>
    <x v="2"/>
    <s v="UAESP-LP-01-2023"/>
    <n v="80131500"/>
    <s v="https://community.secop.gov.co/Public/Tendering/OpportunityDetail/Index?noticeUID=CO1.NTC.4293892&amp;isFromPublicArea=True&amp;isModal=False"/>
    <s v="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
    <s v="ZURICH COLOMBIA SEGUROS S.A"/>
    <n v="860002534"/>
    <n v="0"/>
    <s v="LUZ STELLA BARAJAS"/>
    <n v="37616081"/>
    <s v="N/A"/>
    <s v="N/A"/>
    <s v="N/A"/>
    <s v="N/A"/>
    <s v="N/A"/>
    <s v="N/A"/>
    <s v="N/A"/>
    <m/>
    <m/>
    <m/>
    <s v="2 2. Jurídica"/>
    <s v="5 5-Sociedad Anónima"/>
    <s v="N/A"/>
    <s v="N/A"/>
    <s v="N/A"/>
    <s v="N/A"/>
    <s v="-"/>
    <s v="-"/>
    <s v="-"/>
    <n v="9250844"/>
    <m/>
    <n v="25006583"/>
    <s v="-"/>
    <s v="-"/>
    <s v="-"/>
    <n v="34257427"/>
    <d v="2024-05-19T00:00:00"/>
    <d v="2023-05-20T00:00:00"/>
    <d v="2024-05-19T00:00:00"/>
    <n v="365"/>
    <s v="1 1. Días"/>
    <s v="Vigente"/>
    <s v="SUBDIRECCION ADMINISTRATIVA Y FINANCIERA"/>
    <m/>
    <m/>
    <m/>
    <n v="158"/>
    <d v="2023-01-16T00:00:00"/>
    <m/>
    <n v="583"/>
    <d v="2023-05-19T00:00:00"/>
    <s v="O212020200701030571359"/>
    <s v="2 2. Funcionamiento"/>
    <m/>
    <m/>
    <m/>
    <s v="N/A"/>
    <m/>
    <m/>
  </r>
  <r>
    <n v="1"/>
    <s v="UAESP-517-2023"/>
    <d v="2023-05-18T00:00:00"/>
    <s v="JUAN M"/>
    <n v="10"/>
    <x v="6"/>
    <s v="SEGUROS"/>
    <x v="2"/>
    <s v="UAESP-LP-01-2023"/>
    <n v="80131500"/>
    <s v="https://community.secop.gov.co/Public/Tendering/OpportunityDetail/Index?noticeUID=CO1.NTC.4293892&amp;isFromPublicArea=True&amp;isModal=False"/>
    <s v="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
    <s v="MAPFRE SEGUROS GENERALES DE COLOMBIA S.A."/>
    <n v="891700037"/>
    <n v="9"/>
    <s v="ETHEL MARGARITA CUBIDES"/>
    <n v="32787204"/>
    <s v="N/A"/>
    <s v="N/A"/>
    <s v="N/A"/>
    <s v="N/A"/>
    <s v="N/A"/>
    <s v="N/A"/>
    <s v="N/A"/>
    <m/>
    <m/>
    <m/>
    <s v="2 2. Jurídica"/>
    <s v="5 5-Sociedad Anónima"/>
    <s v="N/A"/>
    <s v="N/A"/>
    <s v="N/A"/>
    <s v="N/A"/>
    <s v="-"/>
    <s v="-"/>
    <s v="-"/>
    <n v="0"/>
    <m/>
    <n v="381008394"/>
    <s v="-"/>
    <s v="-"/>
    <s v="-"/>
    <n v="381008394"/>
    <d v="2024-09-29T00:00:00"/>
    <d v="2023-05-20T00:00:00"/>
    <d v="2024-09-29T00:00:00"/>
    <n v="498"/>
    <s v="1 1. Días"/>
    <s v="Vigente"/>
    <s v="SUBDIRECCION ADMINISTRATIVA Y FINANCIERA"/>
    <m/>
    <m/>
    <m/>
    <n v="158"/>
    <d v="2023-01-16T00:00:00"/>
    <m/>
    <n v="584"/>
    <d v="2023-05-19T00:00:00"/>
    <s v="O212020200701030571351 / O212020200701030571354 / O212020200701030571355 / O212020200701030571359"/>
    <s v="1 1. Inversión / 2 2. Funcionamiento"/>
    <m/>
    <m/>
    <m/>
    <s v="N/A"/>
    <m/>
    <m/>
  </r>
  <r>
    <n v="1"/>
    <s v="UAESP-518-2023"/>
    <d v="2023-05-19T00:00:00"/>
    <s v="DIEGO"/>
    <n v="5"/>
    <x v="1"/>
    <s v="APOYO A LA GESTION"/>
    <x v="0"/>
    <s v="N/A"/>
    <n v="80161500"/>
    <s v="https://community.secop.gov.co/Public/Tendering/OpportunityDetail/Index?noticeUID=CO1.NTC.4446134&amp;isFromPublicArea=True&amp;isModal=true&amp;asPopupView=true"/>
    <s v="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
    <s v="YEYSSON IVAN PARRA PARRA"/>
    <n v="1019122426"/>
    <n v="8"/>
    <s v="N/A"/>
    <s v="N/A"/>
    <s v="N/A"/>
    <s v="N/A"/>
    <s v="N/A"/>
    <s v="N/A"/>
    <s v="N/A"/>
    <s v="N/A"/>
    <d v="1996-08-22T00:00:00"/>
    <s v="CRA 93 128D 16"/>
    <n v="5399473"/>
    <s v="YEISSONIVAN.P@GMIL.COM"/>
    <s v="1 1. Natural "/>
    <s v="26 26-Persona Natural"/>
    <s v="MASCULINO"/>
    <s v="INGENIERIA AMBIENTAL"/>
    <s v="N/A"/>
    <s v="3 AÑOS 9 MESES"/>
    <s v="-"/>
    <s v="-"/>
    <s v="-"/>
    <n v="4500000"/>
    <m/>
    <n v="27000000"/>
    <n v="4500000"/>
    <s v="-"/>
    <n v="6"/>
    <n v="31500000"/>
    <d v="2023-11-23T00:00:00"/>
    <d v="2023-05-24T00:00:00"/>
    <d v="2023-12-23T00:00:00"/>
    <n v="6"/>
    <s v="2 2. Meses"/>
    <s v="TERMINADO"/>
    <s v="SUBDIRECCION DE APROVECHAMIENTO"/>
    <m/>
    <m/>
    <m/>
    <n v="773"/>
    <d v="2023-05-05T00:00:00"/>
    <m/>
    <n v="588"/>
    <d v="2023-05-23T00:00:00"/>
    <s v="O23011602380000007569"/>
    <s v="1 1. Inversión"/>
    <m/>
    <m/>
    <m/>
    <s v="TECNICO"/>
    <m/>
    <n v="20235000054663"/>
  </r>
  <r>
    <n v="1"/>
    <s v="UAESP-519-2023"/>
    <d v="2023-05-23T00:00:00"/>
    <s v="CAROLINA"/>
    <n v="5"/>
    <x v="1"/>
    <s v="APOYO A LA GESTION"/>
    <x v="0"/>
    <s v="N/A"/>
    <n v="80161500"/>
    <s v="https://community.secop.gov.co/Public/Tendering/OpportunityDetail/Index?noticeUID=CO1.NTC.4449581&amp;isFromPublicArea=True&amp;isModal=true&amp;asPopupView=true"/>
    <s v="SA-116 Prestar los servicios de apoyo a la gestión, participando de la ejecución de las acciones operativas en la implementación de estrategias de participación y cultura ciudadana para la adecuada gestión residuos en Bogotá D.C."/>
    <s v="DIANA CAROLINA SANCHEZ SANCHEZ"/>
    <n v="1064786332"/>
    <n v="7"/>
    <s v="N/A"/>
    <s v="N/A"/>
    <s v="N/A"/>
    <s v="N/A"/>
    <s v="N/A"/>
    <s v="N/A"/>
    <s v="N/A"/>
    <s v="N/A"/>
    <d v="1985-08-30T00:00:00"/>
    <s v="CRA 31A 2A 69"/>
    <n v="6013640088"/>
    <s v="DCS1985@HOTMAIL.COM"/>
    <s v="1 1. Natural "/>
    <s v="26 26-Persona Natural"/>
    <s v="FEMENINO"/>
    <s v="TECNOLOGIA EN CONTROL AMBIENTAL"/>
    <s v="N/A"/>
    <s v="2 AÑOS 2 MESES"/>
    <s v="-"/>
    <s v="-"/>
    <s v="-"/>
    <n v="2280000"/>
    <m/>
    <n v="11400000"/>
    <n v="2280000"/>
    <s v="-"/>
    <n v="5"/>
    <n v="13680000"/>
    <d v="2023-10-24T00:00:00"/>
    <d v="2023-05-25T00:00:00"/>
    <d v="2023-11-24T00:00:00"/>
    <n v="5"/>
    <s v="2 2. Meses"/>
    <s v="TERMINADO"/>
    <s v="SUBDIRECCION DE APROVECHAMIENTO"/>
    <s v="MONICA BONILLA"/>
    <s v="ASESORA DE DIRECCION"/>
    <m/>
    <n v="594"/>
    <d v="2023-05-10T00:00:00"/>
    <m/>
    <n v="589"/>
    <d v="2023-05-23T00:00:00"/>
    <s v="O23011602380000007569"/>
    <s v="1 1. Inversión"/>
    <m/>
    <m/>
    <m/>
    <s v="ASISTENCIAL"/>
    <m/>
    <n v="20235000056313"/>
  </r>
  <r>
    <n v="1"/>
    <s v="UAESP-520-2023"/>
    <d v="2023-05-24T00:00:00"/>
    <s v="INGRITH"/>
    <n v="5"/>
    <x v="0"/>
    <s v="PRESTACION DE SERVICIOS PROFESIONALES"/>
    <x v="0"/>
    <s v="N/A"/>
    <n v="80161500"/>
    <s v="https://community.secop.gov.co/Public/Tendering/OpportunityDetail/Index?noticeUID=CO1.NTC.4464861&amp;isFromPublicArea=True&amp;isModal=true&amp;asPopupView=true"/>
    <s v="SAL-041 Prestar los servicios profesionales desde el punto de vista jurídico para ejercer la representación judicial y extrajudicial de la Entidad, así como fortalecer la gestión jurídica en los temas de derecho penal."/>
    <s v="JUAN JOSE GOMEZ URUEÑA"/>
    <n v="79981240"/>
    <n v="7"/>
    <s v="N/A"/>
    <s v="N/A"/>
    <s v="N/A"/>
    <s v="N/A"/>
    <s v="N/A"/>
    <s v="N/A"/>
    <s v="N/A"/>
    <s v="N/A"/>
    <d v="1978-07-11T00:00:00"/>
    <s v="CALLE 24 60 49 APTO 1406"/>
    <n v="7038420"/>
    <s v="GOMEZURUENA@HOTMAIL.COM"/>
    <s v="1 1. Natural "/>
    <s v="26 26-Persona Natural"/>
    <s v="MASCULINO"/>
    <s v="DERECHO"/>
    <s v="MASTER EN CORRUPCION Y ESTADO DE DERECHO"/>
    <s v="13 AÑOS 10 MESES"/>
    <s v="-"/>
    <s v="-"/>
    <s v="-"/>
    <n v="13500000"/>
    <m/>
    <n v="63000000"/>
    <n v="9000000"/>
    <s v="-"/>
    <n v="7"/>
    <n v="76500000"/>
    <d v="2023-12-24T00:00:00"/>
    <d v="2023-05-25T00:00:00"/>
    <d v="2024-02-09T00:00:00"/>
    <n v="7"/>
    <s v="2 2. Meses"/>
    <s v="Vigente"/>
    <s v="SUBDIRECCION DE ASUNTOS LEGALES"/>
    <m/>
    <m/>
    <m/>
    <n v="800"/>
    <d v="2023-05-23T00:00:00"/>
    <m/>
    <n v="590"/>
    <d v="2023-05-25T00:00:00"/>
    <s v="O23011605560000007628"/>
    <s v="1 1. Inversión"/>
    <m/>
    <m/>
    <m/>
    <s v="PROFESIONAL"/>
    <m/>
    <n v="20236000057493"/>
  </r>
  <r>
    <n v="1"/>
    <s v="UAESP-521-2023"/>
    <d v="2023-05-29T00:00:00"/>
    <s v="MABEL"/>
    <n v="5"/>
    <x v="0"/>
    <s v="PRESTACION DE SERVICIOS"/>
    <x v="0"/>
    <s v="N/A"/>
    <n v="80161500"/>
    <s v="https://community.secop.gov.co/Public/Tendering/OpportunityDetail/Index?noticeUID=CO1.NTC.4462803&amp;isFromPublicArea=True&amp;isModal=true&amp;asPopupView=true"/>
    <s v="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
    <s v="ATLAS VALUE MANAGEMENT COLOMBIA S.A.S"/>
    <n v="901697189"/>
    <n v="2"/>
    <s v="JULIANA SAMPER HARDMEIER"/>
    <n v="52454238"/>
    <s v="N/A"/>
    <s v="N/A"/>
    <s v="N/A"/>
    <s v="N/A"/>
    <s v="N/A"/>
    <s v="N/A"/>
    <s v="N/A"/>
    <s v="CALLE 70 4 36"/>
    <n v="6015276943"/>
    <s v="N/A"/>
    <s v="2 2. Jurídica"/>
    <s v="25 25-Sociedad por Acciones Simplificadas - SAS"/>
    <s v="N/A"/>
    <s v="N/A"/>
    <s v="N/A"/>
    <s v="N/A"/>
    <s v="-"/>
    <s v="-"/>
    <s v="-"/>
    <n v="0"/>
    <m/>
    <n v="169000000"/>
    <s v="-"/>
    <s v="-"/>
    <n v="3"/>
    <n v="169000000"/>
    <d v="2024-05-29T00:00:00"/>
    <d v="2023-05-30T00:00:00"/>
    <d v="2024-05-29T00:00:00"/>
    <s v="HASTA LA EJECUTORIA DE LA PROVIDENCIA"/>
    <m/>
    <s v="Vigente"/>
    <s v="SUBDIRECCION DE ASUNTOS LEGALES"/>
    <m/>
    <m/>
    <m/>
    <n v="726"/>
    <d v="2023-04-18T00:00:00"/>
    <m/>
    <n v="598"/>
    <d v="2023-05-29T00:00:00"/>
    <s v="O21202020080282191"/>
    <s v="2 2. Funcionamiento"/>
    <m/>
    <m/>
    <m/>
    <s v="N/A"/>
    <m/>
    <n v="20236000058823"/>
  </r>
  <r>
    <n v="1"/>
    <s v="UAESP-522-2023"/>
    <d v="2023-05-25T00:00:00"/>
    <s v="MABEL"/>
    <n v="5"/>
    <x v="0"/>
    <s v="PRESTACION DE SERVICIOS PROFESIONALES"/>
    <x v="0"/>
    <s v="N/A"/>
    <n v="80161500"/>
    <s v="https://community.secop.gov.co/Public/Tendering/OpportunityDetail/Index?noticeUID=CO1.NTC.4465700&amp;isFromPublicArea=True&amp;isModal=true&amp;asPopupView=true"/>
    <s v="SSF-013 Prestar los servicios profesionales en la Subdirección de Servicios Funerarios y Alumbrado Público de acompañamiento psicológico a los usuarios de los servicios funerarios en losCementerios propiedad del distrito"/>
    <s v="LEIDY MARITZA GARCIA BRICEÑO"/>
    <n v="1121916348"/>
    <n v="1"/>
    <s v="N/A"/>
    <s v="N/A"/>
    <s v="N/A"/>
    <s v="N/A"/>
    <s v="N/A"/>
    <s v="N/A"/>
    <s v="N/A"/>
    <s v="N/A"/>
    <d v="1994-09-18T00:00:00"/>
    <s v="DIAG 82G 72B 41"/>
    <n v="3118083137"/>
    <s v="LEIDYGARBRIC@GMAIL.COM"/>
    <s v="1 1. Natural "/>
    <s v="26 26-Persona Natural"/>
    <s v="FEMENINO"/>
    <s v="PSICOLOGIA"/>
    <s v="ESPECIALIZACION EN PSICOLOGIA JURIDICA"/>
    <s v="5 AÑOS 9 MESES"/>
    <s v="-"/>
    <s v="-"/>
    <s v="-"/>
    <n v="16500000"/>
    <m/>
    <n v="38500000"/>
    <n v="5500000"/>
    <s v="-"/>
    <n v="7"/>
    <n v="55000000"/>
    <d v="2023-12-25T00:00:00"/>
    <d v="2023-05-26T00:00:00"/>
    <d v="2024-03-25T00:00:00"/>
    <n v="7"/>
    <s v="2 2. Meses"/>
    <s v="Vigente"/>
    <s v="SUBDIRECCION DE SERVICIOS FUNERARIOS Y ALUMBRADO PUBLICO"/>
    <m/>
    <m/>
    <m/>
    <n v="787"/>
    <d v="2023-05-11T00:00:00"/>
    <m/>
    <n v="592"/>
    <d v="2023-05-26T00:00:00"/>
    <s v="O23011602370000007644"/>
    <s v="1 1. Inversión"/>
    <m/>
    <m/>
    <m/>
    <s v="PROFESIONAL"/>
    <m/>
    <n v="20234000058793"/>
  </r>
  <r>
    <n v="1"/>
    <s v="UAESP-523-2023"/>
    <d v="2023-05-25T00:00:00"/>
    <s v="DIEGO"/>
    <n v="5"/>
    <x v="0"/>
    <s v="PRESTACION DE SERVICIOS PROFESIONALES"/>
    <x v="0"/>
    <s v="N/A"/>
    <n v="80161500"/>
    <s v="https://community.secop.gov.co/Public/Tendering/OpportunityDetail/Index?noticeUID=CO1.NTC.4470943&amp;isFromPublicArea=True&amp;isModal=true&amp;asPopupView=true"/>
    <s v="SA-072 Prestar los servicios profesionales como abogado para coordinar el desarrollo de las actividades jurídicas que se desprendan de las obligaciones asignadas a la Subdirección de Aprovechamiento de la UAESP, en el marco del Acuerdo 001 de 2012"/>
    <s v="MARY LORENA TRUJILLO RAMIREZ"/>
    <n v="30506558"/>
    <n v="1"/>
    <s v="N/A"/>
    <s v="N/A"/>
    <s v="N/A"/>
    <s v="N/A"/>
    <s v="N/A"/>
    <s v="N/A"/>
    <s v="N/A"/>
    <s v="N/A"/>
    <d v="1981-06-26T00:00:00"/>
    <s v="CRA 12 12 51"/>
    <n v="3152961869"/>
    <s v="LORENATRUJILLO27@HOTMAIL.COM"/>
    <s v="1 1. Natural "/>
    <s v="26 26-Persona Natural"/>
    <s v="FEMENINO"/>
    <s v="DERECHO"/>
    <s v="ESPECIALIZACION EN DERECHO ADMINISTRATIVO"/>
    <s v="3 AÑOS 2 MESES"/>
    <s v="-"/>
    <s v="-"/>
    <s v="-"/>
    <n v="15666667"/>
    <m/>
    <n v="70000000"/>
    <n v="10000000"/>
    <s v="-"/>
    <n v="7"/>
    <n v="85666667"/>
    <d v="2023-12-28T00:00:00"/>
    <d v="2023-05-29T00:00:00"/>
    <d v="2024-02-15T00:00:00"/>
    <n v="7"/>
    <s v="2 2. Meses"/>
    <s v="Vigente"/>
    <s v="SUBDIRECCION DE APROVECHAMIENTO"/>
    <m/>
    <m/>
    <m/>
    <n v="352"/>
    <d v="2023-02-06T00:00:00"/>
    <m/>
    <n v="593"/>
    <d v="2023-05-26T00:00:00"/>
    <s v="O23011602380000007569"/>
    <s v="1 1. Inversión"/>
    <m/>
    <m/>
    <m/>
    <s v="PROFESIONAL"/>
    <m/>
    <n v="20235000057473"/>
  </r>
  <r>
    <n v="1"/>
    <s v="UAESP-524-2023"/>
    <d v="2023-05-26T00:00:00"/>
    <s v="MABEL"/>
    <n v="5"/>
    <x v="0"/>
    <s v="PRESTACION DE SERVICIOS PROFESIONALES"/>
    <x v="0"/>
    <s v="N/A"/>
    <n v="80161500"/>
    <s v="https://community.secop.gov.co/Public/Tendering/OpportunityDetail/Index?noticeUID=CO1.NTC.4476702&amp;isFromPublicArea=True&amp;isModal=true&amp;asPopupView=true"/>
    <s v="SSF-012 Prestar los servicios profesionales a la Subdirección de Servicios Funerarios y Alumbrado Público, desde el ámbito jurídico y administrativo en lo relacionado con la prestación del serviciofunerario."/>
    <s v="DIANA JULIETH CORREDOR AVELLANEDA"/>
    <n v="1024557996"/>
    <n v="1"/>
    <s v="N/A"/>
    <s v="N/A"/>
    <s v="N/A"/>
    <s v="N/A"/>
    <s v="N/A"/>
    <s v="N/A"/>
    <s v="N/A"/>
    <s v="N/A"/>
    <d v="1994-11-17T00:00:00"/>
    <s v="CRA 12A 145A 22"/>
    <n v="9077385"/>
    <s v="CORREDORDIANA1994@GMAIL.COM"/>
    <s v="1 1. Natural "/>
    <s v="26 26-Persona Natural"/>
    <s v="FEMENINO"/>
    <s v="DERECHO"/>
    <s v="ESPECIALIZACION EN DERECHOADMINISTRATIVO"/>
    <s v="2 AÑOS 1 MES"/>
    <s v="-"/>
    <s v="-"/>
    <s v="-"/>
    <n v="21000000"/>
    <m/>
    <n v="49000000"/>
    <n v="7000000"/>
    <s v="-"/>
    <n v="7"/>
    <n v="70000000"/>
    <d v="2023-12-28T00:00:00"/>
    <d v="2023-05-29T00:00:00"/>
    <d v="2024-03-28T00:00:00"/>
    <n v="7"/>
    <s v="2 2. Meses"/>
    <s v="Vigente"/>
    <s v="SUBDIRECCION DE SERVICIOS FUNERARIOS Y ALUMBRADO PUBLICO"/>
    <m/>
    <m/>
    <m/>
    <n v="793"/>
    <d v="2023-05-17T00:00:00"/>
    <m/>
    <n v="596"/>
    <d v="2023-05-29T00:00:00"/>
    <s v="O23011602370000007644"/>
    <s v="1 1. Inversión"/>
    <m/>
    <m/>
    <m/>
    <s v="PROFESIONAL"/>
    <m/>
    <n v="20234000059253"/>
  </r>
  <r>
    <n v="1"/>
    <s v="UAESP-525-2023"/>
    <d v="2023-05-26T00:00:00"/>
    <s v="DIEGO"/>
    <n v="5"/>
    <x v="0"/>
    <s v="PRESTACION DE SERVICIOS PROFESIONALES"/>
    <x v="0"/>
    <s v="N/A"/>
    <n v="80161500"/>
    <s v="https://community.secop.gov.co/Public/Tendering/OpportunityDetail/Index?noticeUID=CO1.NTC.4478400&amp;isFromPublicArea=True&amp;isModal=true&amp;asPopupView=true"/>
    <s v="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
    <s v="RENE OLIVARES LLANOS"/>
    <n v="79756831"/>
    <n v="6"/>
    <s v="N/A"/>
    <s v="N/A"/>
    <s v="N/A"/>
    <s v="N/A"/>
    <s v="N/A"/>
    <s v="N/A"/>
    <s v="N/A"/>
    <s v="N/A"/>
    <d v="1975-04-03T00:00:00"/>
    <s v="TRAV 70D BIS A 68 75 SUR APTO 2208"/>
    <n v="7685563"/>
    <s v="N/A"/>
    <s v="1 1. Natural "/>
    <s v="26 26-Persona Natural"/>
    <s v="MASCULINO"/>
    <m/>
    <m/>
    <m/>
    <m/>
    <m/>
    <m/>
    <n v="0"/>
    <m/>
    <n v="56000000"/>
    <n v="8000000"/>
    <s v="-"/>
    <n v="7"/>
    <n v="56000000"/>
    <d v="2023-12-28T00:00:00"/>
    <d v="2023-05-29T00:00:00"/>
    <d v="2023-12-28T00:00:00"/>
    <n v="7"/>
    <s v="2 2. Meses"/>
    <s v="TERMINADO"/>
    <s v="SUBDIRECCION DE DISPOSICION FINAL"/>
    <m/>
    <m/>
    <m/>
    <n v="8"/>
    <d v="2023-01-06T00:00:00"/>
    <m/>
    <n v="597"/>
    <d v="2023-05-29T00:00:00"/>
    <s v="O23011602380000007569"/>
    <s v="1 1. Inversión"/>
    <m/>
    <m/>
    <m/>
    <s v="PROFESIONAL"/>
    <m/>
    <n v="20233000058863"/>
  </r>
  <r>
    <n v="1"/>
    <s v="UAESP-526-2023"/>
    <d v="2023-05-31T00:00:00"/>
    <s v="DIEGO"/>
    <n v="5"/>
    <x v="1"/>
    <s v="APOYO A LA GESTION"/>
    <x v="0"/>
    <s v="N/A"/>
    <n v="80161500"/>
    <s v="https://community.secop.gov.co/Public/Tendering/OpportunityDetail/Index?noticeUID=CO1.NTC.4478922&amp;isFromPublicArea=True&amp;isModal=true&amp;asPopupView=true"/>
    <s v="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PAULA DANIELA GUERRA GUZMAN"/>
    <n v="1136889635"/>
    <n v="7"/>
    <s v="N/A"/>
    <s v="N/A"/>
    <s v="N/A"/>
    <s v="N/A"/>
    <s v="N/A"/>
    <s v="N/A"/>
    <s v="N/A"/>
    <s v="N/A"/>
    <d v="1999-03-19T00:00:00"/>
    <s v="CALLE 24 51A 18"/>
    <n v="3686560"/>
    <s v="paulaguerra40@gmail.com"/>
    <s v="1 1. Natural "/>
    <s v="26 26-Persona Natural"/>
    <s v="FEMENINO"/>
    <s v="TECNOLOGIA PRODUCCION DE NULTIMEDIA"/>
    <s v="N/A"/>
    <s v="6 MESES"/>
    <s v="-"/>
    <s v="-"/>
    <s v="-"/>
    <n v="0"/>
    <m/>
    <n v="18000000"/>
    <n v="3000000"/>
    <s v="-"/>
    <n v="6"/>
    <n v="18000000"/>
    <d v="2023-12-01T00:00:00"/>
    <d v="2023-06-02T00:00:00"/>
    <d v="2023-12-01T00:00:00"/>
    <n v="6"/>
    <s v="2 2. Meses"/>
    <s v="TERMINADO"/>
    <s v="SUBDIRECCION DE APROVECHAMIENTO"/>
    <m/>
    <m/>
    <m/>
    <n v="612"/>
    <d v="2023-03-10T00:00:00"/>
    <m/>
    <n v="611"/>
    <d v="2023-06-02T00:00:00"/>
    <s v="O23011602380000007569"/>
    <s v="1 1. Inversión"/>
    <m/>
    <m/>
    <m/>
    <s v="TECNICO"/>
    <m/>
    <n v="20235000059233"/>
  </r>
  <r>
    <n v="1"/>
    <s v="UAESP-527-2023"/>
    <d v="2023-05-31T00:00:00"/>
    <s v="ZAIDA"/>
    <n v="3"/>
    <x v="7"/>
    <s v="INTERVENTORIA"/>
    <x v="3"/>
    <s v="UAESP-CMA-01-2023"/>
    <m/>
    <s v="https://community.secop.gov.co/Public/Tendering/OpportunityDetail/Index?noticeUID=CO1.NTC.4259448&amp;isFromPublicArea=True&amp;isModal=true&amp;asPopupView=true"/>
    <s v="SDF-131- REALIZAR LA INTERVENTORÍA INTEGRAL DEL CONTRATODE OBRA QUE INCLUYE, PERO NO SE LIMITA A LA INTERVENTORÍA TÉCNICA, ECONÓMICA, FINANCIERA, CONTABLE, JURÍDICA, ADMINISTRATIVA, OPERATIVA, AMBIENTAL Y SOCIAL DE LA &quot;CONSTRUCCION Y OPTIMIZACIÓN DE LA ETAPA I DEL SISTEMA DE ALCANTARILLADO EN EL SECTOR DE MOCHUELO ALTO Y MOCHUELO BAJO, DE LA LOCALIDAD DE CIUDAD BOLIVAR-BOGOTÁ D.C., EN CUMPLIMIENTO DE LAS COMPENSACIONES ESTABLECIDAS EN LA LICENCIA AMBIENTAL DEL PROYECTO SANITARIO DOÑA JUANA"/>
    <s v="CONSORCIO INTERVENTOR IC"/>
    <n v="901717055"/>
    <n v="1"/>
    <s v="JORGE ENRIQUE ALFARO"/>
    <n v="80412013"/>
    <s v="N/A"/>
    <s v="N/A"/>
    <s v="N/A"/>
    <s v="N/A"/>
    <s v="N/A"/>
    <s v="N/A"/>
    <s v="N/A"/>
    <s v="CRA 18 116 24 "/>
    <n v="6012136402"/>
    <s v="N/A"/>
    <s v="2 2. Jurídica"/>
    <s v="2 2-Consorcio"/>
    <s v="N/A"/>
    <s v="N/A"/>
    <s v="N/A"/>
    <s v="N/A"/>
    <s v="-"/>
    <s v="-"/>
    <s v="-"/>
    <n v="0"/>
    <m/>
    <n v="953049400"/>
    <s v="-"/>
    <s v="-"/>
    <s v="-"/>
    <n v="953049400"/>
    <d v="2024-05-05T00:00:00"/>
    <d v="2023-07-06T00:00:00"/>
    <d v="2024-05-05T00:00:00"/>
    <n v="10"/>
    <s v="2 2. Meses"/>
    <s v="SUSPENDIDO"/>
    <s v="SUBDIRECCION DE DISPOSICION FINAL"/>
    <m/>
    <m/>
    <m/>
    <m/>
    <m/>
    <m/>
    <m/>
    <m/>
    <m/>
    <m/>
    <m/>
    <m/>
    <m/>
    <s v="N/A"/>
    <m/>
    <m/>
  </r>
  <r>
    <n v="1"/>
    <s v="UAESP-528-2023"/>
    <d v="2023-05-29T00:00:00"/>
    <s v="DIEGO"/>
    <n v="5"/>
    <x v="0"/>
    <s v="PRESTACION DE SERVICIOS PROFESIONALES"/>
    <x v="0"/>
    <s v="N/A"/>
    <n v="80161500"/>
    <s v="https://community.secop.gov.co/Public/Tendering/OpportunityDetail/Index?noticeUID=CO1.NTC.4487226&amp;isFromPublicArea=True&amp;isModal=true&amp;asPopupView=true"/>
    <s v="SA-098 Prestar los servicios profesionales a la Subdirección de Aprovechamiento para apoyar y liderar las actividades Presupuestales que se requieran para el cumplimiento de las funciones de conformidad con el Acuerdo 001 de 2012&quot;."/>
    <s v="ANGELA PAOLA GOMEZ SANCHEZ"/>
    <n v="1016033905"/>
    <n v="1"/>
    <s v="N/A"/>
    <s v="N/A"/>
    <s v="N/A"/>
    <s v="N/A"/>
    <s v="N/A"/>
    <s v="N/A"/>
    <s v="N/A"/>
    <s v="N/A"/>
    <d v="1990-10-14T00:00:00"/>
    <s v="CRA 58 125B 96 APTO 112 BLQ 3"/>
    <n v="3132042946"/>
    <s v="gomezpaola@gmail.com"/>
    <s v="1 1. Natural "/>
    <s v="26 26-Persona Natural"/>
    <s v="FEMENINO"/>
    <s v="CONTADURIA PUBLICA"/>
    <s v="ESPECIALIZACION EN GERENCIA FINANCIERA"/>
    <s v="5 AÑOS 1 MES"/>
    <s v="-"/>
    <s v="-"/>
    <s v="-"/>
    <n v="27300000"/>
    <m/>
    <n v="54600000"/>
    <n v="7800000"/>
    <s v="-"/>
    <n v="7"/>
    <n v="81900000"/>
    <d v="2023-12-30T00:00:00"/>
    <d v="2023-06-01T00:00:00"/>
    <d v="2024-04-14T00:00:00"/>
    <n v="7"/>
    <s v="2 2. Meses"/>
    <s v="Vigente"/>
    <s v="SUBDIRECCION DE APROVECHAMIENTO"/>
    <m/>
    <m/>
    <m/>
    <n v="284"/>
    <d v="2023-02-02T00:00:00"/>
    <m/>
    <n v="601"/>
    <d v="2023-05-30T00:00:00"/>
    <s v="O23011602380000007569"/>
    <s v="1 1. Inversión"/>
    <m/>
    <m/>
    <m/>
    <s v="PROFESIONAL"/>
    <m/>
    <n v="20235000057403"/>
  </r>
  <r>
    <n v="1"/>
    <s v="UAESP-529-2023"/>
    <d v="2023-05-31T00:00:00"/>
    <s v="CAROLINA"/>
    <n v="5"/>
    <x v="0"/>
    <s v="PRESTACION DE SERVICIOS PROFESIONALES"/>
    <x v="0"/>
    <s v="N/A"/>
    <n v="80161500"/>
    <s v="https://community.secop.gov.co/Public/Tendering/OpportunityDetail/Index?noticeUID=CO1.NTC.4496376&amp;isFromPublicArea=True&amp;isModal=true&amp;asPopupView=true"/>
    <s v="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
    <s v="HENRY ANDRES LEAL ROJAS"/>
    <n v="80825135"/>
    <n v="8"/>
    <s v="N/A"/>
    <s v="N/A"/>
    <s v="N/A"/>
    <s v="N/A"/>
    <s v="N/A"/>
    <s v="N/A"/>
    <s v="N/A"/>
    <s v="N/A"/>
    <d v="1983-12-08T00:00:00"/>
    <s v="CALLE 64 1 15 "/>
    <n v="3165392255"/>
    <s v="ANDY.LEAL.ROJAS@GMAIL.COM"/>
    <s v="1 1. Natural "/>
    <s v="26 26-Persona Natural"/>
    <s v="MASCULINO"/>
    <s v="DERECHO"/>
    <s v="ESPECIALIZACION EN SEGUROS"/>
    <s v="13 AÑOS"/>
    <s v="-"/>
    <s v="-"/>
    <s v="-"/>
    <n v="0"/>
    <m/>
    <n v="76000000"/>
    <n v="9500000"/>
    <s v="-"/>
    <n v="8"/>
    <n v="76000000"/>
    <d v="2024-02-01T00:00:00"/>
    <d v="2023-06-02T00:00:00"/>
    <d v="2024-02-01T00:00:00"/>
    <n v="8"/>
    <s v="2 2. Meses"/>
    <s v="Vigente"/>
    <s v="SUBDIRECCION DE ASUNTOS LEGALES"/>
    <m/>
    <m/>
    <m/>
    <n v="834"/>
    <d v="2023-05-29T00:00:00"/>
    <m/>
    <n v="607"/>
    <d v="2023-06-01T00:00:00"/>
    <s v="O23011605560000007628"/>
    <s v="1 1. Inversión"/>
    <m/>
    <m/>
    <m/>
    <s v="PROFESIONAL"/>
    <m/>
    <n v="20236000059513"/>
  </r>
  <r>
    <n v="1"/>
    <s v="UAESP-530-2023"/>
    <d v="2023-06-01T00:00:00"/>
    <s v="INGRITH"/>
    <n v="5"/>
    <x v="0"/>
    <s v="PRESTACION DE SERVICIOS PROFESIONALES"/>
    <x v="0"/>
    <s v="N/A"/>
    <n v="80161500"/>
    <s v="https://community.secop.gov.co/Public/Tendering/OpportunityDetail/Index?noticeUID=CO1.NTC.4501619&amp;isFromPublicArea=True&amp;isModal=true&amp;asPopupView=true"/>
    <s v="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
    <s v="CHRISTIAN VITERY DUARTE"/>
    <n v="80205293"/>
    <n v="3"/>
    <s v="N/A"/>
    <s v="N/A"/>
    <s v="N/A"/>
    <s v="N/A"/>
    <s v="N/A"/>
    <s v="N/A"/>
    <s v="N/A"/>
    <s v="N/A"/>
    <d v="1984-03-20T00:00:00"/>
    <s v="CRA 77 19 87 T6 APTO 104"/>
    <n v="7218924"/>
    <s v="CVITERYD@HOTMAIL.COM"/>
    <s v="1 1. Natural "/>
    <s v="26 26-Persona Natural"/>
    <s v="MASCULINO"/>
    <s v="DERECHO"/>
    <s v="ESPECIALIZACION EN DERECHO ADMINISTRATIVO"/>
    <s v="12 AÑOS 9 MESES"/>
    <s v="-"/>
    <s v="-"/>
    <s v="-"/>
    <n v="0"/>
    <m/>
    <n v="56000000"/>
    <n v="8000000"/>
    <s v="-"/>
    <n v="7"/>
    <n v="56000000"/>
    <d v="2024-01-06T00:00:00"/>
    <d v="2023-06-07T00:00:00"/>
    <d v="2024-01-06T00:00:00"/>
    <n v="7"/>
    <s v="2 2. Meses"/>
    <s v="TERMINADO"/>
    <s v="SUBDIRECCION DE ASUNTOS LEGALES"/>
    <m/>
    <m/>
    <m/>
    <n v="801"/>
    <d v="2023-05-23T00:00:00"/>
    <m/>
    <n v="609"/>
    <d v="2023-06-01T00:00:00"/>
    <s v="O23011605560000007628"/>
    <s v="1 1. Inversión"/>
    <m/>
    <m/>
    <m/>
    <s v="PROFESIONAL"/>
    <m/>
    <n v="20236000060613"/>
  </r>
  <r>
    <n v="1"/>
    <s v="UAESP-531-2023"/>
    <d v="2023-06-02T00:00:00"/>
    <s v="MABEL"/>
    <n v="5"/>
    <x v="0"/>
    <s v="PRESTACION DE SERVICIOS PROFESIONALES"/>
    <x v="0"/>
    <s v="N/A"/>
    <n v="80161500"/>
    <s v="https://community.secop.gov.co/Public/Tendering/OpportunityDetail/Index?noticeUID=CO1.NTC.4503353&amp;isFromPublicArea=True&amp;isModal=true&amp;asPopupView=true"/>
    <s v="OACRI-010 Prestar servicios profesionales para generar contenidos y campañas institucionales para el público y canales internos dirigido a los colaboradores de la Unidad Administrativa Especial de Servicios Públicos."/>
    <s v="ANGGIE EVELYN CORREDOR BASTO"/>
    <n v="52429428"/>
    <n v="0"/>
    <s v="N/A"/>
    <s v="N/A"/>
    <s v="N/A"/>
    <s v="N/A"/>
    <s v="N/A"/>
    <s v="N/A"/>
    <s v="N/A"/>
    <s v="N/A"/>
    <d v="1978-10-15T00:00:00"/>
    <s v="CALLE 152 48 04 "/>
    <n v="5351981"/>
    <s v="ANGGIEEVELYN@GMAIL.COM"/>
    <s v="1 1. Natural "/>
    <s v="26 26-Persona Natural"/>
    <s v="FEMENINO"/>
    <s v="COMUNICACIÓN SOCIAL"/>
    <s v="N/A"/>
    <s v="8 AÑOS 2 MESES"/>
    <s v="-"/>
    <s v="-"/>
    <s v="-"/>
    <n v="4000000"/>
    <m/>
    <n v="30000000"/>
    <n v="5000000"/>
    <s v="-"/>
    <n v="6"/>
    <n v="34000000"/>
    <d v="2023-12-04T00:00:00"/>
    <d v="2023-06-05T00:00:00"/>
    <d v="2023-12-28T00:00:00"/>
    <n v="6"/>
    <s v="2 2. Meses"/>
    <s v="TERMINADO"/>
    <s v="OFICINA ASESORA DE COMUNICACIONES Y RELACIONES INTERINSTITUCIONALES"/>
    <m/>
    <m/>
    <m/>
    <n v="805"/>
    <d v="2023-05-24T00:00:00"/>
    <m/>
    <n v="613"/>
    <d v="2023-06-02T00:00:00"/>
    <s v="O23011605560000007628"/>
    <s v="1 1. Inversión"/>
    <m/>
    <m/>
    <m/>
    <s v="PROFESIONAL"/>
    <m/>
    <n v="20231200060403"/>
  </r>
  <r>
    <n v="1"/>
    <s v="UAESP-532-2023"/>
    <d v="2023-06-01T00:00:00"/>
    <s v="DIEGO"/>
    <n v="5"/>
    <x v="0"/>
    <s v="PRESTACION DE SERVICIOS PROFESIONALES"/>
    <x v="0"/>
    <s v="N/A"/>
    <n v="80161500"/>
    <s v="https://community.secop.gov.co/Public/Tendering/OpportunityDetail/Index?noticeUID=CO1.NTC.4500528&amp;isFromPublicArea=True&amp;isModal=true&amp;asPopupView=true"/>
    <s v="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
    <s v="ZULMA LORENA AVILA LOPEZ"/>
    <n v="33367158"/>
    <n v="0"/>
    <s v="N/A"/>
    <s v="N/A"/>
    <s v="N/A"/>
    <s v="N/A"/>
    <s v="N/A"/>
    <s v="N/A"/>
    <s v="N/A"/>
    <s v="N/A"/>
    <d v="1982-03-29T00:00:00"/>
    <s v="CALLE 66C 61 01 "/>
    <n v="3212323424"/>
    <s v="LORENA.AVILA.LOPEZ@GMAIL.COM"/>
    <s v="1 1. Natural "/>
    <s v="26 26-Persona Natural"/>
    <s v="FEMENINO"/>
    <s v="INGENIERIA SANITARIA"/>
    <s v="EN GERENCIA DE PROCESOS DE CALIDAD"/>
    <s v="15 AÑOS 1 MES"/>
    <s v="-"/>
    <s v="-"/>
    <s v="-"/>
    <n v="0"/>
    <m/>
    <n v="90000000"/>
    <n v="15000000"/>
    <s v="-"/>
    <n v="6"/>
    <n v="90000000"/>
    <d v="2023-11-30T00:00:00"/>
    <d v="2023-06-01T00:00:00"/>
    <d v="2023-11-30T00:00:00"/>
    <n v="6"/>
    <s v="2 2. Meses"/>
    <s v="TERMINADO"/>
    <s v="SUBDIRECCION DE DISPOSICION FINAL"/>
    <m/>
    <m/>
    <m/>
    <n v="769"/>
    <d v="2023-05-05T00:00:00"/>
    <m/>
    <n v="608"/>
    <d v="2023-06-01T00:00:00"/>
    <s v="O23011602380000007569"/>
    <s v="1 1. Inversión"/>
    <m/>
    <m/>
    <m/>
    <s v="PROFESIONAL"/>
    <m/>
    <n v="20233000060173"/>
  </r>
  <r>
    <n v="1"/>
    <s v="UAESP-533-2023"/>
    <d v="2023-06-06T00:00:00"/>
    <s v="MABEL"/>
    <n v="5"/>
    <x v="1"/>
    <s v="APOYO A LA GESTION"/>
    <x v="0"/>
    <s v="N/A"/>
    <n v="80161500"/>
    <s v="https://community.secop.gov.co/Public/Tendering/OpportunityDetail/Index?noticeUID=CO1.NTC.4517214&amp;isFromPublicArea=True&amp;isModal=true&amp;asPopupView=true"/>
    <s v="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SHARICK VALENTINA CAMPOS FORERO"/>
    <n v="1000034956"/>
    <n v="3"/>
    <s v="N/A"/>
    <s v="N/A"/>
    <s v="N/A"/>
    <s v="N/A"/>
    <s v="N/A"/>
    <s v="N/A"/>
    <s v="N/A"/>
    <s v="N/A"/>
    <d v="2003-10-08T00:00:00"/>
    <s v="CRA 87A 6A 15 SUR"/>
    <n v="9286509"/>
    <s v="SHARICKF08@HOTMAIL.COM"/>
    <s v="1 1. Natural "/>
    <s v="26 26-Persona Natural"/>
    <s v="FEMENINO"/>
    <s v="ESTUDIOS UNIVERSITARIOS"/>
    <s v="N/A"/>
    <s v="1 AÑO  4 MESES"/>
    <s v="-"/>
    <s v="-"/>
    <s v="-"/>
    <n v="0"/>
    <m/>
    <n v="19333333"/>
    <n v="2900000"/>
    <s v="-"/>
    <n v="7"/>
    <n v="19333333"/>
    <d v="2024-01-10T00:00:00"/>
    <d v="2023-06-21T00:00:00"/>
    <d v="2023-06-29T00:00:00"/>
    <s v="6 MESES 20 DIAS"/>
    <m/>
    <s v="TERMINADO"/>
    <s v="SUBDIRECCION DE APROVECHAMIENTO"/>
    <m/>
    <m/>
    <m/>
    <n v="659"/>
    <d v="2023-03-22T00:00:00"/>
    <m/>
    <n v="660"/>
    <d v="2023-06-15T00:00:00"/>
    <s v="O23011602380000007569"/>
    <s v="1 1. Inversión"/>
    <m/>
    <s v="TA"/>
    <d v="2023-07-11T00:00:00"/>
    <s v="ASISTENCIAL"/>
    <m/>
    <n v="20235000064053"/>
  </r>
  <r>
    <n v="1"/>
    <s v="UAESP-534-2023"/>
    <d v="2023-06-02T00:00:00"/>
    <s v="INGRITH"/>
    <n v="5"/>
    <x v="1"/>
    <s v="APOYO A LA GESTION"/>
    <x v="0"/>
    <s v="N/A"/>
    <n v="80161500"/>
    <s v="https://community.secop.gov.co/Public/Tendering/OpportunityDetail/Index?noticeUID=CO1.NTC.4510419&amp;isFromPublicArea=True&amp;isModal=true&amp;asPopupView=true"/>
    <s v="SAL-058.Prestar servicios de apoyo a la gestión en los procesos administrativos y operativo con el fin de garantizar la correcta aplicación de los procedimientos técnicos operativos de la misma que le sean asignados en la Subdireccion de Asuntos Legales."/>
    <s v="ANA OFELIA CALDERON CALDERON"/>
    <n v="41762582"/>
    <n v="3"/>
    <s v="N/A"/>
    <s v="N/A"/>
    <s v="N/A"/>
    <s v="N/A"/>
    <s v="N/A"/>
    <s v="N/A"/>
    <s v="N/A"/>
    <s v="N/A"/>
    <d v="1959-04-27T00:00:00"/>
    <s v="CALLE 6B 79C 81 APTO 510"/>
    <n v="3012860929"/>
    <s v="OFECC@HOTMAIL.COM"/>
    <s v="1 1. Natural "/>
    <s v="26 26-Persona Natural"/>
    <s v="FEMENINO"/>
    <s v="BACHILLER"/>
    <s v="N/A"/>
    <s v="11 AÑOS 1 MES"/>
    <s v="-"/>
    <s v="-"/>
    <s v="-"/>
    <n v="0"/>
    <m/>
    <n v="19950000"/>
    <n v="2850000"/>
    <s v="-"/>
    <n v="7"/>
    <n v="19950000"/>
    <d v="2024-01-01T00:00:00"/>
    <d v="2023-06-02T00:00:00"/>
    <d v="2024-01-01T00:00:00"/>
    <n v="7"/>
    <s v="2 2. Meses"/>
    <s v="TERMINADO"/>
    <s v="SUBDIRECCION DE ASUNTOS LEGALES"/>
    <m/>
    <m/>
    <m/>
    <n v="835"/>
    <d v="2023-05-09T00:00:00"/>
    <m/>
    <n v="612"/>
    <d v="2023-06-02T00:00:00"/>
    <s v="O23011605560000007628"/>
    <s v="1 1. Inversión"/>
    <m/>
    <m/>
    <m/>
    <s v="ASISTENCIAL"/>
    <m/>
    <n v="20236000062003"/>
  </r>
  <r>
    <n v="1"/>
    <s v="UAESP-536-2023"/>
    <d v="2023-06-05T00:00:00"/>
    <s v="INGRITH"/>
    <n v="5"/>
    <x v="0"/>
    <s v="PRESTACION DE SERVICIOS PROFESIONALES"/>
    <x v="0"/>
    <s v="N/A"/>
    <n v="80161500"/>
    <s v="https://community.secop.gov.co/Public/Tendering/OpportunityDetail/Index?noticeUID=CO1.NTC.4516167&amp;isFromPublicArea=True&amp;isModal=true&amp;asPopupView=true"/>
    <s v="SAF-108 Prestar servicios profesionales apoyando al área de talento humano de la Subdirección Administrativa y Financiera desde el punto de vista jurídico."/>
    <s v="OSCAR AUGUSTO MUÑOZ MOSQUERA"/>
    <n v="7689853"/>
    <n v="9"/>
    <s v="N/A"/>
    <s v="N/A"/>
    <s v="N/A"/>
    <s v="N/A"/>
    <s v="N/A"/>
    <s v="N/A"/>
    <s v="N/A"/>
    <s v="N/A"/>
    <d v="1971-09-28T00:00:00"/>
    <s v="CRA 7 12B 65 OFC 410"/>
    <n v="2864623"/>
    <s v="OSAMUMO@HOTMAIL.COM"/>
    <s v="1 1. Natural "/>
    <s v="26 26-Persona Natural"/>
    <s v="MASCULINO"/>
    <s v="DERECHO"/>
    <s v="ESPECIALIZACION EN DERECHO ADMINISTRATIVO"/>
    <s v="11 AÑOS 5 MESES"/>
    <s v="-"/>
    <s v="-"/>
    <s v="-"/>
    <n v="17000000"/>
    <m/>
    <n v="34000000"/>
    <n v="8500000"/>
    <s v="-"/>
    <n v="4"/>
    <n v="51000000"/>
    <d v="2023-10-06T00:00:00"/>
    <d v="2023-06-07T00:00:00"/>
    <d v="2023-12-06T00:00:00"/>
    <n v="4"/>
    <s v="2 2. Meses"/>
    <s v="TERMINADO"/>
    <s v="SUBDIRECCION ADMINISTRATIVA Y FINANCIERA"/>
    <m/>
    <m/>
    <m/>
    <n v="842"/>
    <d v="2023-05-30T00:00:00"/>
    <m/>
    <n v="618"/>
    <d v="2023-06-06T00:00:00"/>
    <s v="O23011605560000007628"/>
    <s v="1 1. Inversión"/>
    <m/>
    <m/>
    <m/>
    <s v="PROFESIONAL"/>
    <m/>
    <n v="20237000063023"/>
  </r>
  <r>
    <n v="1"/>
    <s v="UAESP-537-2023"/>
    <d v="2023-06-05T00:00:00"/>
    <s v="INGRITH"/>
    <n v="5"/>
    <x v="0"/>
    <s v="PRESTACION DE SERVICIOS PROFESIONALES"/>
    <x v="0"/>
    <s v="N/A"/>
    <n v="80161500"/>
    <s v="https://community.secop.gov.co/Public/Tendering/OpportunityDetail/Index?noticeUID=CO1.NTC.4514495&amp;isFromPublicArea=True&amp;isModal=true&amp;asPopupView=true"/>
    <s v="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
    <s v="SANTIAGO GONZALEZ ECHEVERRY"/>
    <n v="8027343"/>
    <n v="8"/>
    <s v="N/A"/>
    <s v="N/A"/>
    <s v="N/A"/>
    <s v="N/A"/>
    <s v="N/A"/>
    <s v="N/A"/>
    <s v="N/A"/>
    <s v="N/A"/>
    <d v="1985-02-04T00:00:00"/>
    <s v="CALLE 170 # 69 47"/>
    <n v="5784389"/>
    <s v="GONZALEZSANTIAGO@GMAIL.COM"/>
    <s v="1 1. Natural "/>
    <s v="26 26-Persona Natural"/>
    <s v="MASCULINO"/>
    <s v="INGENIERIA AMBIENTAL"/>
    <s v="ESPECIALIZACION EN GERENCIA DE PROYECTOS"/>
    <s v="14 AÑOS 8 MESES"/>
    <s v="SALUD TOTAL"/>
    <s v="PROTECCION"/>
    <s v="-"/>
    <n v="45000000"/>
    <m/>
    <n v="90000000"/>
    <n v="15000000"/>
    <s v="-"/>
    <n v="6"/>
    <n v="135000000"/>
    <d v="2023-12-05T00:00:00"/>
    <d v="2023-06-06T00:00:00"/>
    <d v="2024-03-14T00:00:00"/>
    <n v="6"/>
    <s v="2 2. Meses"/>
    <s v="Vigente"/>
    <s v="SUBDIRECCION DE DISPOSICION FINAL"/>
    <m/>
    <m/>
    <m/>
    <n v="699"/>
    <d v="2023-04-03T00:00:00"/>
    <m/>
    <n v="620"/>
    <d v="2023-06-06T00:00:00"/>
    <s v="O23011602380000007569"/>
    <s v="1 1. Inversión"/>
    <m/>
    <m/>
    <m/>
    <s v="PROFESIONAL"/>
    <m/>
    <n v="20233000061433"/>
  </r>
  <r>
    <n v="1"/>
    <s v="UAESP-538-2023"/>
    <d v="2023-06-05T00:00:00"/>
    <s v="GLORIA CATALINA"/>
    <n v="5"/>
    <x v="0"/>
    <s v="PRESTACION DE SERVICIOS PROFESIONALES"/>
    <x v="0"/>
    <s v="N/A"/>
    <n v="80161500"/>
    <s v="https://community.secop.gov.co/Public/Tendering/OpportunityDetail/Index?noticeUID=CO1.NTC.4521181&amp;isFromPublicArea=True&amp;isModal=true&amp;asPopupView=true"/>
    <s v="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
    <s v="CARLOS ANDRES RICO DUEÑAS"/>
    <n v="1054092734"/>
    <n v="9"/>
    <s v="N/A"/>
    <s v="N/A"/>
    <s v="N/A"/>
    <s v="N/A"/>
    <s v="N/A"/>
    <s v="N/A"/>
    <s v="N/A"/>
    <s v="N/A"/>
    <d v="1992-02-27T00:00:00"/>
    <s v="AC 147 7 79"/>
    <n v="3203994079"/>
    <s v="CARLOSAN.RICO@OUTLOOK.COM"/>
    <s v="1 1. Natural "/>
    <s v="26 26-Persona Natural"/>
    <s v="MASCULINO"/>
    <s v="DERECHO"/>
    <s v="N/A"/>
    <s v="3 AÑOS 3 MESES"/>
    <s v="-"/>
    <s v="-"/>
    <s v="-"/>
    <n v="0"/>
    <m/>
    <n v="35000000"/>
    <n v="5000000"/>
    <s v="-"/>
    <n v="7"/>
    <n v="35000000"/>
    <d v="2024-01-06T00:00:00"/>
    <d v="2023-06-07T00:00:00"/>
    <d v="2024-01-06T00:00:00"/>
    <n v="7"/>
    <s v="2 2. Meses"/>
    <s v="TERMINADO"/>
    <s v="OFICINA DE CONTROL DISCIPLINARIO"/>
    <m/>
    <m/>
    <m/>
    <n v="791"/>
    <d v="2023-05-16T00:00:00"/>
    <m/>
    <n v="621"/>
    <d v="2023-06-07T00:00:00"/>
    <s v="O23011605560000007628"/>
    <s v="1 1. Inversión"/>
    <m/>
    <m/>
    <m/>
    <s v="PROFESIONAL"/>
    <m/>
    <n v="20231500058693"/>
  </r>
  <r>
    <n v="1"/>
    <s v="UAESP-539-2023"/>
    <d v="2023-06-05T00:00:00"/>
    <s v="GLORIA CATALINA"/>
    <n v="5"/>
    <x v="0"/>
    <s v="PRESTACION DE SERVICIOS PROFESIONALES"/>
    <x v="0"/>
    <s v="N/A"/>
    <n v="80161500"/>
    <s v="https://community.secop.gov.co/Public/Tendering/OpportunityDetail/Index?noticeUID=CO1.NTC.4521947&amp;isFromPublicArea=True&amp;isModal=true&amp;asPopupView=true"/>
    <s v="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
    <s v="MILY GARCIA URUEÑA"/>
    <n v="51853157"/>
    <n v="3"/>
    <s v="N/A"/>
    <s v="N/A"/>
    <s v="N/A"/>
    <s v="N/A"/>
    <s v="N/A"/>
    <s v="N/A"/>
    <s v="N/A"/>
    <s v="N/A"/>
    <n v="24537"/>
    <s v="CRA 72 # 70 63"/>
    <n v="3002686887"/>
    <s v="MILY.GARCIAU@GMAIL.COM"/>
    <s v="1 1. Natural "/>
    <s v="26 26-Persona Natural"/>
    <s v="FEMENINO"/>
    <s v="DERECHO"/>
    <s v="ESPECIALIZACION EN DERECHOS HUMANOS Y DERECHO INTERNACIONAL"/>
    <s v="29 AÑOS 4 MESES"/>
    <s v="SANITAS EPS"/>
    <s v="COLPENSIONES"/>
    <s v="-"/>
    <n v="0"/>
    <m/>
    <n v="66500000"/>
    <n v="9500000"/>
    <s v="-"/>
    <n v="7"/>
    <n v="66500000"/>
    <d v="2024-01-06T00:00:00"/>
    <d v="2023-06-07T00:00:00"/>
    <d v="2024-01-06T00:00:00"/>
    <n v="7"/>
    <s v="2 2. Meses"/>
    <s v="TERMINADO"/>
    <s v="OFICINA DE CONTROL DISCIPLINARIO"/>
    <m/>
    <m/>
    <m/>
    <n v="790"/>
    <d v="2023-05-16T00:00:00"/>
    <m/>
    <n v="622"/>
    <d v="2023-06-07T00:00:00"/>
    <s v="O23011605560000007628"/>
    <s v="1 1. Inversión"/>
    <m/>
    <m/>
    <m/>
    <s v="PROFESIONAL"/>
    <m/>
    <n v="20231500058683"/>
  </r>
  <r>
    <n v="1"/>
    <s v="UAESP-540-2023"/>
    <d v="2023-06-05T00:00:00"/>
    <s v="GLORIA CATALINA"/>
    <n v="5"/>
    <x v="1"/>
    <s v="APOYO A LA GESTION"/>
    <x v="0"/>
    <s v="N/A"/>
    <n v="80161500"/>
    <s v="https://community.secop.gov.co/Public/Tendering/OpportunityDetail/Index?noticeUID=CO1.NTC.4515868&amp;isFromPublicArea=True&amp;isModal=true&amp;asPopupView=true"/>
    <s v="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
    <s v="JENIFFER PAOLA AFRICANO CARRILLO"/>
    <n v="1083561601"/>
    <n v="6"/>
    <s v="N/A"/>
    <s v="N/A"/>
    <s v="N/A"/>
    <s v="N/A"/>
    <s v="N/A"/>
    <s v="N/A"/>
    <s v="N/A"/>
    <s v="N/A"/>
    <d v="1992-03-28T00:00:00"/>
    <s v="CALLE63 SUR 67 68"/>
    <n v="3209021870"/>
    <s v="JANIPAO_09@HOTMAIL.COM"/>
    <s v="1 1. Natural "/>
    <s v="26 26-Persona Natural"/>
    <s v="FEMENINO"/>
    <s v="ESTUDIOS UNIVERSITARIOS"/>
    <s v="N/A"/>
    <s v="4 AÑOS"/>
    <s v="COMPENSAR EPS"/>
    <s v="COLFONDOS"/>
    <s v="-"/>
    <n v="0"/>
    <m/>
    <n v="21000000"/>
    <n v="3000000"/>
    <s v="-"/>
    <n v="7"/>
    <n v="21000000"/>
    <d v="2024-01-06T00:00:00"/>
    <d v="2023-06-07T00:00:00"/>
    <d v="2024-01-06T00:00:00"/>
    <n v="7"/>
    <s v="2 2. Meses"/>
    <s v="TERMINADO"/>
    <s v="OFICINA DE CONTROL DISCIPLINARIO"/>
    <m/>
    <m/>
    <m/>
    <n v="806"/>
    <d v="2023-05-24T00:00:00"/>
    <m/>
    <n v="627"/>
    <d v="2023-06-07T00:00:00"/>
    <s v="O23011605560000007628"/>
    <s v="1 1. Inversión"/>
    <m/>
    <m/>
    <m/>
    <s v="ASISTENCIAL"/>
    <m/>
    <n v="20231500058673"/>
  </r>
  <r>
    <n v="1"/>
    <s v="UAESP-541-2023"/>
    <d v="2023-06-05T00:00:00"/>
    <s v="MABEL"/>
    <n v="5"/>
    <x v="1"/>
    <s v="APOYO A LA GESTION"/>
    <x v="0"/>
    <s v="N/A"/>
    <n v="80161500"/>
    <s v="https://community.secop.gov.co/Public/Tendering/OpportunityDetail/Index?noticeUID=CO1.NTC.4513974&amp;isFromPublicArea=True&amp;isModal=true&amp;asPopupView=true"/>
    <s v="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
    <s v="MONICA PARRA BOHORQUEZ"/>
    <n v="1019064764"/>
    <n v="3"/>
    <s v="N/A"/>
    <s v="N/A"/>
    <s v="N/A"/>
    <s v="N/A"/>
    <s v="N/A"/>
    <s v="N/A"/>
    <s v="N/A"/>
    <s v="N/A"/>
    <d v="1992-11-07T00:00:00"/>
    <s v="DIAG 46 19 48"/>
    <n v="6818637"/>
    <s v="PARRABOHORQUEZMONICA233@GMAIL.COM"/>
    <s v="1 1. Natural "/>
    <s v="26 26-Persona Natural"/>
    <s v="FEMENINO"/>
    <s v="TECNICO EN SISTEMAS"/>
    <s v="N/A"/>
    <s v="6 AÑOS 3 MESES"/>
    <s v="-"/>
    <s v="-"/>
    <s v="-"/>
    <n v="0"/>
    <m/>
    <n v="27000000"/>
    <n v="4500000"/>
    <s v="-"/>
    <n v="6"/>
    <n v="27000000"/>
    <d v="2023-12-08T00:00:00"/>
    <d v="2023-06-09T00:00:00"/>
    <d v="2023-12-08T00:00:00"/>
    <n v="6"/>
    <s v="2 2. Meses"/>
    <s v="TERMINADO"/>
    <s v="SUBDIRECCION DE APROVECHAMIENTO"/>
    <m/>
    <m/>
    <m/>
    <n v="797"/>
    <d v="2023-05-19T00:00:00"/>
    <m/>
    <n v="619"/>
    <d v="2023-06-06T00:00:00"/>
    <s v="O23011602380000007569"/>
    <s v="1 1. Inversión"/>
    <m/>
    <m/>
    <m/>
    <s v="TECNICO"/>
    <m/>
    <n v="20235000060063"/>
  </r>
  <r>
    <n v="1"/>
    <s v="UAESP-542-2023"/>
    <d v="2023-06-05T00:00:00"/>
    <s v="DIEGO"/>
    <n v="5"/>
    <x v="0"/>
    <s v="PRESTACION DE SERVICIOS PROFESIONALES"/>
    <x v="0"/>
    <s v="N/A"/>
    <n v="80161500"/>
    <s v="https://community.secop.gov.co/Public/Tendering/OpportunityDetail/Index?noticeUID=CO1.NTC.4513979&amp;isFromPublicArea=True&amp;isModal=true&amp;asPopupView=true"/>
    <s v="SA-006 Prestar servicios profesionales a la Subdirección de Aprovechamiento para liderar las actividades que se derivan de la población carretera en el Distrito y el seguimiento acciones afirmativas a cargo de la Unidad Administrativa Especial de Servicios Públicos UAESP"/>
    <s v="DIEGO FELIPE RODRIGUEZ GOMEZ"/>
    <n v="1030530840"/>
    <n v="4"/>
    <s v="N/A"/>
    <s v="N/A"/>
    <s v="N/A"/>
    <s v="N/A"/>
    <s v="N/A"/>
    <s v="N/A"/>
    <s v="N/A"/>
    <s v="N/A"/>
    <d v="1986-11-10T00:00:00"/>
    <s v="CRA 13A 28 21"/>
    <n v="3155252289"/>
    <s v="DIEFRODRIGUEZGOM@UNAL.EDU.CO"/>
    <s v="1 1. Natural "/>
    <s v="26 26-Persona Natural"/>
    <s v="MASCULINO"/>
    <s v="SOCIOLOGIA"/>
    <s v="N/A"/>
    <s v="6 AÑOS 7 MESES"/>
    <s v="-"/>
    <s v="-"/>
    <s v="-"/>
    <n v="0"/>
    <m/>
    <n v="50266660"/>
    <n v="7540000"/>
    <s v="-"/>
    <n v="7"/>
    <n v="50266660"/>
    <d v="2023-12-28T00:00:00"/>
    <d v="2023-06-08T00:00:00"/>
    <d v="2023-12-28T00:00:00"/>
    <s v="6 MESES 20 DIAS"/>
    <m/>
    <s v="TERMINADO"/>
    <s v="SUBDIRECCION DE APROVECHAMIENTO"/>
    <m/>
    <m/>
    <m/>
    <n v="663"/>
    <d v="2023-03-22T00:00:00"/>
    <m/>
    <n v="616"/>
    <d v="2023-06-05T00:00:00"/>
    <s v="O23011602380000007569"/>
    <s v="1 1. Inversión"/>
    <m/>
    <m/>
    <m/>
    <s v="PROFESIONAL"/>
    <m/>
    <n v="20235000063923"/>
  </r>
  <r>
    <n v="1"/>
    <s v="UAESP-543-2023"/>
    <d v="2023-06-07T00:00:00"/>
    <s v="CAROLINA"/>
    <n v="5"/>
    <x v="1"/>
    <s v="APOYO A LA GESTION"/>
    <x v="0"/>
    <s v="N/A"/>
    <n v="80161500"/>
    <s v="https://community.secop.gov.co/Public/Tendering/OpportunityDetail/Index?noticeUID=CO1.NTC.4515926&amp;isFromPublicArea=True&amp;isModal=true&amp;asPopupView=true"/>
    <s v="SA-111 Prestar los servicios de apoyo a la gestión, participando de la ejecución de las acciones operativas en la implementación de estrategias de participación y cultura ciudadana para la adecuada gestión residuos en Bogotá D.C."/>
    <s v="JAIR ANDRES ESPITIA FAJARDO"/>
    <n v="1015410700"/>
    <n v="2"/>
    <s v="N/A"/>
    <s v="N/A"/>
    <s v="N/A"/>
    <s v="N/A"/>
    <s v="N/A"/>
    <s v="N/A"/>
    <s v="N/A"/>
    <s v="N/A"/>
    <d v="1989-03-11T00:00:00"/>
    <s v="CALLE 139A 112A 07"/>
    <n v="5194354"/>
    <s v="JAIRANDRESESPITIA@GMAIL.COM"/>
    <s v="1 1. Natural "/>
    <s v="26 26-Persona Natural"/>
    <s v="MASCULINO"/>
    <s v="BACHILLER"/>
    <s v="N/A"/>
    <s v="1 MES"/>
    <s v="-"/>
    <s v="-"/>
    <s v="-"/>
    <n v="2280000"/>
    <m/>
    <n v="11400000"/>
    <n v="2280000"/>
    <s v="-"/>
    <n v="5"/>
    <n v="13680000"/>
    <d v="2023-11-07T00:00:00"/>
    <d v="2023-06-08T00:00:00"/>
    <d v="2023-12-07T00:00:00"/>
    <n v="5"/>
    <s v="2 2. Meses"/>
    <s v="TERMINADO"/>
    <s v="SUBDIRECCION DE APROVECHAMIENTO"/>
    <m/>
    <s v="ASESORA DE DIRECCION"/>
    <m/>
    <n v="620"/>
    <d v="2023-03-10T00:00:00"/>
    <m/>
    <n v="625"/>
    <d v="2023-06-07T00:00:00"/>
    <s v="O23011602380000007569"/>
    <s v="1 1. Inversión"/>
    <m/>
    <m/>
    <m/>
    <s v="ASISTENCIAL"/>
    <m/>
    <n v="20235000062673"/>
  </r>
  <r>
    <n v="1"/>
    <s v="UAESP-544-2023"/>
    <d v="2023-06-05T00:00:00"/>
    <s v="DIEGO"/>
    <n v="5"/>
    <x v="1"/>
    <s v="APOYO A LA GESTION"/>
    <x v="0"/>
    <s v="N/A"/>
    <n v="80161500"/>
    <s v="https://community.secop.gov.co/Public/Tendering/OpportunityDetail/Index?noticeUID=CO1.NTC.4515879&amp;isFromPublicArea=True&amp;isModal=true&amp;asPopupView=true"/>
    <s v="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
    <s v="JENNY CATHERINE RODRIGUEZ RODRIGUEZ"/>
    <n v="1022391654"/>
    <n v="4"/>
    <s v="N/A"/>
    <s v="N/A"/>
    <s v="N/A"/>
    <s v="N/A"/>
    <s v="N/A"/>
    <s v="N/A"/>
    <s v="N/A"/>
    <s v="N/A"/>
    <d v="1994-02-26T00:00:00"/>
    <s v="CALLE 128B BIS 87B 21"/>
    <n v="6860524"/>
    <s v="KATERINE150@HOTMAIL.COM"/>
    <s v="1 1. Natural "/>
    <s v="26 26-Persona Natural"/>
    <s v="FEMENINO"/>
    <s v="BACHILLER"/>
    <s v="N/A"/>
    <s v="3 AÑOS 4 MESES"/>
    <s v="-"/>
    <s v="-"/>
    <s v="-"/>
    <n v="4100000"/>
    <m/>
    <n v="18000000"/>
    <n v="3000000"/>
    <s v="-"/>
    <n v="6"/>
    <n v="22100000"/>
    <d v="2023-12-19T00:00:00"/>
    <d v="2023-06-20T00:00:00"/>
    <d v="2024-01-30T00:00:00"/>
    <n v="6"/>
    <s v="2 2. Meses"/>
    <s v="Vigente"/>
    <s v="SUBDIRECCION DE APROVECHAMIENTO"/>
    <m/>
    <m/>
    <m/>
    <n v="783"/>
    <d v="2023-05-09T00:00:00"/>
    <m/>
    <n v="654"/>
    <d v="2023-06-14T00:00:00"/>
    <s v="O23011602380000007569"/>
    <s v="1 1. Inversión"/>
    <m/>
    <m/>
    <m/>
    <s v="ASISTENCIAL"/>
    <m/>
    <n v="20235000063973"/>
  </r>
  <r>
    <n v="1"/>
    <s v="UAESP-545-2023"/>
    <d v="2023-06-06T00:00:00"/>
    <s v="MABEL"/>
    <n v="5"/>
    <x v="0"/>
    <s v="PRESTACION DE SERVICIOS PROFESIONALES"/>
    <x v="0"/>
    <s v="N/A"/>
    <n v="80161500"/>
    <s v="https://community.secop.gov.co/Public/Tendering/OpportunityDetail/Index?noticeUID=CO1.NTC.4525114&amp;isFromPublicArea=True&amp;isModal=true&amp;asPopupView=true"/>
    <s v="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
    <s v="NEIMAR ARLEY CASTAÑO PELAEZ"/>
    <n v="79758293"/>
    <n v="2"/>
    <s v="N/A"/>
    <s v="N/A"/>
    <s v="N/A"/>
    <s v="N/A"/>
    <s v="N/A"/>
    <s v="N/A"/>
    <s v="N/A"/>
    <s v="N/A"/>
    <d v="1975-04-15T00:00:00"/>
    <s v="CRA 15 # 17 81 CHIA"/>
    <n v="3138969604"/>
    <s v="NEIMARCAS@GMAIL.COM"/>
    <s v="1 1. Natural "/>
    <s v="26 26-Persona Natural"/>
    <s v="MASCULINO"/>
    <s v="INGENIERIA CIVIL"/>
    <s v="MAESTRIA EN INGENIERIA GEOTECNIA"/>
    <s v="21 AÑOS 7 MESES"/>
    <s v="SURA EPS"/>
    <s v="PROTECCION"/>
    <s v="-"/>
    <n v="0"/>
    <m/>
    <n v="90000000"/>
    <n v="15000000"/>
    <s v="-"/>
    <n v="6"/>
    <n v="90000000"/>
    <d v="2023-12-08T00:00:00"/>
    <d v="2023-06-09T00:00:00"/>
    <d v="2023-12-08T00:00:00"/>
    <n v="6"/>
    <s v="2 2. Meses"/>
    <s v="TERMINADO"/>
    <s v="SUBDIRECCION DE DISPOSICION FINAL"/>
    <m/>
    <m/>
    <m/>
    <n v="700"/>
    <d v="2023-04-03T00:00:00"/>
    <m/>
    <n v="626"/>
    <d v="2023-06-07T00:00:00"/>
    <s v="O23011602380000007569"/>
    <s v="1 1. Inversión"/>
    <m/>
    <m/>
    <m/>
    <s v="PROFESIONAL"/>
    <m/>
    <n v="20233000064483"/>
  </r>
  <r>
    <n v="1"/>
    <s v="UAESP-546-2023"/>
    <d v="2023-06-06T00:00:00"/>
    <s v="MABEL"/>
    <n v="5"/>
    <x v="0"/>
    <s v="PRESTACION DE SERVICIOS PROFESIONALES"/>
    <x v="0"/>
    <s v="N/A"/>
    <n v="80161500"/>
    <s v="https://community.secop.gov.co/Public/Tendering/OpportunityDetail/Index?noticeUID=CO1.NTC.4525749&amp;isFromPublicArea=True&amp;isModal=true&amp;asPopupView=true"/>
    <s v="SDF-090- Prestar servicios profesionales como especialista Financiero en actividades de elaboración y seguimiento de modelos financieros asociados a la gestión de residuos en el Parque de Innovación Doña Juana-PIDJ a cargo de la Subdirección de Disposición final - UAESP."/>
    <s v="EMILIO CARDONA MAGNE"/>
    <n v="79787600"/>
    <n v="4"/>
    <s v="N/A"/>
    <s v="N/A"/>
    <s v="N/A"/>
    <s v="N/A"/>
    <s v="N/A"/>
    <s v="N/A"/>
    <s v="N/A"/>
    <s v="N/A"/>
    <d v="1976-08-12T00:00:00"/>
    <s v="KM 18 BOGOTA SOPO PARCELACION APOSENTOS BROSEÑO"/>
    <n v="3017854978"/>
    <s v="E-CARDON@UNIANDES.EDU.CO"/>
    <s v="1 1. Natural "/>
    <s v="26 26-Persona Natural"/>
    <s v="MASCULINO"/>
    <s v="INGENIERIA UNDUSTRIAL"/>
    <s v="MAESTRIA EN INGENIERIA INDUSTRIAL"/>
    <s v="18 AÑOS 3 MESES"/>
    <s v="SANITAS EPS"/>
    <s v="COLFONDOS"/>
    <s v="-"/>
    <n v="0"/>
    <m/>
    <n v="90000000"/>
    <n v="15000000"/>
    <s v="-"/>
    <n v="6"/>
    <n v="90000000"/>
    <d v="2023-12-08T00:00:00"/>
    <d v="2023-06-09T00:00:00"/>
    <d v="2023-12-08T00:00:00"/>
    <n v="6"/>
    <s v="2 2. Meses"/>
    <s v="TERMINADO"/>
    <s v="SUBDIRECCION DE DISPOSICION FINAL"/>
    <m/>
    <m/>
    <m/>
    <n v="701"/>
    <d v="2023-04-03T00:00:00"/>
    <m/>
    <n v="623"/>
    <d v="2023-06-07T00:00:00"/>
    <s v="O23011602380000007569"/>
    <s v="1 1. Inversión"/>
    <m/>
    <m/>
    <m/>
    <s v="PROFESIONAL"/>
    <m/>
    <n v="20233000064073"/>
  </r>
  <r>
    <n v="1"/>
    <s v="UAESP-547-2023"/>
    <d v="2023-06-08T00:00:00"/>
    <s v="MABEL"/>
    <n v="5"/>
    <x v="0"/>
    <s v="PRESTACION DE SERVICIOS PROFESIONALES"/>
    <x v="0"/>
    <s v="N/A"/>
    <n v="80161500"/>
    <s v="https://community.secop.gov.co/Public/Tendering/OpportunityDetail/Index?noticeUID=CO1.NTC.4539378&amp;isFromPublicArea=True&amp;isModal=true&amp;asPopupView=true"/>
    <s v="DG-013. Prestar los servicios profesionales a la Unidad Administrativa Especial de Servicios Públicos desde el punto de vista regulatorio respecto del servicio de alumbrado público en la ciudad de Bogotá."/>
    <s v="ELKIN EDUARDO RAMIREZ PRIETO"/>
    <n v="79744700"/>
    <n v="8"/>
    <s v="N/A"/>
    <s v="N/A"/>
    <s v="N/A"/>
    <s v="N/A"/>
    <s v="N/A"/>
    <s v="N/A"/>
    <s v="N/A"/>
    <s v="N/A"/>
    <d v="1976-05-28T00:00:00"/>
    <s v="AC CRA 19 98 21 APTO 101"/>
    <n v="6017068549"/>
    <s v="ERAMIRPR@HOTMAIL.COM"/>
    <s v="1 1. Natural "/>
    <s v="26 26-Persona Natural"/>
    <s v="MASCULINO"/>
    <s v="INGENIERIA INDUSTRIAL"/>
    <s v="MAESTRIA EN INGENIERIA INDUSTRIAL"/>
    <s v="20 AÑOS 1 MES"/>
    <s v="-"/>
    <s v="-"/>
    <s v="-"/>
    <n v="0"/>
    <m/>
    <n v="70000000"/>
    <n v="1000000"/>
    <s v="-"/>
    <n v="7"/>
    <n v="70000000"/>
    <d v="2024-01-12T00:00:00"/>
    <d v="2023-06-13T00:00:00"/>
    <d v="2024-01-12T00:00:00"/>
    <n v="7"/>
    <s v="2 2. Meses"/>
    <s v="Vigente"/>
    <s v="DIRECCIÓN GENERAL"/>
    <m/>
    <m/>
    <m/>
    <n v="841"/>
    <d v="2023-05-30T00:00:00"/>
    <m/>
    <n v="637"/>
    <d v="2023-06-09T00:00:00"/>
    <s v="O21202020080383990"/>
    <s v="2 2. Funcionamiento"/>
    <m/>
    <m/>
    <m/>
    <s v="PROFESIONAL"/>
    <m/>
    <n v="20234000066653"/>
  </r>
  <r>
    <n v="1"/>
    <s v="UAESP-548-2023"/>
    <d v="2023-06-08T00:00:00"/>
    <s v="CAROLINA"/>
    <n v="5"/>
    <x v="0"/>
    <s v="PRESTACION DE SERVICIOS PROFESIONALES"/>
    <x v="0"/>
    <s v="N/A"/>
    <n v="80161500"/>
    <s v="https://community.secop.gov.co/Public/Tendering/OpportunityDetail/Index?noticeUID=CO1.NTC.4539815&amp;isFromPublicArea=True&amp;isModal=true&amp;asPopupView=true"/>
    <s v="SAF-031 Prestar servicios profesionales a la Subdirección Administrativa y Financiera de la Unidad Administrativa Especial de Servicios Públicos - UAESP, en la ejecución de actividades relacionadas con la gestión contable de la entidad"/>
    <s v="VICTOR MAURICIO ARDILA RODRIGUEZ"/>
    <n v="79597286"/>
    <n v="9"/>
    <s v="N/A"/>
    <s v="N/A"/>
    <s v="N/A"/>
    <s v="N/A"/>
    <s v="N/A"/>
    <s v="N/A"/>
    <s v="N/A"/>
    <s v="N/A"/>
    <d v="1972-02-06T00:00:00"/>
    <s v="CALLE 25 69B 70"/>
    <n v="6013748359"/>
    <s v="MAIRICIO.ARDIL@HOTMAIL.COM"/>
    <s v="1 1. Natural "/>
    <s v="26 26-Persona Natural"/>
    <s v="MASCULINO"/>
    <s v="CONTADURIA PUBLICA"/>
    <s v="ESPECIALIZACION EN REVISORIA FISCAL Y AUDITORIA INTERNACIONAL"/>
    <s v="10 AÑOS 6 MESES"/>
    <s v="-"/>
    <s v="-"/>
    <s v="-"/>
    <n v="0"/>
    <m/>
    <n v="30000000"/>
    <n v="7500000"/>
    <s v="-"/>
    <n v="4"/>
    <n v="30000000"/>
    <d v="2023-10-08T00:00:00"/>
    <d v="2023-06-09T00:00:00"/>
    <d v="2023-10-08T00:00:00"/>
    <n v="4"/>
    <s v="2 2. Meses"/>
    <s v="TERMINADO"/>
    <s v="SUBDIRECCION ADMINISTRATIVA Y FINANCIERA"/>
    <m/>
    <m/>
    <m/>
    <n v="846"/>
    <d v="2023-05-31T00:00:00"/>
    <m/>
    <n v="633"/>
    <d v="2023-06-09T00:00:00"/>
    <s v="O23011605560000007628"/>
    <s v="1 1. Inversión"/>
    <m/>
    <m/>
    <m/>
    <s v="PROFESIONAL"/>
    <m/>
    <n v="20237000066603"/>
  </r>
  <r>
    <n v="1"/>
    <s v="UAESP-549-2023"/>
    <d v="2023-06-09T00:00:00"/>
    <s v="DIEGO"/>
    <n v="5"/>
    <x v="1"/>
    <s v="APOYO A LA GESTION"/>
    <x v="0"/>
    <s v="N/A"/>
    <n v="80161500"/>
    <s v="https://community.secop.gov.co/Public/Tendering/OpportunityDetail/Index?noticeUID=CO1.NTC.4554119&amp;isFromPublicArea=True&amp;isModal=true&amp;asPopupView=true"/>
    <s v="SA-117 Prestar los servicios de apoyo a la gestión, participando de la ejecución de las acciones operativas en la implementación de estrategias de participación y cultura ciudadana para la adecuada gestión residuos en Bogotá D.C."/>
    <s v="JANETH VANESSA DIAZ CAMACHO"/>
    <n v="1001276696"/>
    <n v="5"/>
    <s v="N/A"/>
    <s v="N/A"/>
    <s v="N/A"/>
    <s v="N/A"/>
    <s v="N/A"/>
    <s v="N/A"/>
    <s v="N/A"/>
    <s v="N/A"/>
    <d v="1994-11-29T00:00:00"/>
    <s v="CALLE 49A 38 70 SUR"/>
    <n v="7111206"/>
    <s v="VANESADIAZ031@GMAIL.COM"/>
    <s v="1 1. Natural "/>
    <s v="26 26-Persona Natural"/>
    <s v="FEMENINO"/>
    <s v="ESTUDIOS UNIVERSITARIOS"/>
    <s v="N/A"/>
    <s v="5 AÑOS 3 MESES"/>
    <s v="-"/>
    <s v="-"/>
    <s v="-"/>
    <n v="2280000"/>
    <m/>
    <n v="11400000"/>
    <n v="2280000"/>
    <s v="-"/>
    <n v="5"/>
    <n v="13680000"/>
    <d v="2023-11-14T00:00:00"/>
    <d v="2023-06-15T00:00:00"/>
    <d v="2023-12-14T00:00:00"/>
    <n v="5"/>
    <s v="2 2. Meses"/>
    <s v="TERMINADO"/>
    <s v="SUBDIRECCION DE APROVECHAMIENTO"/>
    <s v="MONICA BONILLA"/>
    <s v="ASESORA DE DIRECCION"/>
    <m/>
    <n v="595"/>
    <d v="2023-03-10T00:00:00"/>
    <m/>
    <n v="650"/>
    <d v="2023-06-14T00:00:00"/>
    <s v="O23011602380000007569"/>
    <s v="1 1. Inversión"/>
    <m/>
    <m/>
    <m/>
    <s v="ASISTENCIAL"/>
    <m/>
    <n v="20235000067093"/>
  </r>
  <r>
    <n v="1"/>
    <s v="UAESP-551-2023"/>
    <d v="2023-06-09T00:00:00"/>
    <s v="INGRITH"/>
    <n v="5"/>
    <x v="0"/>
    <s v="PRESTACION DE SERVICIOS PROFESIONALES"/>
    <x v="0"/>
    <s v="N/A"/>
    <n v="80161500"/>
    <s v="https://community.secop.gov.co/Public/Tendering/OpportunityDetail/Index?noticeUID=CO1.NTC.4553651&amp;isFromPublicArea=True&amp;isModal=true&amp;asPopupView=true"/>
    <s v="SAF-038 Prestar servicios profesionales apoyando a la subdirección administrativa y financiera desde el punto de vista jurídico, con el fin de fortalecer la gestión institucional"/>
    <s v="NINI JOHANNA LOMBANA VERGARA"/>
    <n v="31582463"/>
    <n v="6"/>
    <s v="N/A"/>
    <s v="N/A"/>
    <s v="N/A"/>
    <s v="N/A"/>
    <s v="N/A"/>
    <s v="N/A"/>
    <s v="N/A"/>
    <s v="N/A"/>
    <d v="1990-12-14T00:00:00"/>
    <s v="AK 72C 22D 27 T2 AINT 2 APTO 113"/>
    <n v="3016231316"/>
    <s v="JOHANNALOMBANA@HOTMAIL.COM"/>
    <s v="1 1. Natural "/>
    <s v="26 26-Persona Natural"/>
    <s v="FEMENINO"/>
    <s v="DERECHO"/>
    <s v="ESPECIALIZACION EN DERECHO ADMINISTRATIVO"/>
    <s v="2 AÑOS 5 MESES"/>
    <s v="COMPENSAR EPS"/>
    <s v="COLFONDOS"/>
    <s v="-"/>
    <n v="21557333"/>
    <m/>
    <n v="43114667"/>
    <n v="7520000"/>
    <s v="-"/>
    <n v="6"/>
    <n v="64672000"/>
    <d v="2023-11-30T00:00:00"/>
    <d v="2023-06-09T00:00:00"/>
    <d v="2024-02-26T00:00:00"/>
    <s v="5 MESES 22 DIAS"/>
    <m/>
    <s v="Vigente"/>
    <s v="SUBDIRECCION ADMINISTRATIVA Y FINANCIERA"/>
    <m/>
    <m/>
    <m/>
    <n v="839"/>
    <d v="2023-05-30T00:00:00"/>
    <m/>
    <n v="642"/>
    <d v="2023-06-09T00:00:00"/>
    <s v="O23011605560000007628"/>
    <s v="1 1. Inversión"/>
    <m/>
    <m/>
    <m/>
    <s v="PROFESIONAL"/>
    <m/>
    <n v="20237000065493"/>
  </r>
  <r>
    <n v="1"/>
    <s v="UAESP-552-2023"/>
    <d v="2023-06-08T00:00:00"/>
    <s v="INGRITH"/>
    <n v="5"/>
    <x v="0"/>
    <s v="PRESTACION DE SERVICIOS PROFESIONALES"/>
    <x v="0"/>
    <s v="N/A"/>
    <n v="80161500"/>
    <s v="https://community.secop.gov.co/Public/Tendering/OpportunityDetail/Index?noticeUID=CO1.NTC.4540754&amp;isFromPublicArea=True&amp;isModal=true&amp;asPopupView=true"/>
    <s v="SAF-041 Prestar servicios profesionales apoyando a la subdirección administrativa y financiera desde el punto de vista jurídico, con el fin de fortalecer la gestión institucional"/>
    <s v="BRYAM ERNESTO CASTILLO CRUZ"/>
    <n v="1057464913"/>
    <n v="9"/>
    <s v="N/A"/>
    <s v="N/A"/>
    <s v="N/A"/>
    <s v="N/A"/>
    <s v="N/A"/>
    <s v="N/A"/>
    <s v="N/A"/>
    <s v="N/A"/>
    <d v="1993-04-06T00:00:00"/>
    <s v="CRA 47 # 22A 40"/>
    <n v="3209636693"/>
    <s v="BRAYANERNESTOCASTILLO@HOTMAIL.COM"/>
    <s v="1 1. Natural "/>
    <s v="26 26-Persona Natural"/>
    <s v="MASCULINO"/>
    <s v="DERECHO"/>
    <s v="ESPECIALIZACION EN DERECHO PROBATORIO"/>
    <s v="7 AÑOS 3 MESES"/>
    <s v="COMPENSAR EPS"/>
    <s v="PORVENIR"/>
    <s v="-"/>
    <n v="0"/>
    <m/>
    <n v="36096000"/>
    <n v="7520000"/>
    <s v="-"/>
    <n v="5"/>
    <n v="36096000"/>
    <d v="2023-11-01T00:00:00"/>
    <d v="2023-06-08T00:00:00"/>
    <d v="2023-11-01T00:00:00"/>
    <s v="4 MESES 24 DIAS"/>
    <m/>
    <s v="TERMINADO"/>
    <s v="SUBDIRECCION ADMINISTRATIVA Y FINANCIERA"/>
    <m/>
    <m/>
    <m/>
    <n v="802"/>
    <d v="2023-05-23T00:00:00"/>
    <m/>
    <n v="631"/>
    <d v="2023-06-08T00:00:00"/>
    <s v="O23011605560000007628"/>
    <s v="1 1. Inversión"/>
    <m/>
    <m/>
    <m/>
    <s v="PROFESIONAL"/>
    <m/>
    <n v="20237000066033"/>
  </r>
  <r>
    <n v="1"/>
    <s v="UAESP-553-2023"/>
    <d v="2023-06-13T00:00:00"/>
    <s v="JUAN M"/>
    <n v="9"/>
    <x v="4"/>
    <s v="ARRENDAMIENTO"/>
    <x v="0"/>
    <s v="N/A"/>
    <n v="80131502"/>
    <s v="https://community.secop.gov.co/Public/Tendering/OpportunityDetail/Index?noticeUID=CO1.NTC.4542217&amp;isFromPublicArea=True&amp;isModal=true&amp;asPopupView=true"/>
    <s v="SAF-088 Arrendamiento del inmueble ubicado en la carrera 16 no. 53-38 de la localidad de Chapinero de la ciudad de Bogotá D.C., para el funcionamiento del archivo de gestión de la UAESP"/>
    <s v="GIRALDO OLAYA Y CIA S EN C"/>
    <n v="800229178"/>
    <n v="9"/>
    <s v="JESUS PASCUAL GIRALDO"/>
    <n v="8309049"/>
    <s v="N/A"/>
    <s v="N/A"/>
    <s v="N/A"/>
    <s v="N/A"/>
    <s v="N/A"/>
    <s v="N/A"/>
    <s v="N/A"/>
    <s v="CALLE 52 # 15 97 OFC 301"/>
    <s v="N/A"/>
    <s v="N/A"/>
    <s v="2 2. Jurídica"/>
    <s v="7 7-Sociedad Comandita Simple"/>
    <s v="N/A"/>
    <s v="N/A"/>
    <s v="N/A"/>
    <s v="N/A"/>
    <s v="N/A"/>
    <s v="N/A"/>
    <s v="-"/>
    <n v="0"/>
    <m/>
    <n v="243172072"/>
    <n v="30396509"/>
    <m/>
    <n v="8"/>
    <n v="243172072"/>
    <d v="2024-02-12T00:00:00"/>
    <d v="2023-06-13T00:00:00"/>
    <d v="2024-02-12T00:00:00"/>
    <n v="8"/>
    <s v="2 2. Meses"/>
    <s v="Vigente"/>
    <s v="SUBDIRECCION ADMINISTRATIVA Y FINANCIERA"/>
    <m/>
    <m/>
    <m/>
    <n v="756"/>
    <d v="2023-04-27T00:00:00"/>
    <m/>
    <n v="648"/>
    <d v="2023-06-13T00:00:00"/>
    <s v="O21202020070272112"/>
    <s v="2 2. Funcionamiento"/>
    <m/>
    <m/>
    <m/>
    <s v="N/A"/>
    <m/>
    <n v="20237000066273"/>
  </r>
  <r>
    <n v="1"/>
    <s v="UAESP-556-2023"/>
    <d v="2023-06-14T00:00:00"/>
    <s v="DIEGO"/>
    <n v="5"/>
    <x v="1"/>
    <s v="APOYO A LA GESTION"/>
    <x v="0"/>
    <s v="N/A"/>
    <n v="80161500"/>
    <s v="https://community.secop.gov.co/Public/Tendering/OpportunityDetail/Index?noticeUID=CO1.NTC.4540777&amp;isFromPublicArea=True&amp;isModal=true&amp;asPopupView=true"/>
    <s v="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
    <s v="STEVEN ANTONIO CRIALES GASCA"/>
    <n v="1019071690"/>
    <n v="6"/>
    <s v="N/A"/>
    <s v="N/A"/>
    <s v="N/A"/>
    <s v="N/A"/>
    <s v="N/A"/>
    <s v="N/A"/>
    <s v="N/A"/>
    <s v="N/A"/>
    <d v="1992-06-22T00:00:00"/>
    <s v="CALLE 19A SUR 3 34"/>
    <n v="3188169417"/>
    <s v="CRIALESTEVEN@GMAIL.COM"/>
    <s v="1 1. Natural "/>
    <s v="26 26-Persona Natural"/>
    <s v="MASCULINO"/>
    <s v="BACHILLER"/>
    <s v="N/A"/>
    <s v="3 AÑOS 4 MESES"/>
    <s v="-"/>
    <s v="-"/>
    <s v="-"/>
    <n v="0"/>
    <m/>
    <n v="20000000"/>
    <n v="3000000"/>
    <s v="-"/>
    <n v="7"/>
    <n v="20000000"/>
    <d v="2024-01-09T00:00:00"/>
    <d v="2023-06-20T00:00:00"/>
    <d v="2024-01-09T00:00:00"/>
    <s v="6 MESES 20 DIAS"/>
    <m/>
    <s v="Vigente"/>
    <s v="SUBDIRECCION DE APROVECHAMIENTO"/>
    <m/>
    <m/>
    <m/>
    <n v="297"/>
    <d v="2023-02-02T00:00:00"/>
    <m/>
    <n v="657"/>
    <d v="2023-06-15T00:00:00"/>
    <s v="O23011602380000007569"/>
    <s v="1 1. Inversión"/>
    <m/>
    <m/>
    <m/>
    <s v="ASISTENCIAL"/>
    <m/>
    <n v="20235000066513"/>
  </r>
  <r>
    <n v="1"/>
    <s v="UAESP-557-2023"/>
    <d v="2023-06-09T00:00:00"/>
    <s v="MABEL"/>
    <n v="5"/>
    <x v="0"/>
    <s v="PRESTACION DE SERVICIOS PROFESIONALES"/>
    <x v="0"/>
    <s v="N/A"/>
    <n v="80161500"/>
    <s v="https://community.secop.gov.co/Public/Tendering/OpportunityDetail/Index?noticeUID=CO1.NTC.4547011&amp;isFromPublicArea=True&amp;isModal=true&amp;asPopupView=true"/>
    <s v="OACRI-002 Prestar servicios profesionales para realizar la producción y post producción de los contenidos audiovisuales y fotográficos, así como la gestión y organización del archivo audiovisual de la oficina de comunicaciones de la UAESP."/>
    <s v="JESUS IVAN ESCOBAR MANTILLA"/>
    <n v="79923111"/>
    <n v="8"/>
    <s v="N/A"/>
    <s v="N/A"/>
    <s v="N/A"/>
    <s v="N/A"/>
    <s v="N/A"/>
    <s v="N/A"/>
    <s v="N/A"/>
    <s v="N/A"/>
    <d v="1980-12-24T00:00:00"/>
    <s v="CRA 57G SUR 71C 50 INT 2 APTO 302"/>
    <n v="6017030191"/>
    <s v="JESUSIVANESCOBAR@GMAIL.COM"/>
    <s v="1 1. Natural "/>
    <s v="26 26-Persona Natural"/>
    <s v="MASCULINO"/>
    <s v="DISEÑO GRAFICO"/>
    <s v="ESPECIALIZACION EN TELEVISION"/>
    <s v="12 AÑOS 10 MESES"/>
    <s v="-"/>
    <s v="-"/>
    <s v="-"/>
    <n v="9316667"/>
    <m/>
    <n v="42250000"/>
    <n v="6500000"/>
    <s v="-"/>
    <n v="7"/>
    <n v="51566667"/>
    <d v="2023-12-27T00:00:00"/>
    <d v="2023-06-13T00:00:00"/>
    <d v="2024-02-10T00:00:00"/>
    <s v="6 MESES 15 DIAS"/>
    <m/>
    <s v="Vigente"/>
    <s v="OFICINA ASESORA DE COMUNICACIONES Y RELACIONES INTERINSTITUCIONALES"/>
    <m/>
    <m/>
    <m/>
    <n v="892"/>
    <d v="2023-06-07T00:00:00"/>
    <m/>
    <n v="638"/>
    <d v="2023-06-09T00:00:00"/>
    <s v="O23011605560000007628"/>
    <s v="1 1. Inversión"/>
    <m/>
    <m/>
    <m/>
    <s v="PROFESIONAL"/>
    <m/>
    <n v="20231200068043"/>
  </r>
  <r>
    <n v="1"/>
    <s v="UAESP-558-2023"/>
    <d v="2023-06-09T00:00:00"/>
    <s v="MABEL"/>
    <n v="5"/>
    <x v="0"/>
    <s v="PRESTACION DE SERVICIOS PROFESIONALES"/>
    <x v="0"/>
    <s v="N/A"/>
    <n v="80161500"/>
    <s v="https://community.secop.gov.co/Public/Tendering/OpportunityDetail/Index?noticeUID=CO1.NTC.4547780&amp;isFromPublicArea=True&amp;isModal=true&amp;asPopupView=true"/>
    <s v="OACRI-025 Prestar servicios profesionales para la generación de piezas comunicativas y campañas informativas relacionadas con la gestión misional de la Unidad Administrativa Especial deServicio Públicos para la divulgación a la ciudadanía."/>
    <s v="LEIDY VANESA AGUILERA SANTAFE"/>
    <n v="1010087690"/>
    <n v="3"/>
    <s v="N/A"/>
    <s v="N/A"/>
    <s v="N/A"/>
    <s v="N/A"/>
    <s v="N/A"/>
    <s v="N/A"/>
    <s v="N/A"/>
    <s v="N/A"/>
    <d v="2000-08-21T00:00:00"/>
    <s v="CRA 91C 5A 46 SUR"/>
    <n v="4957699"/>
    <s v="VANESSAAGUILERA765@GMAIL.COM"/>
    <s v="1 1. Natural "/>
    <s v="26 26-Persona Natural"/>
    <s v="FEMENINO"/>
    <s v="COMUNICACIÓN SOCIAL Y PERIODISMO"/>
    <s v="N/A"/>
    <s v="2 AÑOS 1 MES"/>
    <s v="-"/>
    <s v="-"/>
    <s v="-"/>
    <n v="2800000"/>
    <m/>
    <n v="22750000"/>
    <n v="3500000"/>
    <s v="-"/>
    <n v="7"/>
    <n v="25550000"/>
    <d v="2023-12-27T00:00:00"/>
    <d v="2023-06-13T00:00:00"/>
    <d v="2024-01-21T00:00:00"/>
    <s v="6 MESES 15 DIAS"/>
    <m/>
    <s v="Vigente"/>
    <s v="OFICINA ASESORA DE COMUNICACIONES Y RELACIONES INTERINSTITUCIONALES"/>
    <m/>
    <m/>
    <m/>
    <n v="848"/>
    <d v="2023-05-31T00:00:00"/>
    <m/>
    <n v="640"/>
    <d v="2023-06-09T00:00:00"/>
    <s v="O23011605560000007628"/>
    <s v="1 1. Inversión"/>
    <m/>
    <m/>
    <m/>
    <s v="PROFESIONAL"/>
    <m/>
    <n v="20231200068123"/>
  </r>
  <r>
    <n v="1"/>
    <s v="UAESP-560-2023"/>
    <d v="2023-06-09T00:00:00"/>
    <s v="MABEL"/>
    <n v="5"/>
    <x v="0"/>
    <s v="PRESTACION DE SERVICIOS PROFESIONALES"/>
    <x v="0"/>
    <s v="N/A"/>
    <n v="80161500"/>
    <s v="https://community.secop.gov.co/Public/Tendering/OpportunityDetail/Index?noticeUID=CO1.NTC.4549170&amp;isFromPublicArea=True&amp;isModal=true&amp;asPopupView=true"/>
    <s v="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
    <s v="KAREN ISABEL MURCIA MATALLANA"/>
    <n v="1053326007"/>
    <n v="5"/>
    <s v="N/A"/>
    <s v="N/A"/>
    <s v="N/A"/>
    <s v="N/A"/>
    <s v="N/A"/>
    <s v="N/A"/>
    <s v="N/A"/>
    <s v="N/A"/>
    <d v="1986-11-24T00:00:00"/>
    <s v="CRA 20 185 58"/>
    <n v="3107641117"/>
    <s v="KAREN_MURCIAM@HOTMAIL.COM"/>
    <s v="1 1. Natural "/>
    <s v="26 26-Persona Natural"/>
    <s v="FEMENINO"/>
    <s v="RELACIONES INTERNACIONALES Y ESTUDIOS POLITICOS"/>
    <s v="ESPECIALIZACION EN GOBIERNO Y GESTION PUBLICA TERRITORIALES"/>
    <s v="8 AÑOS 9 MESES"/>
    <s v="SANITAS EPS"/>
    <s v="PORVENIR"/>
    <s v="-"/>
    <n v="18540000"/>
    <m/>
    <n v="37080000"/>
    <n v="7416000"/>
    <s v="-"/>
    <n v="5"/>
    <n v="55620000"/>
    <d v="2023-11-08T00:00:00"/>
    <d v="2023-06-09T00:00:00"/>
    <d v="2024-01-23T00:00:00"/>
    <n v="5"/>
    <s v="2 2. Meses"/>
    <s v="Vigente"/>
    <s v="OFICINA ASESORA DE COMUNICACIONES Y RELACIONES INTERINSTITUCIONALES"/>
    <m/>
    <m/>
    <m/>
    <n v="893"/>
    <d v="2023-06-07T00:00:00"/>
    <m/>
    <n v="639"/>
    <d v="2023-06-09T00:00:00"/>
    <s v="O23011605560000007628"/>
    <s v="1 1. Inversión"/>
    <m/>
    <m/>
    <m/>
    <s v="PROFESIONAL"/>
    <m/>
    <n v="20236000068733"/>
  </r>
  <r>
    <n v="1"/>
    <s v="UAESP-561-2023"/>
    <d v="2023-06-09T00:00:00"/>
    <s v="DIEGO"/>
    <n v="5"/>
    <x v="0"/>
    <s v="PRESTACION DE SERVICIOS PROFESIONALES"/>
    <x v="0"/>
    <s v="N/A"/>
    <n v="80161500"/>
    <s v="https://community.secop.gov.co/Public/Tendering/OpportunityDetail/Index?noticeUID=CO1.NTC.4555937&amp;isFromPublicArea=True&amp;isModal=true&amp;asPopupView=true"/>
    <s v="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
    <s v="DEIBY ALEJANDRO BERNAL PERILLA"/>
    <n v="1058325180"/>
    <n v="5"/>
    <s v="N/A"/>
    <s v="N/A"/>
    <s v="N/A"/>
    <s v="N/A"/>
    <s v="N/A"/>
    <s v="N/A"/>
    <s v="N/A"/>
    <s v="N/A"/>
    <d v="1995-12-02T00:00:00"/>
    <s v="CRA 116B # 77 97 "/>
    <n v="3112831517"/>
    <s v="DEIBYALEJANDRO.12@HOTMAIL.COM"/>
    <s v="1 1. Natural "/>
    <s v="26 26-Persona Natural"/>
    <s v="MASCULINO"/>
    <s v="INGENIERIA AMBIENTAL Y SANITARIA"/>
    <s v="ESPECIALIZACION EN GERENCIA DE PROYECTOS"/>
    <s v="1 AÑO 1 MES"/>
    <s v="NUEVA EPS"/>
    <s v="PORVENIR"/>
    <s v="-"/>
    <n v="0"/>
    <m/>
    <n v="39000000"/>
    <n v="6500000"/>
    <s v="-"/>
    <n v="6"/>
    <n v="39000000"/>
    <d v="2023-12-12T00:00:00"/>
    <d v="2023-06-13T00:00:00"/>
    <d v="2023-11-30T00:00:00"/>
    <n v="6"/>
    <s v="2 2. Meses"/>
    <s v="TERMINADO"/>
    <s v="SUBDIRECCION DE DISPOSICION FINAL"/>
    <m/>
    <m/>
    <m/>
    <n v="30"/>
    <d v="2023-05-15T00:00:00"/>
    <m/>
    <s v="N/A"/>
    <s v="N/A"/>
    <s v="TARIFA"/>
    <s v="N/A"/>
    <m/>
    <s v="TA"/>
    <d v="2023-12-01T00:00:00"/>
    <s v="PROFESIONAL"/>
    <m/>
    <n v="20233000068073"/>
  </r>
  <r>
    <n v="1"/>
    <s v="UAESP-562-2023"/>
    <d v="2023-06-09T00:00:00"/>
    <s v="DIEGO"/>
    <n v="5"/>
    <x v="1"/>
    <s v="APOYO A LA GESTION"/>
    <x v="0"/>
    <s v="N/A"/>
    <n v="80161500"/>
    <s v="https://community.secop.gov.co/Public/Tendering/OpportunityDetail/Index?noticeUID=CO1.NTC.4554632&amp;isFromPublicArea=True&amp;isModal=true&amp;asPopupView=true"/>
    <s v="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JHOAN SEBASTIAN CUERVO CARVAJAL"/>
    <n v="1024582252"/>
    <n v="4"/>
    <s v="N/A"/>
    <s v="N/A"/>
    <s v="N/A"/>
    <s v="N/A"/>
    <s v="N/A"/>
    <s v="N/A"/>
    <s v="N/A"/>
    <s v="N/A"/>
    <d v="1997-07-07T00:00:00"/>
    <s v="CRA 17K BIS # 74B 48 SUR"/>
    <n v="3112708275"/>
    <s v="JOHANCUER970727@GMAIL.COM"/>
    <s v="1 1. Natural "/>
    <s v="26 26-Persona Natural"/>
    <s v="MASCULINO"/>
    <s v="TECNICO EN SANEAMIENTO AMBIENTAL"/>
    <s v="N/A"/>
    <s v="3 AÑOS 10 MESES"/>
    <s v="CAPITAL SALUD"/>
    <s v="PORVENIR"/>
    <s v="-"/>
    <n v="0"/>
    <m/>
    <n v="24000000"/>
    <n v="4000000"/>
    <s v="-"/>
    <n v="6"/>
    <n v="24000000"/>
    <d v="2023-12-12T00:00:00"/>
    <d v="2023-06-13T00:00:00"/>
    <d v="2023-11-30T00:00:00"/>
    <n v="6"/>
    <s v="2 2. Meses"/>
    <s v="TERMINADO"/>
    <s v="SUBDIRECCION DE DISPOSICION FINAL"/>
    <m/>
    <m/>
    <m/>
    <n v="30"/>
    <d v="2023-05-15T00:00:00"/>
    <m/>
    <s v="N/A"/>
    <s v="N/A"/>
    <s v="TARIFA"/>
    <s v="N/A"/>
    <m/>
    <s v="TA"/>
    <d v="2023-12-01T00:00:00"/>
    <s v="TECNICO"/>
    <m/>
    <n v="20233000068083"/>
  </r>
  <r>
    <n v="1"/>
    <s v="UAESP-563-2023"/>
    <d v="2023-06-14T00:00:00"/>
    <s v="CAROLINA"/>
    <n v="5"/>
    <x v="0"/>
    <s v="PRESTACION DE SERVICIOS PROFESIONALES"/>
    <x v="0"/>
    <s v="N/A"/>
    <n v="80161500"/>
    <s v="https://community.secop.gov.co/Public/Tendering/OpportunityDetail/Index?noticeUID=CO1.NTC.4563786&amp;isFromPublicArea=True&amp;isModal=true&amp;asPopupView=true"/>
    <s v="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
    <s v="KATERINE DEL CARMEN SERRANO POVEDA"/>
    <n v="1033729303"/>
    <n v="8"/>
    <s v="N/A"/>
    <s v="N/A"/>
    <s v="N/A"/>
    <s v="N/A"/>
    <s v="N/A"/>
    <s v="N/A"/>
    <s v="N/A"/>
    <s v="N/A"/>
    <d v="1991-01-10T00:00:00"/>
    <s v="CRA 13C # 56 40 SUR"/>
    <n v="3134533779"/>
    <s v="CARMENSERRANOPOVEDA@GMAIL.COM"/>
    <s v="1 1. Natural "/>
    <s v="26 26-Persona Natural"/>
    <s v="FEMENINO"/>
    <s v="SOCIOLOGIA"/>
    <s v="N/A"/>
    <s v="4 AÑOS 3 MESES"/>
    <s v="NUEVA EPS"/>
    <s v="COLPENSIONES"/>
    <s v="-"/>
    <n v="0"/>
    <m/>
    <n v="27000000"/>
    <n v="6000000"/>
    <s v="-"/>
    <n v="5"/>
    <n v="27000000"/>
    <d v="2023-10-29T00:00:00"/>
    <d v="2023-06-15T00:00:00"/>
    <d v="2023-10-29T00:00:00"/>
    <s v="4 MESES 15 DIAS"/>
    <m/>
    <s v="TERMINADO"/>
    <s v="OFICINA ASESORA DE PLANEACION"/>
    <m/>
    <m/>
    <m/>
    <n v="854"/>
    <d v="2023-06-01T00:00:00"/>
    <m/>
    <n v="664"/>
    <d v="2023-06-15T00:00:00"/>
    <s v="O23011605560000007628"/>
    <s v="1 1. Inversión"/>
    <m/>
    <m/>
    <m/>
    <s v="PROFESIONAL"/>
    <m/>
    <n v="20231300068793"/>
  </r>
  <r>
    <n v="1"/>
    <s v="UAESP-564-2023"/>
    <d v="2023-06-14T00:00:00"/>
    <s v="INGRITH"/>
    <n v="5"/>
    <x v="1"/>
    <s v="APOYO A LA GESTION"/>
    <x v="0"/>
    <s v="N/A"/>
    <n v="80161500"/>
    <s v="https://community.secop.gov.co/Public/Tendering/OpportunityDetail/Index?noticeUID=CO1.NTC.4572862&amp;isFromPublicArea=True&amp;isModal=true&amp;asPopupView=true"/>
    <s v="SAF-012 Prestar servicios de apoyo a la gestión en la Subdirección Administrativa y Financiera en la consolidación, unificación, organización y gestión de información del área de Talento Humano de la UAESP"/>
    <s v="NIDIA GEILER HERNANDEZ BARRERA"/>
    <n v="53140338"/>
    <n v="7"/>
    <s v="N/A"/>
    <s v="N/A"/>
    <s v="N/A"/>
    <s v="N/A"/>
    <s v="N/A"/>
    <s v="N/A"/>
    <s v="N/A"/>
    <s v="N/A"/>
    <d v="1985-08-12T00:00:00"/>
    <s v="TRASV 1A ESTE 49B 63 SUR"/>
    <n v="7713185"/>
    <s v="GEILER.2007@HOTMAIL.COM"/>
    <s v="1 1. Natural "/>
    <s v="26 26-Persona Natural"/>
    <s v="FEMENINO"/>
    <s v="TECNICO LABORAL"/>
    <s v="N/A"/>
    <s v="6 AÑOS 11 MESES"/>
    <s v="SALUD TOTAL"/>
    <s v="-"/>
    <m/>
    <n v="0"/>
    <m/>
    <n v="15778518"/>
    <n v="3455150"/>
    <s v="-"/>
    <n v="5"/>
    <n v="15778518"/>
    <d v="2023-11-01T00:00:00"/>
    <d v="2023-06-15T00:00:00"/>
    <d v="2023-11-01T00:00:00"/>
    <s v="4 MESES 17 DIAS"/>
    <m/>
    <s v="TERMINADO"/>
    <s v="SUBDIRECCION ADMINISTRATIVA Y FINANCIERA"/>
    <m/>
    <s v="PROFESIONAL ESPECIALIZADO CODIGO 222 GRADO 26"/>
    <m/>
    <n v="853"/>
    <d v="2023-06-01T00:00:00"/>
    <m/>
    <n v="663"/>
    <d v="2023-06-15T00:00:00"/>
    <s v="O23011605560000007628"/>
    <s v="1 1. Inversión"/>
    <m/>
    <m/>
    <m/>
    <s v="TECNICO"/>
    <m/>
    <n v="20237000066683"/>
  </r>
  <r>
    <n v="1"/>
    <s v="UAESP-565-2023"/>
    <d v="2023-06-14T00:00:00"/>
    <s v="DIEGO"/>
    <n v="5"/>
    <x v="0"/>
    <s v="PRESTACION DE SERVICIOS PROFESIONALES"/>
    <x v="0"/>
    <s v="N/A"/>
    <n v="80161500"/>
    <s v="https://community.secop.gov.co/Public/Tendering/OpportunityDetail/Index?noticeUID=CO1.NTC.4564585&amp;isFromPublicArea=True&amp;isModal=true&amp;asPopupView=true"/>
    <s v="SAF-045 Prestar servicios profesionales para apoyar a la Subdirección Administrativa y Financiera, en los asuntos de carácter técnico de infraestructura de las sedes administrativas de la UAESP."/>
    <s v="GERMAN IGNACIO BERNATE BERNAL"/>
    <n v="79324721"/>
    <n v="0"/>
    <s v="N/A"/>
    <s v="N/A"/>
    <s v="N/A"/>
    <s v="N/A"/>
    <s v="N/A"/>
    <s v="N/A"/>
    <s v="N/A"/>
    <s v="N/A"/>
    <d v="1964-09-17T00:00:00"/>
    <s v="CRA 15 # 112 63 APTO 401"/>
    <n v="3108141517"/>
    <s v="GIBERNATE@GMAIL.COM"/>
    <s v="1 1. Natural "/>
    <s v="26 26-Persona Natural"/>
    <s v="MASCULINO"/>
    <s v="INGENIERIA CIVIL"/>
    <s v="N/A"/>
    <s v="22 AÑOS 7 MESES"/>
    <s v="SANITAS EPS"/>
    <s v="COLPENSIONES"/>
    <s v="-"/>
    <n v="0"/>
    <m/>
    <n v="35163333"/>
    <n v="7700000"/>
    <s v="-"/>
    <n v="5"/>
    <n v="35163333"/>
    <d v="2023-11-01T00:00:00"/>
    <d v="2023-06-15T00:00:00"/>
    <d v="2023-11-01T00:00:00"/>
    <s v="4 MESES 17 DIAS"/>
    <m/>
    <s v="TERMINADO"/>
    <s v="SUBDIRECCION ADMINISTRATIVA Y FINANCIERA"/>
    <m/>
    <m/>
    <m/>
    <n v="852"/>
    <d v="2023-06-01T00:00:00"/>
    <m/>
    <n v="658"/>
    <d v="2023-06-15T00:00:00"/>
    <s v="O23011605560000007628"/>
    <s v="1 1. Inversión"/>
    <m/>
    <m/>
    <m/>
    <s v="PROFESIONAL"/>
    <m/>
    <n v="20237000066873"/>
  </r>
  <r>
    <n v="1"/>
    <s v="UAESP-566-2023"/>
    <d v="2023-06-14T00:00:00"/>
    <s v="DIEGO"/>
    <n v="5"/>
    <x v="1"/>
    <s v="APOYO A LA GESTION"/>
    <x v="0"/>
    <s v="N/A"/>
    <n v="80161500"/>
    <s v="https://community.secop.gov.co/Public/Tendering/OpportunityDetail/Index?noticeUID=CO1.NTC.4564975&amp;isFromPublicArea=True&amp;isModal=true&amp;asPopupView=true"/>
    <s v="SAF-062 Prestar los servicios de apoyo a la gestión apoyando en las tareas de carácter administrativo desarrolladas en la Subdirección Administrativa y Financiera, para garantizar la aplicación correcta de los procedimientos técnicos operativos."/>
    <s v="JENNIFER DAYANNA ACOSTA REINA"/>
    <n v="52936925"/>
    <n v="4"/>
    <s v="N/A"/>
    <s v="N/A"/>
    <s v="N/A"/>
    <s v="N/A"/>
    <s v="N/A"/>
    <s v="N/A"/>
    <s v="N/A"/>
    <s v="N/A"/>
    <d v="1985-02-25T00:00:00"/>
    <s v="TRASV 19 47 67 SUR"/>
    <n v="3115468821"/>
    <s v="DAYANNAACOSTA025@HOTMAIL.COM"/>
    <s v="1 1. Natural "/>
    <s v="26 26-Persona Natural"/>
    <s v="FEMENINO"/>
    <s v="TECNOLOGIA EN GESTION DEL TALENTO HUMANO"/>
    <s v="N/A"/>
    <s v="5 AÑOS 8 MESES"/>
    <s v="-"/>
    <s v="-"/>
    <s v="-"/>
    <n v="6019133"/>
    <m/>
    <n v="12126783"/>
    <n v="2655500"/>
    <s v="-"/>
    <n v="5"/>
    <n v="18145916"/>
    <d v="2023-11-01T00:00:00"/>
    <d v="2023-06-15T00:00:00"/>
    <d v="2024-01-09T00:00:00"/>
    <s v="4 MESES 17 DIAS"/>
    <m/>
    <s v="Vigente"/>
    <s v="SUBDIRECCION ADMINISTRATIVA Y FINANCIERA"/>
    <m/>
    <s v="TECNICO OPERATIVO CODIGO 314 GRADO 18"/>
    <m/>
    <n v="845"/>
    <d v="2023-05-31T00:00:00"/>
    <m/>
    <n v="659"/>
    <d v="2023-06-15T00:00:00"/>
    <s v="O23011605560000007628"/>
    <s v="1 1. Inversión"/>
    <m/>
    <m/>
    <m/>
    <s v="ASISTENCIAL"/>
    <m/>
    <n v="20237000066843"/>
  </r>
  <r>
    <n v="1"/>
    <s v="UAESP-568-2023"/>
    <d v="2023-06-14T00:00:00"/>
    <s v="CAROLINA"/>
    <n v="5"/>
    <x v="0"/>
    <s v="PRESTACION DE SERVICIOS PROFESIONALES"/>
    <x v="0"/>
    <s v="N/A"/>
    <n v="80161500"/>
    <s v="https://community.secop.gov.co/Public/Tendering/OpportunityDetail/Index?noticeUID=CO1.NTC.4564521&amp;isFromPublicArea=True&amp;isModal=true&amp;asPopupView=true"/>
    <s v="OAP-014 Prestar los servicios profesionales a la Unidad Administrativa Especial de Servicios Públicos - UAESP en el proceso de formulación, seguimiento y actualización de los planes, políticas públicas o instrumentos con enfoque ambiental y territorial."/>
    <s v="YEIMY PAOLA MANTILLA GARCIA"/>
    <n v="1010170256"/>
    <n v="4"/>
    <s v="N/A"/>
    <s v="N/A"/>
    <s v="N/A"/>
    <s v="N/A"/>
    <s v="N/A"/>
    <s v="N/A"/>
    <s v="N/A"/>
    <s v="N/A"/>
    <d v="1986-11-23T00:00:00"/>
    <s v="calle 23 # 72a 91 int 3 apto 102"/>
    <n v="3866569"/>
    <s v="PAOLAMANTILLAACTA@GMAIL.COM"/>
    <s v="1 1. Natural "/>
    <s v="26 26-Persona Natural"/>
    <s v="FEMENINO"/>
    <s v="INGENIERIA AMBIENTAL"/>
    <s v="N/A"/>
    <s v="6 AÑOS 6 MESES"/>
    <s v="COMPENSAR"/>
    <s v="COLPENSIONES"/>
    <s v="-"/>
    <n v="0"/>
    <m/>
    <n v="27900000"/>
    <n v="6200000"/>
    <s v="-"/>
    <n v="5"/>
    <n v="27900000"/>
    <d v="2023-10-29T00:00:00"/>
    <d v="2023-06-15T00:00:00"/>
    <d v="2023-10-29T00:00:00"/>
    <s v="4 MESES 15 DIAS"/>
    <m/>
    <s v="TERMINADO"/>
    <s v="OFICINA ASESORA DE PLANEACION"/>
    <m/>
    <m/>
    <m/>
    <n v="855"/>
    <d v="2023-06-01T00:00:00"/>
    <m/>
    <n v="656"/>
    <d v="2023-06-15T00:00:00"/>
    <s v="O23011605560000007628"/>
    <s v="1 1. Inversión"/>
    <m/>
    <m/>
    <m/>
    <s v="PROFESIONAL"/>
    <m/>
    <n v="20231300067743"/>
  </r>
  <r>
    <n v="1"/>
    <s v="UAESP-569-2023"/>
    <d v="2023-06-29T00:00:00"/>
    <s v="CAROLINA"/>
    <n v="5"/>
    <x v="1"/>
    <s v="APOYO A LA GESTION"/>
    <x v="0"/>
    <s v="N/A"/>
    <n v="80161500"/>
    <s v="https://community.secop.gov.co/Public/Tendering/OpportunityDetail/Index?noticeUID=CO1.NTC.4579247&amp;isFromPublicArea=True&amp;isModal=true&amp;asPopupView=true"/>
    <s v="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JHON WILSON BLANCO GOMEZ"/>
    <n v="80423862"/>
    <n v="9"/>
    <s v="N/A"/>
    <s v="N/A"/>
    <s v="N/A"/>
    <s v="N/A"/>
    <s v="N/A"/>
    <s v="N/A"/>
    <s v="N/A"/>
    <s v="N/A"/>
    <d v="1971-11-26T00:00:00"/>
    <s v="CALLE 62 SUR 82H 09"/>
    <n v="5758148"/>
    <s v="JHONBLANCO@HOTMAIL.ES"/>
    <s v="1 1. Natural "/>
    <s v="26 26-Persona Natural"/>
    <s v="MASCULINO"/>
    <s v="TECNOLOGIA EN GESTION DE EMPRESAS"/>
    <s v="N/A"/>
    <s v="20 AÑOS 5 MESES"/>
    <s v="-"/>
    <s v="-"/>
    <s v="-"/>
    <n v="6000000"/>
    <m/>
    <n v="15000000"/>
    <n v="3000000"/>
    <s v="-"/>
    <n v="5"/>
    <n v="21000000"/>
    <d v="2023-12-03T00:00:00"/>
    <d v="2023-07-04T00:00:00"/>
    <d v="2024-02-03T00:00:00"/>
    <n v="5"/>
    <s v="2 2. Meses"/>
    <s v="Vigente"/>
    <s v="SUBDIRECCION DE APROVECHAMIENTO"/>
    <m/>
    <m/>
    <m/>
    <n v="586"/>
    <d v="2023-03-06T00:00:00"/>
    <m/>
    <n v="734"/>
    <d v="2023-06-29T00:00:00"/>
    <s v="O23011602380000007569"/>
    <s v="1 1. Inversión"/>
    <m/>
    <m/>
    <m/>
    <s v="ASISTENCIAL"/>
    <m/>
    <n v="20235000066523"/>
  </r>
  <r>
    <n v="1"/>
    <s v="UAESP-570-2023"/>
    <d v="2023-06-15T00:00:00"/>
    <s v="INGRITH"/>
    <n v="5"/>
    <x v="1"/>
    <s v="APOYO A LA GESTION"/>
    <x v="0"/>
    <s v="N/A"/>
    <n v="80161500"/>
    <s v="https://community.secop.gov.co/Public/Tendering/OpportunityDetail/Index?noticeUID=CO1.NTC.4577806&amp;isFromPublicArea=True&amp;isModal=true&amp;asPopupView=true"/>
    <s v="SAF-074 Prestar los servicios de apoyo a la gestión apoyando en las tareas de carácter administrativo desarrolladas en la Subdirección Administrativa y Financiera, para garantizar la aplicación correcta de los procedimientos técnicos operativos."/>
    <s v="YENY ROCIO VASQUEZ LOZANO"/>
    <n v="53038656"/>
    <n v="9"/>
    <s v="N/A"/>
    <s v="N/A"/>
    <s v="N/A"/>
    <s v="N/A"/>
    <s v="N/A"/>
    <s v="N/A"/>
    <s v="N/A"/>
    <s v="N/A"/>
    <d v="1984-01-22T00:00:00"/>
    <s v="CALLE 96A 14B 74"/>
    <n v="3125353704"/>
    <s v="giny2807@hotmail.com"/>
    <s v="1 1. Natural "/>
    <s v="26 26-Persona Natural"/>
    <s v="FEMENINO"/>
    <s v="BACHILLER"/>
    <s v="4 años 10 MESES"/>
    <s v="NO REGISTRA"/>
    <s v="-"/>
    <s v="-"/>
    <s v="-"/>
    <n v="0"/>
    <m/>
    <n v="10622000"/>
    <n v="2655500"/>
    <s v="-"/>
    <n v="4"/>
    <n v="10622000"/>
    <d v="2023-10-15T00:00:00"/>
    <d v="2023-06-16T00:00:00"/>
    <d v="2023-10-15T00:00:00"/>
    <n v="4"/>
    <s v="2 2. Meses"/>
    <s v="TERMINADO"/>
    <s v="SUBDIRECCION ADMINISTRATIVA Y FINANCIERA"/>
    <m/>
    <m/>
    <m/>
    <n v="823"/>
    <d v="2023-05-25T00:00:00"/>
    <m/>
    <n v="668"/>
    <d v="2023-06-16T00:00:00"/>
    <s v="O23011605560000007628"/>
    <s v="1 1. Inversión"/>
    <m/>
    <m/>
    <m/>
    <s v="ASISTENCIAL"/>
    <m/>
    <n v="20237000069753"/>
  </r>
  <r>
    <n v="1"/>
    <s v="UAESP-571-2023"/>
    <d v="2023-06-16T00:00:00"/>
    <s v="MABEL"/>
    <n v="5"/>
    <x v="0"/>
    <s v="PRESTACION DE SERVICIOS PROFESIONALES"/>
    <x v="0"/>
    <s v="N/A"/>
    <n v="80161500"/>
    <s v="https://community.secop.gov.co/Public/Tendering/OpportunityDetail/Index?noticeUID=CO1.NTC.4582282&amp;isFromPublicArea=True&amp;isModal=true&amp;asPopupView=true"/>
    <s v="SAP-034 Prestar servicios profesionales desde el ámbito de la ingeniería para el desarrollo de las actividades relacionadas con la prestación del servicio de alumbrado público en Bogotá."/>
    <s v="JESUS JAVIER AVENDAÑO MEDINA"/>
    <n v="79381332"/>
    <n v="1"/>
    <s v="N/A"/>
    <s v="N/A"/>
    <s v="N/A"/>
    <s v="N/A"/>
    <s v="N/A"/>
    <s v="N/A"/>
    <s v="N/A"/>
    <s v="N/A"/>
    <d v="1965-08-19T00:00:00"/>
    <s v="CALLE 75C BIS 24 40"/>
    <n v="6012258061"/>
    <s v="JAVIERAVENDANOM@GMAIL.COM"/>
    <s v="1 1. Natural "/>
    <s v="26 26-Persona Natural"/>
    <s v="MASCULINO"/>
    <s v="INGENIERIA ELECTRICA"/>
    <s v="ESPECIALIZACION EN GESTION ENERGEICA"/>
    <s v="13 AÑOS 3 MESES"/>
    <s v="-"/>
    <s v="-"/>
    <s v="-"/>
    <n v="21250000"/>
    <m/>
    <n v="42500000"/>
    <n v="8500000"/>
    <s v="-"/>
    <n v="5"/>
    <n v="63750000"/>
    <d v="2023-11-19T00:00:00"/>
    <d v="2023-06-20T00:00:00"/>
    <d v="2024-02-04T00:00:00"/>
    <n v="5"/>
    <s v="2 2. Meses"/>
    <s v="Vigente"/>
    <s v="SUBDIRECCION DE SERVICIOS FUNERARIOS Y ALUMBRADO PUBLICO"/>
    <m/>
    <m/>
    <m/>
    <n v="838"/>
    <d v="2023-05-30T00:00:00"/>
    <m/>
    <n v="672"/>
    <d v="2023-06-20T00:00:00"/>
    <s v="O23011603450000007652"/>
    <s v="1 1. Inversión"/>
    <m/>
    <m/>
    <m/>
    <s v="PROFESIONAL"/>
    <m/>
    <n v="20234000069863"/>
  </r>
  <r>
    <n v="1"/>
    <s v="UAESP-572-2023"/>
    <d v="2023-06-22T00:00:00"/>
    <s v="INGRITH"/>
    <n v="5"/>
    <x v="0"/>
    <s v="PRESTACION DE SERVICIOS PROFESIONALES"/>
    <x v="0"/>
    <s v="N/A"/>
    <n v="80161500"/>
    <s v="https://community.secop.gov.co/Public/Tendering/OpportunityDetail/Index?noticeUID=CO1.NTC.4580005&amp;isFromPublicArea=True&amp;isModal=true&amp;asPopupView=true"/>
    <s v="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IVIANA ROCIO REYES DUARTE"/>
    <n v="52822148"/>
    <n v="8"/>
    <s v="N/A"/>
    <s v="N/A"/>
    <s v="N/A"/>
    <s v="N/A"/>
    <s v="N/A"/>
    <s v="N/A"/>
    <s v="N/A"/>
    <s v="N/A"/>
    <d v="1983-09-03T00:00:00"/>
    <s v="CALLE 144 # 13 41"/>
    <n v="3213993418"/>
    <s v="REYESVIVIANA@GMAIL.COM"/>
    <s v="1 1. Natural "/>
    <s v="26 26-Persona Natural"/>
    <s v="FEMENINO"/>
    <s v="MICROBIOLOGIA INDUSTRIAL"/>
    <s v="ESPECIALIZACION EN GERENCIA PARA EL MANEJO DE LOS RECURSOS NATURALES"/>
    <s v="14 AÑOS 6 MESES"/>
    <s v="COMPENSAR EPS"/>
    <s v="PROTECCION"/>
    <s v="-"/>
    <n v="17398000"/>
    <m/>
    <n v="40015400"/>
    <n v="8699000"/>
    <s v="-"/>
    <n v="5"/>
    <n v="57413400"/>
    <d v="2023-11-10T00:00:00"/>
    <d v="2023-06-23T00:00:00"/>
    <d v="2024-01-10T00:00:00"/>
    <s v="4 MESES 18 DIAS"/>
    <m/>
    <s v="Vigente"/>
    <s v="SUBDIRECCION DE RECOLECCION, BARRIDO Y LIMPIEZA"/>
    <m/>
    <m/>
    <m/>
    <n v="821"/>
    <d v="2023-05-25T00:00:00"/>
    <m/>
    <n v="686"/>
    <d v="2023-06-23T00:00:00"/>
    <s v="O23011602380000007569"/>
    <s v="1 1. Inversión"/>
    <m/>
    <m/>
    <m/>
    <s v="PROFESIONAL"/>
    <m/>
    <n v="20232000070533"/>
  </r>
  <r>
    <n v="1"/>
    <s v="UAESP-573-2023"/>
    <d v="2023-06-15T00:00:00"/>
    <s v="DIEGO"/>
    <n v="5"/>
    <x v="0"/>
    <s v="PRESTACION DE SERVICIOS PROFESIONALES"/>
    <x v="0"/>
    <s v="N/A"/>
    <n v="80161500"/>
    <s v="https://community.secop.gov.co/Public/Tendering/OpportunityDetail/Index?noticeUID=CO1.NTC.4577983&amp;isFromPublicArea=True&amp;isModal=true&amp;asPopupView=true"/>
    <s v="SAF-042 Prestar servicios profesionales apoyando a la subdirección administrativa y financiera desde el punto de vista jurídico, con el fin de fortalecer la gestión institucional"/>
    <s v="JOSE ALFREDO PIRAQUIVE RODRIGUEZ"/>
    <n v="1106364820"/>
    <n v="0"/>
    <s v="N/A"/>
    <s v="N/A"/>
    <s v="N/A"/>
    <s v="N/A"/>
    <s v="N/A"/>
    <s v="N/A"/>
    <s v="N/A"/>
    <s v="N/A"/>
    <d v="1997-12-30T00:00:00"/>
    <s v="CRA 64B # 58 03 SUR"/>
    <n v="3223135106"/>
    <s v="JOSEALFREDO9712@GMAIL.COM"/>
    <s v="1 1. Natural "/>
    <s v="26 26-Persona Natural"/>
    <s v="MASCULINO"/>
    <s v="DERECHO"/>
    <s v="ESPECIALIZACION EN DERECHO ADMINISTRATIVO"/>
    <s v="6 MESES"/>
    <s v="COMPENSAR EPS"/>
    <s v="PORVENIR"/>
    <s v="-"/>
    <n v="0"/>
    <m/>
    <n v="29250000"/>
    <n v="6500000"/>
    <s v="-"/>
    <n v="5"/>
    <n v="29250000"/>
    <d v="2023-10-29T00:00:00"/>
    <d v="2023-06-15T00:00:00"/>
    <d v="2023-10-29T00:00:00"/>
    <s v="4 MESES 15 DIAS"/>
    <m/>
    <s v="TERMINADO"/>
    <s v="SUBDIRECCION ADMINISTRATIVA Y FINANCIERA"/>
    <m/>
    <m/>
    <m/>
    <n v="804"/>
    <d v="2023-05-23T00:00:00"/>
    <m/>
    <n v="667"/>
    <d v="2023-06-15T00:00:00"/>
    <s v="O23011605560000007628"/>
    <s v="1 1. Inversión"/>
    <m/>
    <m/>
    <m/>
    <s v="PROFESIONAL"/>
    <m/>
    <n v="20237000067423"/>
  </r>
  <r>
    <n v="1"/>
    <s v="UAESP-574-2023"/>
    <d v="2023-06-15T00:00:00"/>
    <s v="DIEGO"/>
    <n v="5"/>
    <x v="0"/>
    <s v="PRESTACION DE SERVICIOS PROFESIONALES"/>
    <x v="0"/>
    <s v="N/A"/>
    <n v="80161500"/>
    <s v="https://community.secop.gov.co/Public/Tendering/OpportunityDetail/Index?noticeUID=CO1.NTC.4578885&amp;isFromPublicArea=True&amp;isModal=true&amp;asPopupView=true"/>
    <s v="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MARIA ELENA POVEDA MURCIA"/>
    <n v="1020775068"/>
    <n v="1"/>
    <s v="N/A"/>
    <s v="N/A"/>
    <s v="N/A"/>
    <s v="N/A"/>
    <s v="N/A"/>
    <s v="N/A"/>
    <s v="N/A"/>
    <s v="N/A"/>
    <d v="1992-10-04T00:00:00"/>
    <s v="CALLE 165A # 58 62"/>
    <n v="3123159673"/>
    <s v="MARIAELENAPOVEDA@YAHOO.COM"/>
    <s v="1 1. Natural "/>
    <s v="26 26-Persona Natural"/>
    <s v="FEMENINO"/>
    <s v="ARQUITECTURA"/>
    <s v="N/A"/>
    <s v="5 AÑOS 8 MESES"/>
    <s v="SANITAS EPS"/>
    <s v="PORVENIR"/>
    <s v="-"/>
    <n v="0"/>
    <m/>
    <n v="27783000"/>
    <n v="6174000"/>
    <s v="-"/>
    <n v="5"/>
    <n v="27783000"/>
    <d v="2023-11-06T00:00:00"/>
    <d v="2023-06-22T00:00:00"/>
    <d v="2023-11-06T00:00:00"/>
    <s v="4 MESES 15 DIAS"/>
    <m/>
    <s v="TERMINADO"/>
    <s v="SUBDIRECCION DE RECOLECCION, BARRIDO Y LIMPIEZA"/>
    <m/>
    <m/>
    <m/>
    <n v="830"/>
    <d v="2023-05-25T00:00:00"/>
    <m/>
    <n v="669"/>
    <d v="2023-06-16T00:00:00"/>
    <s v="O23011602380000007569"/>
    <s v="1 1. Inversión"/>
    <m/>
    <m/>
    <m/>
    <s v="PROFESIONAL"/>
    <m/>
    <n v="20232000070663"/>
  </r>
  <r>
    <n v="1"/>
    <s v="UAESP-575-2023"/>
    <d v="2023-06-16T00:00:00"/>
    <s v="MABEL"/>
    <n v="5"/>
    <x v="1"/>
    <s v="APOYO A LA GESTION"/>
    <x v="0"/>
    <s v="N/A"/>
    <n v="80161500"/>
    <s v="https://community.secop.gov.co/Public/Tendering/OpportunityDetail/Index?noticeUID=CO1.NTC.4582390&amp;isFromPublicArea=True&amp;isModal=true&amp;asPopupView=true"/>
    <s v="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
    <s v="LEIDY DAYANA ROA BAUTISTA"/>
    <n v="1022925724"/>
    <n v="5"/>
    <s v="N/A"/>
    <s v="N/A"/>
    <s v="N/A"/>
    <s v="N/A"/>
    <s v="N/A"/>
    <s v="N/A"/>
    <s v="N/A"/>
    <s v="N/A"/>
    <d v="1986-04-25T00:00:00"/>
    <s v="CALLE 151 109A 25"/>
    <n v="7962583"/>
    <s v="IROABAUTISTA@GMAIL.COM"/>
    <s v="1 1. Natural "/>
    <s v="26 26-Persona Natural"/>
    <s v="FEMENINO"/>
    <s v="ESTUDIOS UNIVERSITARIOS"/>
    <s v="N/A"/>
    <s v="7 AÑOS"/>
    <s v="-"/>
    <s v="-"/>
    <s v="-"/>
    <n v="9000000"/>
    <m/>
    <n v="28500000"/>
    <n v="4500000"/>
    <s v="-"/>
    <n v="6"/>
    <n v="37500000"/>
    <d v="2023-12-30T00:00:00"/>
    <d v="2023-06-21T00:00:00"/>
    <d v="2024-02-29T00:00:00"/>
    <n v="6"/>
    <s v="2 2. Meses"/>
    <s v="Vigente"/>
    <s v="SUBDIRECCION DE APROVECHAMIENTO"/>
    <m/>
    <m/>
    <m/>
    <n v="897"/>
    <d v="2023-06-08T00:00:00"/>
    <m/>
    <n v="673"/>
    <d v="2023-06-20T00:00:00"/>
    <s v="O23011602380000007569"/>
    <s v="1 1. Inversión"/>
    <m/>
    <m/>
    <m/>
    <s v="TECNICO"/>
    <m/>
    <n v="20235000069623"/>
  </r>
  <r>
    <n v="1"/>
    <s v="UAESP-576-2023"/>
    <d v="2023-06-26T00:00:00"/>
    <s v="CAROLINA"/>
    <n v="5"/>
    <x v="1"/>
    <s v="APOYO A LA GESTION"/>
    <x v="0"/>
    <s v="N/A"/>
    <n v="80161500"/>
    <s v="https://community.secop.gov.co/Public/Tendering/OpportunityDetail/Index?noticeUID=CO1.NTC.4615898&amp;isFromPublicArea=True&amp;isModal=true&amp;asPopupView=true"/>
    <s v="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DOUGLAS MIGUEL GOMEZ SANCHEZ"/>
    <n v="80802215"/>
    <n v="1"/>
    <s v="N/A"/>
    <s v="N/A"/>
    <s v="N/A"/>
    <s v="N/A"/>
    <s v="N/A"/>
    <s v="N/A"/>
    <s v="N/A"/>
    <s v="N/A"/>
    <d v="1985-03-10T00:00:00"/>
    <s v="CRA 108 16H 37 BLQ 12 CASA 9"/>
    <n v="2982883"/>
    <s v="DUGLASGOMEZZ2215@GMAIL.COM"/>
    <s v="1 1. Natural "/>
    <s v="26 26-Persona Natural"/>
    <s v="MASCULINO"/>
    <s v="BACHILLER"/>
    <s v="N/A"/>
    <s v="8 AÑOS"/>
    <s v="-"/>
    <s v="-"/>
    <s v="-"/>
    <n v="0"/>
    <m/>
    <n v="15000000"/>
    <n v="3000000"/>
    <s v="-"/>
    <n v="5"/>
    <n v="15000000"/>
    <d v="2023-11-28T00:00:00"/>
    <d v="2023-06-29T00:00:00"/>
    <d v="2023-11-28T00:00:00"/>
    <n v="5"/>
    <s v="2 2. Meses"/>
    <s v="TERMINADO"/>
    <s v="SUBDIRECCION DE APROVECHAMIENTO"/>
    <m/>
    <m/>
    <m/>
    <n v="662"/>
    <d v="2023-03-22T00:00:00"/>
    <m/>
    <n v="715"/>
    <d v="2023-06-27T00:00:00"/>
    <s v="O23011602380000007569"/>
    <s v="1 1. Inversión"/>
    <m/>
    <m/>
    <m/>
    <s v="ASISTENCIAL"/>
    <m/>
    <n v="20235000066493"/>
  </r>
  <r>
    <n v="1"/>
    <s v="UAESP-578-2023"/>
    <d v="2023-06-21T00:00:00"/>
    <s v="CAROLINA"/>
    <n v="5"/>
    <x v="0"/>
    <s v="PRESTACION DE SERVICIOS PROFESIONALES"/>
    <x v="0"/>
    <s v="N/A"/>
    <n v="80161500"/>
    <s v="https://community.secop.gov.co/Public/Tendering/OpportunityDetail/Index?noticeUID=CO1.NTC.4597589&amp;isFromPublicArea=True&amp;isModal=true&amp;asPopupView=true"/>
    <s v="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
    <s v="WILSON DAVID HERRERA TORRES"/>
    <n v="1099214214"/>
    <n v="1"/>
    <s v="N/A"/>
    <s v="N/A"/>
    <s v="N/A"/>
    <s v="N/A"/>
    <s v="N/A"/>
    <s v="N/A"/>
    <s v="N/A"/>
    <s v="N/A"/>
    <d v="1996-03-25T00:00:00"/>
    <s v="CRA 8F 166 78"/>
    <n v="3144535929"/>
    <s v="DAVINCHIHERRERA@GMAIL.COM"/>
    <s v="1 1. Natural "/>
    <s v="26 26-Persona Natural"/>
    <s v="MASCULINO"/>
    <s v="INGENIERIA AMBIENTAL"/>
    <s v="N/A"/>
    <s v="3 AÑOS 10 MESES"/>
    <s v="-"/>
    <s v="-"/>
    <s v="-"/>
    <n v="0"/>
    <m/>
    <n v="27500000"/>
    <n v="5500000"/>
    <s v="-"/>
    <n v="5"/>
    <n v="27500000"/>
    <d v="2023-11-22T00:00:00"/>
    <d v="2023-06-23T00:00:00"/>
    <d v="2023-11-22T00:00:00"/>
    <n v="5"/>
    <s v="2 2. Meses"/>
    <s v="TERMINADO"/>
    <s v="SUBDIRECCION DE APROVECHAMIENTO"/>
    <m/>
    <m/>
    <m/>
    <n v="584"/>
    <d v="2023-03-06T00:00:00"/>
    <m/>
    <n v="684"/>
    <d v="2023-06-22T00:00:00"/>
    <s v="O23011602380000007569"/>
    <s v="1 1. Inversión"/>
    <m/>
    <m/>
    <m/>
    <s v="PROFESIONAL"/>
    <m/>
    <n v="20235000070273"/>
  </r>
  <r>
    <n v="1"/>
    <s v="UAESP-579-2023"/>
    <d v="2023-06-16T00:00:00"/>
    <s v="MABEL"/>
    <n v="5"/>
    <x v="1"/>
    <s v="APOYO A LA GESTION"/>
    <x v="0"/>
    <s v="N/A"/>
    <n v="80161500"/>
    <s v="https://community.secop.gov.co/Public/Tendering/OpportunityDetail/Index?noticeUID=CO1.NTC.4584923&amp;isFromPublicArea=True&amp;isModal=true&amp;asPopupView=true"/>
    <s v="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CRISTIAN CAMILO HERRERA CASAS"/>
    <n v="1020719988"/>
    <n v="2"/>
    <s v="N/A"/>
    <s v="N/A"/>
    <s v="N/A"/>
    <s v="N/A"/>
    <s v="N/A"/>
    <s v="N/A"/>
    <s v="N/A"/>
    <s v="N/A"/>
    <d v="1986-11-09T00:00:00"/>
    <s v="NO REGISTRA"/>
    <n v="3014340782"/>
    <s v="CAMIMAR1926@GMIL.COM"/>
    <s v="1 1. Natural "/>
    <s v="26 26-Persona Natural"/>
    <s v="MASCULINO"/>
    <s v="BACHILLER"/>
    <s v="N/A"/>
    <s v="3 AÑOS 2 MESES"/>
    <s v="-"/>
    <s v="-"/>
    <s v="-"/>
    <n v="0"/>
    <m/>
    <n v="18000000"/>
    <n v="3000000"/>
    <s v="-"/>
    <n v="6"/>
    <n v="18000000"/>
    <d v="2023-12-20T00:00:00"/>
    <d v="2023-06-21T00:00:00"/>
    <d v="2023-12-20T00:00:00"/>
    <n v="6"/>
    <s v="2 2. Meses"/>
    <s v="TERMINADO"/>
    <s v="SUBDIRECCION DE APROVECHAMIENTO"/>
    <m/>
    <m/>
    <m/>
    <n v="664"/>
    <d v="2023-03-22T00:00:00"/>
    <m/>
    <n v="674"/>
    <d v="2023-06-20T00:00:00"/>
    <s v="O23011602380000007569"/>
    <s v="1 1. Inversión"/>
    <m/>
    <m/>
    <m/>
    <s v="ASISTENCIAL"/>
    <m/>
    <n v="20235000068443"/>
  </r>
  <r>
    <n v="1"/>
    <s v="UAESP-580-2023"/>
    <d v="2023-06-20T00:00:00"/>
    <s v="JUAN M"/>
    <n v="5"/>
    <x v="0"/>
    <s v="PRESTACION DE SERVICIOS PROFESIONALES"/>
    <x v="0"/>
    <s v="N/A"/>
    <n v="80161500"/>
    <s v="https://community.secop.gov.co/Public/Tendering/OpportunityDetail/Index?noticeUID=CO1.NTC.4585591&amp;isFromPublicArea=True&amp;isModal=true&amp;asPopupView=true"/>
    <s v="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
    <s v="WILSON CAPERA RODRIGUEZ"/>
    <n v="79646039"/>
    <n v="7"/>
    <s v="N/A"/>
    <s v="N/A"/>
    <s v="N/A"/>
    <s v="N/A"/>
    <s v="N/A"/>
    <s v="N/A"/>
    <s v="N/A"/>
    <s v="N/A"/>
    <d v="1974-07-09T00:00:00"/>
    <s v="CRA 36 46 1"/>
    <n v="5122219"/>
    <s v="WILSON0974@HOTMAIL.COM"/>
    <s v="1 1. Natural "/>
    <s v="26 26-Persona Natural"/>
    <s v="MASCULINO"/>
    <s v="DERECHO"/>
    <s v="MAESTRIA EN DERECHO DISCIPLINARIO"/>
    <s v="6 AÑOS 11 MESES"/>
    <s v="-"/>
    <s v="-"/>
    <s v="-"/>
    <n v="0"/>
    <m/>
    <n v="59500000"/>
    <n v="8500000"/>
    <s v="-"/>
    <n v="7"/>
    <n v="59500000"/>
    <d v="2024-01-25T00:00:00"/>
    <d v="2023-06-26T00:00:00"/>
    <d v="2024-01-25T00:00:00"/>
    <n v="7"/>
    <s v="2 2. Meses"/>
    <s v="Vigente"/>
    <s v="DIRECCIÓN GENERAL"/>
    <m/>
    <m/>
    <m/>
    <n v="891"/>
    <d v="2023-06-07T00:00:00"/>
    <m/>
    <n v="680"/>
    <d v="2023-06-21T00:00:00"/>
    <s v="O21202020080383990"/>
    <s v="2 2. Funcionamiento"/>
    <m/>
    <m/>
    <m/>
    <s v="PROFESIONAL"/>
    <m/>
    <n v="20236000143971"/>
  </r>
  <r>
    <n v="1"/>
    <s v="UAESP-581-2023"/>
    <d v="2023-06-20T00:00:00"/>
    <s v="CAROLINA"/>
    <n v="5"/>
    <x v="0"/>
    <s v="PRESTACION DE SERVICIOS PROFESIONALES"/>
    <x v="0"/>
    <s v="N/A"/>
    <n v="80161500"/>
    <s v="https://community.secop.gov.co/Public/Tendering/OpportunityDetail/Index?noticeUID=CO1.NTC.4587268&amp;isFromPublicArea=True&amp;isModal=true&amp;asPopupView=true"/>
    <s v="SA-162 Prestar los servicios profesionales como abogado para asesorar en el desarrollo de las actividades jurídicas que se desprendan de las obligaciones asignadas a la Subdirección de Aprovechamiento de la UAESP, en el marco del Acuerdo 001 de 2012."/>
    <s v="FRANKLIM GEOVANNI GUEVARA BERNAL"/>
    <n v="80072207"/>
    <n v="7"/>
    <s v="N/A"/>
    <s v="N/A"/>
    <s v="N/A"/>
    <s v="N/A"/>
    <s v="N/A"/>
    <s v="N/A"/>
    <s v="N/A"/>
    <s v="N/A"/>
    <d v="1982-03-07T00:00:00"/>
    <s v="CALLE 152 7G 22"/>
    <n v="6013519667"/>
    <s v="FRANKLIM_GUEVARA@ME.COM"/>
    <s v="1 1. Natural "/>
    <s v="26 26-Persona Natural"/>
    <s v="MASCULINO"/>
    <s v="DERECHO"/>
    <s v="MAESTRIA GESTION ESTRATEGICA Y ALTA DIRECCION"/>
    <s v="23 AÑOS 4 MESES"/>
    <s v="-"/>
    <s v="-"/>
    <s v="-"/>
    <n v="30000000"/>
    <m/>
    <n v="63000000"/>
    <n v="10000000"/>
    <s v="-"/>
    <n v="7"/>
    <n v="93000000"/>
    <d v="2023-12-29T00:00:00"/>
    <d v="2023-06-21T00:00:00"/>
    <d v="2024-03-29T00:00:00"/>
    <s v="6 MESES 9 DIAS"/>
    <m/>
    <s v="Vigente"/>
    <s v="SUBDIRECCION DE APROVECHAMIENTO"/>
    <m/>
    <m/>
    <m/>
    <n v="947"/>
    <d v="2023-06-09T00:00:00"/>
    <m/>
    <n v="675"/>
    <d v="2023-06-20T00:00:00"/>
    <s v="O23011602380000007569"/>
    <s v="1 1. Inversión"/>
    <m/>
    <m/>
    <m/>
    <s v="PROFESIONAL"/>
    <m/>
    <n v="20235000070933"/>
  </r>
  <r>
    <n v="1"/>
    <s v="UAESP-582-2023"/>
    <d v="2023-06-20T00:00:00"/>
    <s v="DIEGO"/>
    <n v="5"/>
    <x v="0"/>
    <s v="PRESTACION DE SERVICIOS PROFESIONALES"/>
    <x v="0"/>
    <s v="N/A"/>
    <n v="80161500"/>
    <s v="https://community.secop.gov.co/Public/Tendering/OpportunityDetail/Index?noticeUID=CO1.NTC.4598286&amp;isFromPublicArea=True&amp;isModal=true&amp;asPopupView=true"/>
    <s v="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
    <s v="MAIRA SOFIA MUÑOZ RODRIGUEZ"/>
    <n v="1020832710"/>
    <n v="5"/>
    <s v="N/A"/>
    <s v="N/A"/>
    <s v="N/A"/>
    <s v="N/A"/>
    <s v="N/A"/>
    <s v="N/A"/>
    <s v="N/A"/>
    <s v="N/A"/>
    <d v="1998-05-11T00:00:00"/>
    <s v="CRA 10A 30C 73 SUR"/>
    <n v="3008450951"/>
    <s v="MSOFIAMRO@GMAIL.COM"/>
    <s v="1 1. Natural "/>
    <s v="26 26-Persona Natural"/>
    <s v="FEMENINO"/>
    <s v="INGENIERIA AMBIENTAL Y SANITARIA"/>
    <s v="ESPECIALIZACION EN GERENCIA AMBIENTAL Y GESTION DEL RIESGO"/>
    <s v="1 AÑO 6 MESES"/>
    <s v="COMPENSAR EPS"/>
    <s v="COLPENSIONES"/>
    <s v="-"/>
    <n v="9579000"/>
    <m/>
    <n v="19312500"/>
    <n v="4635000"/>
    <s v="-"/>
    <n v="5"/>
    <n v="28891500"/>
    <d v="2023-10-27T00:00:00"/>
    <d v="2023-06-23T00:00:00"/>
    <d v="2023-12-29T00:00:00"/>
    <s v="4 MESES 5 DIAS"/>
    <m/>
    <s v="TERMINADO"/>
    <s v="SUBDIRECCION DE RECOLECCION, BARRIDO Y LIMPIEZA"/>
    <m/>
    <m/>
    <m/>
    <n v="818"/>
    <d v="2023-05-25T00:00:00"/>
    <m/>
    <n v="683"/>
    <d v="2023-06-21T00:00:00"/>
    <s v="O23011602380000007569"/>
    <s v="1 1. Inversión"/>
    <m/>
    <m/>
    <m/>
    <s v="PROFESIONAL"/>
    <m/>
    <n v="20232000070643"/>
  </r>
  <r>
    <n v="1"/>
    <s v="UAESP-583-2023"/>
    <d v="2023-06-28T00:00:00"/>
    <s v="JOSE GREGORIO"/>
    <m/>
    <x v="8"/>
    <s v="CONVENIO INTERADMINISTRATIVO"/>
    <x v="0"/>
    <s v="N/A"/>
    <m/>
    <s v="https://community.secop.gov.co/Public/Tendering/OpportunityDetail/Index?noticeUID=CO1.NTC.4613109&amp;isFromPublicArea=True&amp;isModal=true&amp;asPopupView=true"/>
    <s v="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
    <s v="UNIVERSIDAD NACIONAL DE COLOMBIA"/>
    <n v="899999063"/>
    <n v="3"/>
    <s v="JOSE ISMAEL PEÑA REYES"/>
    <m/>
    <s v="N/A"/>
    <s v="N/A"/>
    <s v="N/A"/>
    <s v="N/A"/>
    <s v="N/A"/>
    <s v="N/A"/>
    <s v="N/A"/>
    <s v="CRA 45 26 85"/>
    <n v="3165598"/>
    <s v="N/A"/>
    <s v="2 2. Jurídica"/>
    <s v="12 12-Universidad Pública"/>
    <s v="N/A"/>
    <s v="N/A"/>
    <s v="N/A"/>
    <s v="N/A"/>
    <s v="N/A"/>
    <s v="N/A"/>
    <s v="APORTES UAESP $ 510.400.000 APORTES UNAL $ 60.980.435"/>
    <n v="0"/>
    <m/>
    <n v="571380435"/>
    <m/>
    <m/>
    <m/>
    <n v="571380435"/>
    <d v="2024-05-31T00:00:00"/>
    <d v="2023-08-01T00:00:00"/>
    <d v="2024-05-31T00:00:00"/>
    <n v="10"/>
    <s v="2 2. Meses"/>
    <s v="Vigente"/>
    <s v="SUBDIRECCION DE DISPOSICION FINAL"/>
    <m/>
    <m/>
    <m/>
    <n v="546"/>
    <d v="2023-02-28T00:00:00"/>
    <m/>
    <n v="731"/>
    <d v="2023-06-29T00:00:00"/>
    <s v="O23011602380000007569"/>
    <s v="1 1. Inversión"/>
    <m/>
    <m/>
    <m/>
    <s v="N/A"/>
    <m/>
    <m/>
  </r>
  <r>
    <n v="1"/>
    <s v="UAESP-584-2023"/>
    <d v="2023-06-22T00:00:00"/>
    <s v="DIEGO"/>
    <n v="5"/>
    <x v="1"/>
    <s v="APOYO A LA GESTION"/>
    <x v="0"/>
    <s v="N/A"/>
    <n v="80161500"/>
    <s v="https://community.secop.gov.co/Public/Tendering/OpportunityDetail/Index?noticeUID=CO1.NTC.4587307&amp;isFromPublicArea=True&amp;isModal=true&amp;asPopupView=true"/>
    <s v="SA-119 Prestar los servicios de apoyo a la gestión, participando de la ejecución de las acciones operativas en la implementación de estrategias de participación y cultura ciudadana para la adecuada gestión residuos en Bogotá D.C."/>
    <s v="LUIS FERNANDO ARIAS RIVERA"/>
    <n v="79584159"/>
    <n v="5"/>
    <s v="N/A"/>
    <s v="N/A"/>
    <s v="N/A"/>
    <s v="N/A"/>
    <s v="N/A"/>
    <s v="N/A"/>
    <s v="N/A"/>
    <s v="N/A"/>
    <d v="1972-09-28T00:00:00"/>
    <s v="CALLE 32 95A 30SUR"/>
    <n v="3124523871"/>
    <s v="FUNCIDENAL@HOTMAIL.COM"/>
    <s v="1 1. Natural "/>
    <s v="26 26-Persona Natural"/>
    <s v="MASCULINO"/>
    <s v="BACHILLER"/>
    <s v="N/A"/>
    <s v="NO REGISTRA"/>
    <s v="-"/>
    <s v="-"/>
    <s v="-"/>
    <n v="2280000"/>
    <m/>
    <n v="11400000"/>
    <n v="2280000"/>
    <s v="-"/>
    <n v="5"/>
    <n v="13680000"/>
    <d v="2023-11-25T00:00:00"/>
    <d v="2023-06-26T00:00:00"/>
    <d v="2023-12-25T00:00:00"/>
    <n v="5"/>
    <s v="2 2. Meses"/>
    <s v="TERMINADO"/>
    <s v="SUBDIRECCION DE APROVECHAMIENTO"/>
    <s v="MONICA BONILLA"/>
    <s v="ASESORA DE DIRECCION"/>
    <m/>
    <n v="597"/>
    <d v="2023-03-10T00:00:00"/>
    <m/>
    <n v="700"/>
    <d v="2023-06-26T00:00:00"/>
    <s v="O23011602380000007569"/>
    <s v="1 1. Inversión"/>
    <m/>
    <m/>
    <m/>
    <s v="ASISTENCIAL"/>
    <m/>
    <n v="20235000071193"/>
  </r>
  <r>
    <n v="1"/>
    <s v="UAESP-585-2023"/>
    <d v="2023-06-20T00:00:00"/>
    <s v="MABEL"/>
    <n v="5"/>
    <x v="0"/>
    <s v="PRESTACION DE SERVICIOS PROFESIONALES"/>
    <x v="0"/>
    <s v="N/A"/>
    <n v="80161500"/>
    <s v="https://community.secop.gov.co/Public/Tendering/OpportunityDetail/Index?noticeUID=CO1.NTC.4588882&amp;isFromPublicArea=True&amp;isModal=true&amp;asPopupView=true"/>
    <s v="SA-036 Prestar los servicios profesionales de apoyo para la implementación de las actividades de verificación, fortalecimiento y/o actualización de los diferentes registros que se requieran en la subdirección de Aprovechamiento en el marco de la normatividad vigente."/>
    <s v="AMANDA ROCIO GRANADOS CALDAS"/>
    <n v="52054173"/>
    <n v="7"/>
    <s v="N/A"/>
    <s v="N/A"/>
    <s v="N/A"/>
    <s v="N/A"/>
    <s v="N/A"/>
    <s v="N/A"/>
    <s v="N/A"/>
    <s v="N/A"/>
    <d v="1972-09-12T00:00:00"/>
    <s v="CRA 77 52B 43 INT 8 APTO 115"/>
    <n v="6014260687"/>
    <s v="AMANDA_GRANADOS@YAHOO.ES"/>
    <s v="1 1. Natural "/>
    <s v="26 26-Persona Natural"/>
    <s v="FEMENINO"/>
    <s v="INGENIERIA AMBIENTAL Y SANITARIA"/>
    <s v="ESPECIALIZACION EN SEGURIDAD INDUSTRIAL"/>
    <s v="19 AÑOS"/>
    <s v="-"/>
    <s v="-"/>
    <s v="-"/>
    <n v="0"/>
    <m/>
    <n v="33000000"/>
    <n v="5500000"/>
    <s v="-"/>
    <n v="6"/>
    <n v="33000000"/>
    <d v="2023-12-20T00:00:00"/>
    <d v="2023-06-21T00:00:00"/>
    <d v="2023-12-20T00:00:00"/>
    <n v="6"/>
    <s v="2 2. Meses"/>
    <s v="TERMINADO"/>
    <s v="SUBDIRECCION DE APROVECHAMIENTO"/>
    <m/>
    <m/>
    <m/>
    <n v="570"/>
    <d v="2023-03-03T00:00:00"/>
    <m/>
    <n v="677"/>
    <d v="2023-06-20T00:00:00"/>
    <s v="O23011602380000007569"/>
    <s v="1 1. Inversión"/>
    <m/>
    <m/>
    <m/>
    <s v="PROFESIONAL"/>
    <m/>
    <n v="20235000060463"/>
  </r>
  <r>
    <n v="1"/>
    <s v="UAESP-586-2023"/>
    <d v="2023-06-20T00:00:00"/>
    <s v="CAROLINA"/>
    <n v="5"/>
    <x v="0"/>
    <s v="PRESTACION DE SERVICIOS PROFESIONALES"/>
    <x v="0"/>
    <s v="N/A"/>
    <n v="80161500"/>
    <s v="https://community.secop.gov.co/Public/Tendering/OpportunityDetail/Index?noticeUID=CO1.NTC.4589036&amp;isFromPublicArea=True&amp;isModal=true&amp;asPopupView=true"/>
    <s v="SA-099 Prestar los servicios profesionales como abogado para el desarrollo de las actividades jurídicas que se desprendan de las obligaciones asignadas a la Subdirección de Aprovechamiento de la UAESP, en el marco del Acuerdo 001 de 2012&quot;."/>
    <s v="LEIDY JOHANNA BUSTAMANTE BOLIVAR"/>
    <n v="52758638"/>
    <n v="1"/>
    <s v="N/A"/>
    <s v="N/A"/>
    <s v="N/A"/>
    <s v="N/A"/>
    <s v="N/A"/>
    <s v="N/A"/>
    <s v="N/A"/>
    <s v="N/A"/>
    <d v="1983-06-09T00:00:00"/>
    <s v="CRA 84 61A 30 SUR"/>
    <n v="7301434"/>
    <s v="MUNAY02@GMAIL.COM"/>
    <s v="1 1. Natural "/>
    <s v="26 26-Persona Natural"/>
    <s v="FEMENINO"/>
    <s v="DERECHO"/>
    <s v="ESPECIALIZACION EN DERCHO PUBLICO"/>
    <s v="11 AÑOS 6 MESES"/>
    <s v="-"/>
    <s v="-"/>
    <s v="-"/>
    <n v="13600000"/>
    <m/>
    <n v="36000000"/>
    <n v="6000000"/>
    <s v="-"/>
    <n v="6"/>
    <n v="49600000"/>
    <d v="2023-12-20T00:00:00"/>
    <d v="2023-06-21T00:00:00"/>
    <d v="2024-02-28T00:00:00"/>
    <n v="6"/>
    <s v="2 2. Meses"/>
    <s v="Vigente"/>
    <s v="SUBDIRECCION DE APROVECHAMIENTO"/>
    <m/>
    <m/>
    <m/>
    <n v="880"/>
    <d v="2023-06-06T00:00:00"/>
    <m/>
    <n v="676"/>
    <d v="2023-06-20T00:00:00"/>
    <s v="O23011602380000007569"/>
    <s v="1 1. Inversión"/>
    <m/>
    <m/>
    <m/>
    <s v="PROFESIONAL"/>
    <m/>
    <n v="20235000071203"/>
  </r>
  <r>
    <n v="1"/>
    <s v="UAESP-587-2023"/>
    <d v="2023-06-20T00:00:00"/>
    <s v="DIEGO"/>
    <n v="5"/>
    <x v="0"/>
    <s v="PRESTACION DE SERVICIOS PROFESIONALES"/>
    <x v="0"/>
    <s v="N/A"/>
    <n v="80161500"/>
    <s v="https://community.secop.gov.co/Public/Tendering/OpportunityDetail/Index?noticeUID=CO1.NTC.4589642&amp;isFromPublicArea=True&amp;isModal=true&amp;asPopupView=true"/>
    <s v="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EDWIN BURGOS"/>
    <n v="79828048"/>
    <n v="5"/>
    <s v="N/A"/>
    <s v="N/A"/>
    <s v="N/A"/>
    <s v="N/A"/>
    <s v="N/A"/>
    <s v="N/A"/>
    <s v="N/A"/>
    <s v="N/A"/>
    <d v="1974-06-28T00:00:00"/>
    <s v="CRA 59 66 24"/>
    <n v="3227595251"/>
    <s v="edwinburgosala@hotmail.com"/>
    <s v="1 1. Natural "/>
    <s v="26 26-Persona Natural"/>
    <s v="MASCULINO"/>
    <s v="ADMINISTRACION DE EMPRESAS"/>
    <s v="N/A"/>
    <s v="15 AÑOS 11 MESES"/>
    <s v="-"/>
    <s v="-"/>
    <s v="-"/>
    <n v="0"/>
    <m/>
    <n v="36250000"/>
    <n v="8700000"/>
    <s v="-"/>
    <n v="5"/>
    <n v="36250000"/>
    <d v="2023-10-25T00:00:00"/>
    <d v="2023-06-21T00:00:00"/>
    <d v="2023-10-25T00:00:00"/>
    <s v="4 MESES 5 DIAS"/>
    <m/>
    <s v="TERMINADO"/>
    <s v="SUBDIRECCION DE RECOLECCION, BARRIDO Y LIMPIEZA"/>
    <m/>
    <m/>
    <m/>
    <n v="877"/>
    <d v="2023-06-02T00:00:00"/>
    <m/>
    <n v="681"/>
    <d v="2023-06-21T00:00:00"/>
    <s v="O23011602380000007569"/>
    <s v="1 1. Inversión"/>
    <m/>
    <m/>
    <m/>
    <s v="PROFESIONAL"/>
    <m/>
    <n v="20232000071223"/>
  </r>
  <r>
    <n v="1"/>
    <s v="UAESP-588-2023"/>
    <d v="2023-06-22T00:00:00"/>
    <s v="INGRITH"/>
    <n v="5"/>
    <x v="0"/>
    <s v="PRESTACION DE SERVICIOS PROFESIONALES"/>
    <x v="0"/>
    <s v="N/A"/>
    <n v="80161500"/>
    <s v="https://community.secop.gov.co/Public/Tendering/OpportunityDetail/Index?noticeUID=CO1.NTC.4600673&amp;isFromPublicArea=True&amp;isModal=true&amp;asPopupView=true"/>
    <s v="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
    <s v="PAOLA ANDREA PAEZ BELLO"/>
    <n v="53075416"/>
    <n v="5"/>
    <s v="N/A"/>
    <s v="N/A"/>
    <s v="N/A"/>
    <s v="N/A"/>
    <s v="N/A"/>
    <s v="N/A"/>
    <s v="N/A"/>
    <s v="N/A"/>
    <d v="1985-04-17T00:00:00"/>
    <s v="CRA 72B # 22A 85 APTO 501 T1"/>
    <n v="4643452"/>
    <s v="PAOL_PAEZ@HOTMAIL.COM"/>
    <s v="1 1. Natural "/>
    <s v="26 26-Persona Natural"/>
    <s v="FEMENINO"/>
    <s v="TECNOLOGIA EN SISTEMATIZACION DE DATOS"/>
    <s v="N/A"/>
    <s v="16 AÑOS 2 MESES"/>
    <s v="-"/>
    <m/>
    <m/>
    <n v="0"/>
    <m/>
    <n v="37700000"/>
    <n v="7540000"/>
    <s v="-"/>
    <n v="5"/>
    <n v="37700000"/>
    <d v="2023-11-22T00:00:00"/>
    <d v="2023-06-23T00:00:00"/>
    <d v="2023-11-22T00:00:00"/>
    <n v="5"/>
    <s v="2 2. Meses"/>
    <s v="TERMINADO"/>
    <s v="SUBDIRECCION DE APROVECHAMIENTO"/>
    <m/>
    <m/>
    <m/>
    <n v="922"/>
    <d v="2023-06-08T00:00:00"/>
    <m/>
    <n v="689"/>
    <d v="2023-06-23T00:00:00"/>
    <s v="O23011602380000007569"/>
    <s v="1 1. Inversión"/>
    <m/>
    <m/>
    <m/>
    <s v="TECNICO"/>
    <m/>
    <n v="20235000069883"/>
  </r>
  <r>
    <n v="1"/>
    <s v="UAESP-589-2023"/>
    <d v="2023-06-22T00:00:00"/>
    <s v="INGRITH"/>
    <n v="5"/>
    <x v="0"/>
    <s v="PRESTACION DE SERVICIOS PROFESIONALES"/>
    <x v="0"/>
    <s v="N/A"/>
    <n v="80161500"/>
    <s v="https://community.secop.gov.co/Public/Tendering/OpportunityDetail/Index?noticeUID=CO1.NTC.4607962&amp;isFromPublicArea=True&amp;isModal=true&amp;asPopupView=true"/>
    <s v="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MABEL CRISTINA AGUILAR RODRIGUEZ"/>
    <n v="1012359881"/>
    <n v="9"/>
    <s v="N/A"/>
    <s v="N/A"/>
    <s v="N/A"/>
    <s v="N/A"/>
    <s v="N/A"/>
    <s v="N/A"/>
    <s v="N/A"/>
    <s v="N/A"/>
    <d v="1989-12-28T00:00:00"/>
    <s v="calle 69b sur # 89a 60 "/>
    <n v="3044327533"/>
    <s v="MABELUAGUILAR@GMAIL.COM"/>
    <s v="1 1. Natural "/>
    <s v="26 26-Persona Natural"/>
    <s v="FEMENINO"/>
    <s v="INGENIERIA AMBIENTAL"/>
    <s v="ESPECIALIZACION EN GERENCIA DE LA SEGURIDAD Y SALUD EN EL TRABAJO"/>
    <s v="7 AÑOS 9 MESES"/>
    <s v="COMPENSAR EPS"/>
    <s v="PROTECCION"/>
    <s v="-"/>
    <n v="0"/>
    <m/>
    <n v="34762500"/>
    <n v="7725000"/>
    <s v="-"/>
    <n v="5"/>
    <n v="34762500"/>
    <d v="2023-11-11T00:00:00"/>
    <d v="2023-06-27T00:00:00"/>
    <d v="2023-11-11T00:00:00"/>
    <s v="4 MESES 15 DIAS"/>
    <m/>
    <s v="TERMINADO"/>
    <s v="SUBDIRECCION DE RECOLECCION, BARRIDO Y LIMPIEZA"/>
    <m/>
    <m/>
    <m/>
    <n v="820"/>
    <d v="2023-05-25T00:00:00"/>
    <m/>
    <n v="693"/>
    <d v="2023-06-23T00:00:00"/>
    <s v="O23011602380000007569"/>
    <s v="1 1. Inversión"/>
    <m/>
    <m/>
    <m/>
    <s v="PROFESIONAL"/>
    <m/>
    <n v="20232000071343"/>
  </r>
  <r>
    <n v="1"/>
    <s v="UAESP-591-2023"/>
    <d v="2023-06-20T00:00:00"/>
    <s v="DIEGO"/>
    <n v="5"/>
    <x v="0"/>
    <s v="PRESTACION DE SERVICIOS PROFESIONALES"/>
    <x v="0"/>
    <s v="N/A"/>
    <n v="80161500"/>
    <s v="https://community.secop.gov.co/Public/Tendering/OpportunityDetail/Index?noticeUID=CO1.NTC.4598835&amp;isFromPublicArea=True&amp;isModal=true&amp;asPopupView=true"/>
    <s v="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ERICA TATIANA LONDOÑO FLORIAN"/>
    <n v="1013622800"/>
    <n v="3"/>
    <s v="N/A"/>
    <s v="N/A"/>
    <s v="N/A"/>
    <s v="N/A"/>
    <s v="N/A"/>
    <s v="N/A"/>
    <s v="N/A"/>
    <s v="N/A"/>
    <d v="1991-05-03T00:00:00"/>
    <s v="calle 1c # 31c 35"/>
    <n v="9416518"/>
    <s v="TATIANA-9115@HOTMAIL.COM"/>
    <s v="1 1. Natural "/>
    <s v="26 26-Persona Natural"/>
    <s v="FEMENINO"/>
    <s v="PSICOLOGIA"/>
    <s v="N/A"/>
    <s v="4 AÑOS 6 MESES"/>
    <s v="SURA EPS"/>
    <s v="PORVENIR"/>
    <s v="-"/>
    <n v="8990000"/>
    <m/>
    <n v="18125000"/>
    <n v="4350000"/>
    <s v="-"/>
    <n v="5"/>
    <n v="27115000"/>
    <d v="2023-10-26T00:00:00"/>
    <d v="2023-06-22T00:00:00"/>
    <d v="2023-12-28T00:00:00"/>
    <s v="4 MESES 5 DIAS"/>
    <m/>
    <s v="TERMINADO"/>
    <s v="SUBDIRECCION DE RECOLECCION, BARRIDO Y LIMPIEZA"/>
    <m/>
    <m/>
    <m/>
    <n v="819"/>
    <d v="2023-05-25T00:00:00"/>
    <m/>
    <n v="679"/>
    <d v="2023-06-21T00:00:00"/>
    <s v="O23011602380000007569"/>
    <s v="1 1. Inversión"/>
    <m/>
    <m/>
    <m/>
    <s v="PROFESIONAL"/>
    <m/>
    <n v="20232000071213"/>
  </r>
  <r>
    <n v="1"/>
    <s v="UAESP-592-2023"/>
    <d v="2023-06-22T00:00:00"/>
    <s v="DIEGO"/>
    <n v="5"/>
    <x v="1"/>
    <s v="APOYO A LA GESTION"/>
    <x v="0"/>
    <s v="N/A"/>
    <n v="80161500"/>
    <s v="https://community.secop.gov.co/Public/Tendering/OpportunityDetail/Index?noticeUID=CO1.NTC.4604442&amp;isFromPublicArea=True&amp;isModal=true&amp;asPopupView=true"/>
    <s v="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LAURA CATALINA MOSCOSO ANTELIZ"/>
    <n v="1022439955"/>
    <n v="5"/>
    <s v="N/A"/>
    <s v="N/A"/>
    <s v="N/A"/>
    <s v="N/A"/>
    <s v="N/A"/>
    <s v="N/A"/>
    <s v="N/A"/>
    <s v="N/A"/>
    <d v="1998-12-07T00:00:00"/>
    <s v="CALLE 68 SUR 70D 71 T2 APTO 2007"/>
    <n v="8033785"/>
    <s v="CATALINA_ANTELIZ@HOTMAIL.COM"/>
    <s v="1 1. Natural "/>
    <s v="26 26-Persona Natural"/>
    <s v="FEMENINO"/>
    <s v="ADMINISTRACION DE EMPRESAS"/>
    <s v="N/A"/>
    <s v="5 AÑOS"/>
    <s v="-"/>
    <s v="-"/>
    <s v="-"/>
    <n v="0"/>
    <m/>
    <n v="15000000"/>
    <n v="3000000"/>
    <s v="-"/>
    <n v="5"/>
    <n v="15000000"/>
    <d v="2023-11-26T00:00:00"/>
    <d v="2023-06-27T00:00:00"/>
    <d v="2023-11-26T00:00:00"/>
    <n v="5"/>
    <s v="2 2. Meses"/>
    <s v="TERMINADO"/>
    <s v="SUBDIRECCION DE APROVECHAMIENTO"/>
    <m/>
    <m/>
    <m/>
    <n v="611"/>
    <m/>
    <m/>
    <n v="685"/>
    <d v="2023-06-22T00:00:00"/>
    <s v="O23011602380000007569"/>
    <s v="1 1. Inversión"/>
    <m/>
    <m/>
    <m/>
    <s v="ASISTENCIAL"/>
    <m/>
    <n v="20235000067913"/>
  </r>
  <r>
    <n v="1"/>
    <s v="UAESP-593-2023"/>
    <d v="2023-06-23T00:00:00"/>
    <s v="JOSE GREGORIO"/>
    <n v="9"/>
    <x v="4"/>
    <s v="ARRENDAMIENTO"/>
    <x v="0"/>
    <s v="N/A"/>
    <n v="80131500"/>
    <s v="https://community.secop.gov.co/Public/Tendering/OpportunityDetail/Index?noticeUID=CO1.NTC.4609850&amp;isFromPublicArea=True&amp;isModal=true&amp;asPopupView=true"/>
    <s v="SA-108 Arrendamiento de un inmueble ubicado en la Ciudad de Bogotá D.C, para llevar a cabo actividades a favor de la población carretera en el marco del cumplimiento de la Directiva 004 del 25 de 5 de 2021, expedida por la Alcaldía de Bogotá"/>
    <s v="C.I INDUSTRIAL Y COMERCIAL QUIMICA COLOMBIANA S.A.S."/>
    <n v="901275512"/>
    <n v="8"/>
    <s v="JUAN PABLO CONTRERAS"/>
    <n v="79941112"/>
    <s v="N/A"/>
    <s v="N/A"/>
    <s v="N/A"/>
    <s v="N/A"/>
    <s v="N/A"/>
    <s v="N/A"/>
    <s v="N/A"/>
    <s v="CALLE 68 19 56 "/>
    <n v="3103246189"/>
    <s v="N/A"/>
    <s v="2 2. Jurídica"/>
    <s v="25 25-Sociedad por Acciones Simplificadas - SAS"/>
    <s v="N/A"/>
    <s v="N/A"/>
    <s v="N/A"/>
    <s v="N/A"/>
    <s v="N/A"/>
    <s v="N/A"/>
    <s v="-"/>
    <n v="0"/>
    <m/>
    <n v="148690500"/>
    <n v="21241500"/>
    <s v="-"/>
    <n v="7"/>
    <n v="148690500"/>
    <d v="2024-02-04T00:00:00"/>
    <d v="2023-07-05T00:00:00"/>
    <d v="2024-02-04T00:00:00"/>
    <n v="7"/>
    <s v="2 2. Meses"/>
    <s v="Vigente"/>
    <s v="SUBDIRECCION DE APROVECHAMIENTO"/>
    <m/>
    <m/>
    <m/>
    <n v="490"/>
    <d v="2023-02-17T00:00:00"/>
    <m/>
    <n v="701"/>
    <d v="2023-06-26T00:00:00"/>
    <s v="O23011602380000007569"/>
    <s v="1 1. Inversión"/>
    <m/>
    <m/>
    <m/>
    <s v="N/A"/>
    <m/>
    <n v="20235000060593"/>
  </r>
  <r>
    <n v="1"/>
    <s v="UAESP-595-2023"/>
    <d v="2023-06-27T00:00:00"/>
    <s v="LAURA"/>
    <n v="5"/>
    <x v="1"/>
    <s v="APOYO A LA GESTION"/>
    <x v="0"/>
    <s v="N/A"/>
    <n v="80161500"/>
    <s v="https://community.secop.gov.co/Public/Tendering/OpportunityDetail/Index?noticeUID=CO1.NTC.4644304&amp;isFromPublicArea=True&amp;isModal=true&amp;asPopupView=true"/>
    <s v="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HERNAN MAURICIO LEON BARRERA"/>
    <n v="79916116"/>
    <n v="5"/>
    <s v="N/A"/>
    <s v="N/A"/>
    <s v="N/A"/>
    <s v="N/A"/>
    <s v="N/A"/>
    <s v="N/A"/>
    <s v="N/A"/>
    <s v="N/A"/>
    <d v="1980-02-05T00:00:00"/>
    <s v="CRA 128 145 20"/>
    <n v="6882908"/>
    <s v="ISAMAO23857@HOTMAIL.COM"/>
    <s v="1 1. Natural "/>
    <s v="26 26-Persona Natural"/>
    <s v="MASCULINO"/>
    <s v="BACHILLER"/>
    <s v="N/A"/>
    <s v="9 AÑOS 6 MESES"/>
    <s v="-"/>
    <s v="-"/>
    <s v="-"/>
    <n v="0"/>
    <m/>
    <n v="15000000"/>
    <n v="3000000"/>
    <s v="-"/>
    <n v="5"/>
    <n v="15000000"/>
    <d v="2023-12-03T00:00:00"/>
    <d v="2023-07-04T00:00:00"/>
    <d v="2023-12-03T00:00:00"/>
    <n v="5"/>
    <s v="2 2. Meses"/>
    <s v="TERMINADO"/>
    <s v="SUBDIRECCION DE APROVECHAMIENTO"/>
    <m/>
    <m/>
    <m/>
    <n v="918"/>
    <d v="2023-06-08T00:00:00"/>
    <m/>
    <n v="728"/>
    <d v="2023-06-28T00:00:00"/>
    <s v="O23011602380000007569"/>
    <s v="1 1. Inversión"/>
    <m/>
    <m/>
    <m/>
    <s v="ASISTENCIAL"/>
    <m/>
    <n v="20235000069653"/>
  </r>
  <r>
    <n v="1"/>
    <s v="UAESP-596-2023"/>
    <d v="2023-06-23T00:00:00"/>
    <s v="INGRITH"/>
    <n v="5"/>
    <x v="1"/>
    <s v="APOYO A LA GESTION"/>
    <x v="0"/>
    <s v="N/A"/>
    <n v="80161500"/>
    <s v="https://community.secop.gov.co/Public/Tendering/OpportunityDetail/Index?noticeUID=CO1.NTC.4608828&amp;isFromPublicArea=True&amp;isModal=true&amp;asPopupView=true"/>
    <s v="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LAURA JULIANA VARGAS PEREZ"/>
    <n v="1020816396"/>
    <n v="8"/>
    <s v="N/A"/>
    <s v="N/A"/>
    <s v="N/A"/>
    <s v="N/A"/>
    <s v="N/A"/>
    <s v="N/A"/>
    <s v="N/A"/>
    <s v="N/A"/>
    <d v="1996-05-16T00:00:00"/>
    <s v="CRA 55 #153 15"/>
    <n v="3204718434"/>
    <s v="LALAVARGP@HOTMAIL.COM"/>
    <s v="1 1. Natural "/>
    <s v="26 26-Persona Natural"/>
    <s v="FEMENINO"/>
    <s v="ESTUDIOS UNIVERSITARIOS"/>
    <s v="N/A"/>
    <s v="1  AÑO 7 MESES"/>
    <s v="SANITAS EPS"/>
    <s v="PORVENIR"/>
    <s v="-"/>
    <n v="5687600"/>
    <m/>
    <n v="12050000"/>
    <n v="2892000"/>
    <s v="-"/>
    <n v="5"/>
    <n v="17737600"/>
    <d v="2023-11-01T00:00:00"/>
    <d v="2023-06-27T00:00:00"/>
    <d v="2023-12-30T00:00:00"/>
    <s v="4 MESES 5 DIAS"/>
    <m/>
    <s v="TERMINADO"/>
    <s v="SUBDIRECCION DE RECOLECCION, BARRIDO Y LIMPIEZA"/>
    <m/>
    <m/>
    <m/>
    <n v="832"/>
    <d v="2023-05-25T00:00:00"/>
    <m/>
    <n v="716"/>
    <d v="2023-06-27T00:00:00"/>
    <s v="O23011602380000007569"/>
    <s v="1 1. Inversión"/>
    <m/>
    <m/>
    <m/>
    <s v="TECNICO"/>
    <m/>
    <n v="20232000071583"/>
  </r>
  <r>
    <n v="1"/>
    <s v="UAESP-597-2023"/>
    <d v="2023-06-23T00:00:00"/>
    <s v="MABEL"/>
    <n v="5"/>
    <x v="0"/>
    <s v="PRESTACION DE SERVICIOS PROFESIONALES"/>
    <x v="0"/>
    <s v="N/A"/>
    <n v="80161500"/>
    <s v="https://community.secop.gov.co/Public/Tendering/OpportunityDetail/Index?noticeUID=CO1.NTC.4608807&amp;isFromPublicArea=True&amp;isModal=true&amp;asPopupView=true"/>
    <s v="SA-122 Prestar los servicios de apoyo a la gestión, participando de la ejecución de las acciones operativas en la implementación de estrategias de participación y cultura ciudadana para la adecuada gestión residuos en Bogotá D.C"/>
    <s v="MARIA CAMILA PORRAS CESPEDES"/>
    <n v="1000776070"/>
    <n v="7"/>
    <s v="N/A"/>
    <s v="N/A"/>
    <s v="N/A"/>
    <s v="N/A"/>
    <s v="N/A"/>
    <s v="N/A"/>
    <s v="N/A"/>
    <s v="N/A"/>
    <d v="2001-12-14T00:00:00"/>
    <s v="DIAG 48I SUR 5B 06"/>
    <n v="3143646396"/>
    <s v="MARIAPORRASCESPEDES@GMAIL.COM"/>
    <s v="1 1. Natural "/>
    <s v="26 26-Persona Natural"/>
    <s v="FEMENINO"/>
    <s v="BACHILLER"/>
    <s v="N/A"/>
    <s v="2 MESES"/>
    <s v="-"/>
    <s v="-"/>
    <s v="-"/>
    <n v="2280000"/>
    <m/>
    <n v="11400000"/>
    <n v="2280000"/>
    <s v="-"/>
    <m/>
    <n v="13680000"/>
    <d v="2023-11-26T00:00:00"/>
    <d v="2023-06-27T00:00:00"/>
    <d v="2023-12-26T00:00:00"/>
    <n v="5"/>
    <s v="2 2. Meses"/>
    <s v="TERMINADO"/>
    <s v="SUBDIRECCION DE APROVECHAMIENTO"/>
    <m/>
    <m/>
    <m/>
    <n v="619"/>
    <d v="2023-03-10T00:00:00"/>
    <m/>
    <n v="694"/>
    <d v="2023-06-23T00:00:00"/>
    <s v="O23011602380000007569"/>
    <s v="1 1. Inversión"/>
    <m/>
    <m/>
    <m/>
    <s v="ASISTENCIAL"/>
    <m/>
    <n v="20235000071983"/>
  </r>
  <r>
    <n v="1"/>
    <s v="UAESP-598-2023"/>
    <d v="2023-06-23T00:00:00"/>
    <s v="DIEGO"/>
    <n v="5"/>
    <x v="0"/>
    <s v="PRESTACION DE SERVICIOS PROFESIONALES"/>
    <x v="0"/>
    <s v="N/A"/>
    <n v="80161500"/>
    <s v="https://community.secop.gov.co/Public/Tendering/OpportunityDetail/Index?noticeUID=CO1.NTC.4614117&amp;isFromPublicArea=True&amp;isModal=true&amp;asPopupView=true"/>
    <s v="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JENIFER TATIANA MARCIALES PARDO"/>
    <n v="1019064021"/>
    <n v="1"/>
    <s v="N/A"/>
    <s v="N/A"/>
    <s v="N/A"/>
    <s v="N/A"/>
    <s v="N/A"/>
    <s v="N/A"/>
    <s v="N/A"/>
    <s v="N/A"/>
    <d v="1991-10-03T00:00:00"/>
    <s v="CRA 85 # 85 75 APTO 303"/>
    <n v="7896865"/>
    <s v="TATIANAPARDO91@GMAIL.COM"/>
    <s v="1 1. Natural "/>
    <s v="26 26-Persona Natural"/>
    <s v="FEMENINO"/>
    <s v="INGENIERIA AMBIENTAL"/>
    <s v="ESPECIALIZACION EN EDIFICACION SOSTENIBLE"/>
    <s v="6 AÑOS 5 MESES"/>
    <s v="ALIANSALUD"/>
    <s v="PROTECCION"/>
    <s v="-"/>
    <n v="8652000"/>
    <m/>
    <n v="18025000"/>
    <n v="4326000"/>
    <s v="-"/>
    <m/>
    <n v="26677000"/>
    <d v="2023-10-31T00:00:00"/>
    <d v="2023-06-26T00:00:00"/>
    <d v="2023-12-31T00:00:00"/>
    <s v="4 MESES 5 DIAS"/>
    <m/>
    <s v="TERMINADO"/>
    <s v="SUBDIRECCION DE RECOLECCION, BARRIDO Y LIMPIEZA"/>
    <m/>
    <m/>
    <m/>
    <n v="874"/>
    <d v="2023-06-02T00:00:00"/>
    <m/>
    <n v="709"/>
    <d v="2023-06-26T00:00:00"/>
    <s v="O23011602380000007569"/>
    <s v="1 1. Inversión"/>
    <m/>
    <m/>
    <m/>
    <s v="PROFESIONAL"/>
    <m/>
    <n v="20232000071573"/>
  </r>
  <r>
    <n v="1"/>
    <s v="UAESP-599-2023"/>
    <d v="2023-06-23T00:00:00"/>
    <s v="DIEGO"/>
    <n v="5"/>
    <x v="0"/>
    <s v="PRESTACION DE SERVICIOS PROFESIONALES"/>
    <x v="0"/>
    <s v="N/A"/>
    <n v="80161500"/>
    <s v="https://community.secop.gov.co/Public/Tendering/OpportunityDetail/Index?noticeUID=CO1.NTC.4613860&amp;isFromPublicArea=True&amp;isModal=true&amp;asPopupView=true"/>
    <s v="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
    <s v="RICARDO SUAREZ SUAREZ"/>
    <n v="79240346"/>
    <n v="1"/>
    <s v="N/A"/>
    <s v="N/A"/>
    <s v="N/A"/>
    <s v="N/A"/>
    <s v="N/A"/>
    <s v="N/A"/>
    <s v="N/A"/>
    <s v="N/A"/>
    <d v="1966-02-25T00:00:00"/>
    <s v="CALLE 67A # 70C 42  APTO 401"/>
    <n v="3005515048"/>
    <s v="RICARDOCULTURAL.RS@GMAIL.COM"/>
    <s v="1 1. Natural "/>
    <s v="26 26-Persona Natural"/>
    <s v="MASCULINO"/>
    <s v="ADMINISTRACION DE EMPRESAS"/>
    <s v="ESPECIALIZACION EN GERENCIA Y GESTION CULTURAL"/>
    <s v="12 AÑOS 7 MESES"/>
    <s v="COMPENSAR EPS"/>
    <s v="PORVENIR"/>
    <s v="-"/>
    <n v="0"/>
    <m/>
    <n v="39000000"/>
    <n v="7800000"/>
    <s v="-"/>
    <m/>
    <n v="39000000"/>
    <d v="2023-11-26T00:00:00"/>
    <d v="2023-06-27T00:00:00"/>
    <d v="2023-11-26T00:00:00"/>
    <n v="5"/>
    <s v="2 2. Meses"/>
    <s v="TERMINADO"/>
    <s v="SUBDIRECCION DE APROVECHAMIENTO"/>
    <m/>
    <m/>
    <m/>
    <n v="955"/>
    <d v="2023-06-09T00:00:00"/>
    <m/>
    <n v="707"/>
    <d v="2023-06-26T00:00:00"/>
    <s v="O23011602380000007569"/>
    <s v="1 1. Inversión"/>
    <m/>
    <m/>
    <m/>
    <s v="PROFESIONAL"/>
    <m/>
    <n v="20235000071553"/>
  </r>
  <r>
    <n v="1"/>
    <s v="UAESP-600-2023"/>
    <d v="2023-06-23T00:00:00"/>
    <s v="CAROLINA"/>
    <n v="5"/>
    <x v="0"/>
    <s v="PRESTACION DE SERVICIOS PROFESIONALES"/>
    <x v="0"/>
    <s v="N/A"/>
    <n v="80161500"/>
    <s v="https://community.secop.gov.co/Public/Tendering/OpportunityDetail/Index?noticeUID=CO1.NTC.4614179&amp;isFromPublicArea=True&amp;isModal=true&amp;asPopupView=true"/>
    <s v="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
    <s v="RUTH YAILENA RICAURTE PEÑA"/>
    <n v="1023871243"/>
    <n v="4"/>
    <s v="N/A"/>
    <s v="N/A"/>
    <s v="N/A"/>
    <s v="N/A"/>
    <s v="N/A"/>
    <s v="N/A"/>
    <s v="N/A"/>
    <s v="N/A"/>
    <d v="1987-05-30T00:00:00"/>
    <s v="CRA 19A # 1 84 SUR"/>
    <n v="3204839986"/>
    <s v="RUTHRP19@HOTMAIL.COM"/>
    <s v="1 1. Natural "/>
    <s v="26 26-Persona Natural"/>
    <s v="FEMENINO"/>
    <s v="ADMINISTRACIÓN DE EMPRESAS"/>
    <s v="ESPECIALIZACION EN EDUCACION AMBIENTAL"/>
    <s v="3 AÑOS 5 MESES"/>
    <s v="SALUD TOTAL"/>
    <s v="PROTECCION"/>
    <s v="-"/>
    <n v="9333333"/>
    <m/>
    <n v="22400000"/>
    <n v="5600000"/>
    <m/>
    <m/>
    <n v="31733333"/>
    <d v="2023-10-25T00:00:00"/>
    <d v="2023-06-26T00:00:00"/>
    <d v="2023-12-15T00:00:00"/>
    <n v="4"/>
    <s v="2 2. Meses"/>
    <s v="TERMINADO"/>
    <s v="OFICINA ASESORA DE PLANEACION"/>
    <m/>
    <m/>
    <m/>
    <n v="988"/>
    <d v="2023-06-13T00:00:00"/>
    <m/>
    <n v="699"/>
    <d v="2023-06-23T00:00:00"/>
    <s v="O23011605560000007628"/>
    <s v="1 1. Inversión"/>
    <m/>
    <m/>
    <m/>
    <s v="PROFESIONAL"/>
    <m/>
    <n v="20231300071863"/>
  </r>
  <r>
    <n v="1"/>
    <s v="UAESP-601-2023"/>
    <d v="2023-06-23T00:00:00"/>
    <s v="CAROLINA"/>
    <n v="5"/>
    <x v="1"/>
    <s v="APOYO A LA GESTION"/>
    <x v="0"/>
    <s v="N/A"/>
    <n v="80161500"/>
    <s v="https://community.secop.gov.co/Public/Tendering/OpportunityDetail/Index?noticeUID=CO1.NTC.4614363&amp;isFromPublicArea=True&amp;isModal=true&amp;asPopupView=true"/>
    <s v="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
    <s v="FELIPE ALEJANDRO JOSE MIGUEL DOZA MARTINEZ"/>
    <n v="1024526862"/>
    <n v="9"/>
    <s v="N/A"/>
    <s v="N/A"/>
    <s v="N/A"/>
    <s v="N/A"/>
    <s v="N/A"/>
    <s v="N/A"/>
    <s v="N/A"/>
    <s v="N/A"/>
    <d v="2023-02-16T00:00:00"/>
    <s v="CRA 4 ESTE 32B 31"/>
    <n v="3156595026"/>
    <s v="DOZAALEJO@GMAIL.COM"/>
    <s v="1 1. Natural "/>
    <s v="26 26-Persona Natural"/>
    <s v="MASCULINO"/>
    <s v="TECNOLOGIA EN GESTION AMBIENTAL"/>
    <s v="N/A"/>
    <s v="5 AÑOS 11 MESES"/>
    <s v="-"/>
    <s v="-"/>
    <s v="-"/>
    <n v="13500000"/>
    <m/>
    <n v="27000000"/>
    <n v="4500000"/>
    <s v="-"/>
    <m/>
    <n v="40500000"/>
    <d v="2023-12-26T00:00:00"/>
    <d v="2023-06-27T00:00:00"/>
    <d v="2024-03-26T00:00:00"/>
    <n v="6"/>
    <s v="2 2. Meses"/>
    <s v="Vigente"/>
    <s v="SUBDIRECCION DE APROVECHAMIENTO"/>
    <m/>
    <m/>
    <m/>
    <n v="949"/>
    <d v="2023-06-09T00:00:00"/>
    <m/>
    <n v="708"/>
    <d v="2023-06-26T00:00:00"/>
    <s v="O23011602380000007569"/>
    <s v="1 1. Inversión"/>
    <m/>
    <m/>
    <m/>
    <s v="TECNICO"/>
    <m/>
    <n v="20235000069433"/>
  </r>
  <r>
    <n v="1"/>
    <s v="UAESP-602-2023"/>
    <d v="2023-06-23T00:00:00"/>
    <s v="CAROLINA"/>
    <n v="5"/>
    <x v="1"/>
    <s v="APOYO A LA GESTION"/>
    <x v="0"/>
    <s v="N/A"/>
    <n v="80161500"/>
    <s v="https://community.secop.gov.co/Public/Tendering/OpportunityDetail/Index?noticeUID=CO1.NTC.4614710&amp;isFromPublicArea=True&amp;isModal=true&amp;asPopupView=true"/>
    <s v="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
    <s v="GERMAN LOPEZ HURTADO"/>
    <n v="79757441"/>
    <n v="1"/>
    <s v="N/A"/>
    <s v="N/A"/>
    <s v="N/A"/>
    <s v="N/A"/>
    <s v="N/A"/>
    <s v="N/A"/>
    <s v="N/A"/>
    <s v="N/A"/>
    <d v="1974-06-03T00:00:00"/>
    <s v="CRA 1H 38B 05 SUR"/>
    <n v="4759534"/>
    <s v="ALE.IDA@HOTMAIL.ES"/>
    <s v="1 1. Natural "/>
    <s v="26 26-Persona Natural"/>
    <s v="MASCULINO"/>
    <s v="BACHILLER"/>
    <s v="N/A"/>
    <s v="3 AÑOS 10 MESES"/>
    <s v="-"/>
    <s v="-"/>
    <s v="-"/>
    <n v="0"/>
    <m/>
    <n v="15000000"/>
    <n v="3000000"/>
    <m/>
    <m/>
    <n v="15000000"/>
    <d v="2023-11-26T00:00:00"/>
    <d v="2023-06-27T00:00:00"/>
    <d v="2023-11-26T00:00:00"/>
    <n v="5"/>
    <s v="2 2. Meses"/>
    <s v="TERMINADO"/>
    <s v="SUBDIRECCION DE APROVECHAMIENTO"/>
    <m/>
    <m/>
    <m/>
    <n v="917"/>
    <d v="2023-06-08T00:00:00"/>
    <m/>
    <n v="698"/>
    <d v="2023-06-23T00:00:00"/>
    <s v="O23011602380000007569"/>
    <s v="1 1. Inversión"/>
    <m/>
    <m/>
    <m/>
    <s v="ASISTENCIAL"/>
    <m/>
    <n v="20235000069633"/>
  </r>
  <r>
    <n v="1"/>
    <s v="UAESP-603-2023"/>
    <d v="2023-06-22T00:00:00"/>
    <s v="GLORIA CATALINA"/>
    <n v="5"/>
    <x v="1"/>
    <s v="APOYO A LA GESTION"/>
    <x v="0"/>
    <s v="N/A"/>
    <n v="80161500"/>
    <s v="https://community.secop.gov.co/Public/Tendering/OpportunityDetail/Index?noticeUID=CO1.NTC.4609344&amp;isFromPublicArea=True&amp;isModal=true&amp;asPopupView=true"/>
    <s v="SA-155 Prestar los servicios de apoyo a la gestión en el desarrollo de las actividades de verificación de cumplimiento de los lineamientos establecidos para ECA, Bodegas privadas de reciclaje y demás proyectos que se adelanten en la de Subdirección Aprovechamiento de la UAESP."/>
    <s v="NICOLAS CAMILO NAVARRO MALDONADO"/>
    <n v="1007101559"/>
    <n v="5"/>
    <s v="N/A"/>
    <s v="N/A"/>
    <s v="N/A"/>
    <s v="N/A"/>
    <s v="N/A"/>
    <s v="N/A"/>
    <s v="N/A"/>
    <s v="N/A"/>
    <d v="1996-01-10T00:00:00"/>
    <s v="CRA 10A ESTE 20A 04 SUR"/>
    <n v="6017723963"/>
    <s v="NCNM.011096@GMAIL.COM"/>
    <s v="1 1. Natural "/>
    <s v="26 26-Persona Natural"/>
    <s v="MASCULINO"/>
    <s v="TECNICO EN ASISTENCIA ADMINISTRATIVA"/>
    <s v="N/A"/>
    <s v="3 AÑOS 11 MESES"/>
    <s v="COMPENSAR EPS"/>
    <s v="PORVENIR"/>
    <s v="-"/>
    <n v="4500000"/>
    <m/>
    <n v="25500000"/>
    <n v="4500000"/>
    <s v="-"/>
    <n v="5"/>
    <n v="30000000"/>
    <d v="2023-11-26T00:00:00"/>
    <d v="2023-06-27T00:00:00"/>
    <d v="2023-12-26T00:00:00"/>
    <n v="5"/>
    <s v="2 2. Meses"/>
    <s v="TERMINADO"/>
    <s v="SUBDIRECCION DE APROVECHAMIENTO"/>
    <m/>
    <m/>
    <m/>
    <n v="979"/>
    <d v="2023-06-09T00:00:00"/>
    <m/>
    <n v="688"/>
    <d v="2023-06-23T00:00:00"/>
    <s v="O23011602380000007569"/>
    <s v="1 1. Inversión"/>
    <m/>
    <m/>
    <m/>
    <s v="TECNICO"/>
    <m/>
    <n v="20235000070813"/>
  </r>
  <r>
    <n v="1"/>
    <s v="UAESP-604-2023"/>
    <d v="2023-06-28T00:00:00"/>
    <s v="INGRITH"/>
    <m/>
    <x v="8"/>
    <s v="CONVENIO INTERADMINISTRATIVO"/>
    <x v="0"/>
    <s v="N/A"/>
    <m/>
    <s v="https://community.secop.gov.co/Public/Tendering/OpportunityDetail/Index?noticeUID=CO1.NTC.4617233&amp;isFromPublicArea=True&amp;isModal=true&amp;asPopupView=true"/>
    <s v="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
    <s v="UNIVERSIDAD DISTRITAL FRANCISCO JOSE DE CALDAS"/>
    <n v="899999230"/>
    <n v="7"/>
    <s v="ROBERTO FERRO ESCOBAR"/>
    <n v="79657603"/>
    <s v="N/A"/>
    <s v="N/A"/>
    <s v="N/A"/>
    <s v="N/A"/>
    <s v="N/A"/>
    <s v="N/A"/>
    <s v="N/A"/>
    <s v="CRA 7 40B 53"/>
    <n v="3239300"/>
    <s v="N/A"/>
    <s v="2 2. Jurídica"/>
    <s v="12 12-Universidad Pública"/>
    <s v="N/A"/>
    <s v="N/A"/>
    <s v="N/A"/>
    <s v="N/A"/>
    <s v="-"/>
    <s v="-"/>
    <s v="APORTES UAESP $ 509.286.400 APORTES UDFJC $ 90.944.000"/>
    <n v="0"/>
    <m/>
    <n v="600230400"/>
    <m/>
    <m/>
    <m/>
    <n v="600230400"/>
    <d v="2024-05-09T00:00:00"/>
    <d v="2023-07-10T00:00:00"/>
    <d v="2024-05-09T00:00:00"/>
    <n v="10"/>
    <s v="MESES"/>
    <s v="Vigente"/>
    <s v="SUBDIRECCION DE DISPOSICION FINAL"/>
    <m/>
    <m/>
    <m/>
    <n v="547"/>
    <d v="2023-02-28T00:00:00"/>
    <m/>
    <n v="723"/>
    <d v="2023-06-28T00:00:00"/>
    <s v="O23011602380000007569"/>
    <s v="1 1. Inversión"/>
    <m/>
    <m/>
    <m/>
    <s v="N/A"/>
    <m/>
    <n v="20233000067153"/>
  </r>
  <r>
    <n v="1"/>
    <s v="UAESP-605-2023"/>
    <d v="2023-06-23T00:00:00"/>
    <s v="DIEGO"/>
    <n v="5"/>
    <x v="1"/>
    <s v="APOYO A LA GESTION"/>
    <x v="0"/>
    <s v="N/A"/>
    <n v="80161500"/>
    <s v="https://community.secop.gov.co/Public/Tendering/OpportunityDetail/Index?noticeUID=CO1.NTC.4614175&amp;isFromPublicArea=True&amp;isModal=true&amp;asPopupView=true"/>
    <s v="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NATALIA GUTIERREZ SALINAS"/>
    <n v="1031179546"/>
    <n v="2"/>
    <s v="N/A"/>
    <s v="N/A"/>
    <s v="N/A"/>
    <s v="N/A"/>
    <s v="N/A"/>
    <s v="N/A"/>
    <s v="N/A"/>
    <s v="N/A"/>
    <d v="1999-02-27T00:00:00"/>
    <s v="CRA 20 32 38 SUR"/>
    <n v="7007503"/>
    <s v="NATALIA99022@GMAIL.COM"/>
    <s v="1 1. Natural "/>
    <s v="26 26-Persona Natural"/>
    <s v="FEMENINO"/>
    <s v="TECNOLOGIA EN CONTROL AMBIENTAL"/>
    <s v="N/A"/>
    <s v="3 AÑOS 9 MESES"/>
    <s v="FAMISANAR"/>
    <s v="PORVENIR"/>
    <s v="-"/>
    <n v="5687000"/>
    <m/>
    <n v="12050000"/>
    <n v="2892000"/>
    <s v="-"/>
    <m/>
    <n v="17737000"/>
    <d v="2023-11-01T00:00:00"/>
    <d v="2023-06-27T00:00:00"/>
    <d v="2023-12-30T00:00:00"/>
    <s v="4 MESES 4 DIAS"/>
    <m/>
    <s v="TERMINADO"/>
    <s v="SUBDIRECCION DE RECOLECCION, BARRIDO Y LIMPIEZA"/>
    <m/>
    <m/>
    <m/>
    <n v="817"/>
    <d v="2023-03-25T00:00:00"/>
    <m/>
    <n v="710"/>
    <d v="2023-06-26T00:00:00"/>
    <s v="O23011602380000007569"/>
    <s v="1 1. Inversión"/>
    <m/>
    <m/>
    <m/>
    <s v="TECNICO"/>
    <m/>
    <n v="20232000071563"/>
  </r>
  <r>
    <n v="1"/>
    <s v="UAESP-606-2023"/>
    <d v="2023-06-23T00:00:00"/>
    <s v="GLORIA CATALINA"/>
    <n v="5"/>
    <x v="0"/>
    <s v="PRESTACION DE SERVICIOS PROFESIONALES"/>
    <x v="0"/>
    <s v="N/A"/>
    <n v="80161500"/>
    <s v="https://community.secop.gov.co/Public/Tendering/OpportunityDetail/Index?noticeUID=CO1.NTC.4614089&amp;isFromPublicArea=True&amp;isModal=true&amp;asPopupView=true"/>
    <s v="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
    <s v="KATHERINN VIVIANA FORERO GONZALEZ"/>
    <n v="1026593006"/>
    <n v="3"/>
    <s v="N/A"/>
    <s v="N/A"/>
    <s v="N/A"/>
    <s v="N/A"/>
    <s v="N/A"/>
    <s v="N/A"/>
    <s v="N/A"/>
    <s v="N/A"/>
    <d v="2023-12-05T00:00:00"/>
    <s v="CRA 22 18 66"/>
    <n v="3175479653"/>
    <s v="KATHEVFORERO@GMAIL.COM"/>
    <s v="1 1. Natural "/>
    <s v="26 26-Persona Natural"/>
    <s v="FEMENINO"/>
    <s v="INGENIERIA QUIMICA"/>
    <s v="N/A"/>
    <s v="7 AÑOS 7 MESES"/>
    <s v="-"/>
    <s v="-"/>
    <m/>
    <n v="8652000"/>
    <m/>
    <n v="18025000"/>
    <n v="4326000"/>
    <m/>
    <m/>
    <n v="26677000"/>
    <d v="2023-10-30T00:00:00"/>
    <d v="2023-06-26T00:00:00"/>
    <d v="2023-12-30T00:00:00"/>
    <s v="4 MESES 5 DIAS"/>
    <m/>
    <s v="TERMINADO"/>
    <s v="SUBDIRECCION DE RECOLECCION, BARRIDO Y LIMPIEZA"/>
    <m/>
    <m/>
    <m/>
    <n v="875"/>
    <d v="2023-06-02T00:00:00"/>
    <m/>
    <n v="690"/>
    <d v="2023-06-23T00:00:00"/>
    <s v="O23011602380000007569"/>
    <s v="1 1. Inversión"/>
    <m/>
    <m/>
    <m/>
    <s v="PROFESIONAL"/>
    <m/>
    <n v="20232000071373"/>
  </r>
  <r>
    <n v="1"/>
    <s v="UAESP-607-2023"/>
    <d v="2023-06-27T00:00:00"/>
    <s v="INGRITH"/>
    <n v="5"/>
    <x v="0"/>
    <s v="PRESTACION DE SERVICIOS PROFESIONALES"/>
    <x v="0"/>
    <s v="N/A"/>
    <n v="80161500"/>
    <s v="https://community.secop.gov.co/Public/Tendering/OpportunityDetail/Index?noticeUID=CO1.NTC.4641311&amp;isFromPublicArea=True&amp;isModal=true&amp;asPopupView=true"/>
    <s v="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LUZ YENNY GUERRERO CAMARGO"/>
    <n v="46371670"/>
    <n v="3"/>
    <s v="N/A"/>
    <s v="N/A"/>
    <s v="N/A"/>
    <s v="N/A"/>
    <s v="N/A"/>
    <s v="N/A"/>
    <s v="N/A"/>
    <s v="N/A"/>
    <d v="1974-10-29T00:00:00"/>
    <s v="CALLE  158 96A 25"/>
    <n v="7974093"/>
    <s v="YEINNY1029@HOTMAIL.COM"/>
    <s v="1 1. Natural "/>
    <s v="26 26-Persona Natural"/>
    <s v="FEMENINO"/>
    <s v="PSICOLOGIA"/>
    <s v="N/A"/>
    <s v="7 AÑOS 1 MES"/>
    <s v="-"/>
    <s v="-"/>
    <m/>
    <n v="0"/>
    <m/>
    <n v="18125000"/>
    <n v="4350000"/>
    <m/>
    <m/>
    <n v="18125000"/>
    <d v="2023-11-08T00:00:00"/>
    <d v="2023-07-04T00:00:00"/>
    <d v="2023-11-08T00:00:00"/>
    <s v="4 MESES 5 DIAS"/>
    <m/>
    <s v="TERMINADO"/>
    <s v="SUBDIRECCION DE RECOLECCION, BARRIDO Y LIMPIEZA"/>
    <m/>
    <m/>
    <m/>
    <n v="876"/>
    <d v="2023-06-02T00:00:00"/>
    <m/>
    <n v="719"/>
    <d v="2023-06-28T00:00:00"/>
    <s v="O23011602380000007569"/>
    <s v="1 1. Inversión"/>
    <m/>
    <m/>
    <m/>
    <s v="PROFESIONAL"/>
    <m/>
    <n v="20232000071233"/>
  </r>
  <r>
    <n v="1"/>
    <s v="UAESP-608-2023"/>
    <d v="2023-06-28T00:00:00"/>
    <s v="INGRITH"/>
    <n v="5"/>
    <x v="1"/>
    <s v="APOYO A LA GESTION"/>
    <x v="0"/>
    <s v="N/A"/>
    <n v="80161500"/>
    <s v="https://community.secop.gov.co/Public/Tendering/OpportunityDetail/Index?noticeUID=CO1.NTC.4650227&amp;isFromPublicArea=True&amp;isModal=true&amp;asPopupView=true"/>
    <s v="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WILLIAM RICARDO PADILLA NORIEGA"/>
    <n v="1001912088"/>
    <n v="6"/>
    <s v="N/A"/>
    <s v="N/A"/>
    <s v="N/A"/>
    <s v="N/A"/>
    <s v="N/A"/>
    <s v="N/A"/>
    <s v="N/A"/>
    <s v="N/A"/>
    <d v="1994-10-31T00:00:00"/>
    <s v="CRA 22 19 40 "/>
    <s v="NO REGISTRA"/>
    <s v="WPADILLANORIEGA@GMAIL.COM"/>
    <s v="1 1. Natural "/>
    <s v="26 26-Persona Natural"/>
    <s v="MASCULINO"/>
    <s v="ESTUDIOS UNIVERSITARIOS"/>
    <s v="N/A"/>
    <s v="9 MESES"/>
    <s v="SURA EPS"/>
    <s v="PORVENIR"/>
    <s v="-"/>
    <n v="5398400"/>
    <m/>
    <n v="12050000"/>
    <n v="2892000"/>
    <m/>
    <m/>
    <n v="17448400"/>
    <d v="2023-11-04T00:00:00"/>
    <d v="2023-06-30T00:00:00"/>
    <d v="2023-12-30T00:00:00"/>
    <s v="4 MESES 5 DIAS"/>
    <m/>
    <s v="TERMINADO"/>
    <s v="SUBDIRECCION DE RECOLECCION, BARRIDO Y LIMPIEZA"/>
    <m/>
    <m/>
    <m/>
    <n v="831"/>
    <d v="2023-05-25T00:00:00"/>
    <m/>
    <n v="736"/>
    <d v="2023-06-30T00:00:00"/>
    <s v="O23011602380000007569"/>
    <s v="1 1. Inversión"/>
    <m/>
    <m/>
    <m/>
    <s v="TECNICO"/>
    <m/>
    <n v="20232000070673"/>
  </r>
  <r>
    <n v="1"/>
    <s v="UAESP-609-2023"/>
    <d v="2023-06-26T00:00:00"/>
    <s v="DIEGO"/>
    <m/>
    <x v="2"/>
    <s v="ACUERDO DE CORRESPONSABILIDAD"/>
    <x v="4"/>
    <s v="UAESP-AC-01-2023."/>
    <n v="73111604"/>
    <s v="https://community.secop.gov.co/Public/Tendering/OpportunityDetail/Index?noticeUID=CO1.NTC.4354870&amp;isFromPublicArea=True&amp;isModal=true&amp;asPopupView=true"/>
    <s v="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
    <s v="ASOCIAICION DE RECICLADORES PUERTA DE ORO BOGOTA"/>
    <n v="900296491"/>
    <n v="8"/>
    <s v="ELFA NELLY VARGAS QUINTERO"/>
    <n v="52028833"/>
    <s v="N/A"/>
    <s v="N/A"/>
    <s v="N/A"/>
    <s v="N/A"/>
    <s v="N/A"/>
    <s v="N/A"/>
    <s v="N/A"/>
    <m/>
    <s v="NO REGISTRA"/>
    <s v="N/A"/>
    <s v="2 2. Jurídica"/>
    <s v="24 24-Otro"/>
    <s v="N/A"/>
    <s v="N/A"/>
    <s v="N/A"/>
    <s v="N/A"/>
    <s v="N/A"/>
    <s v="N/A"/>
    <s v="-"/>
    <n v="0"/>
    <m/>
    <n v="0"/>
    <m/>
    <m/>
    <m/>
    <n v="0"/>
    <d v="2024-07-04T00:00:00"/>
    <d v="2023-07-05T00:00:00"/>
    <d v="2024-07-04T00:00:00"/>
    <n v="12"/>
    <s v="2 2. Meses"/>
    <s v="Vigente"/>
    <s v="SUBDIRECCION DE APROVECHAMIENTO"/>
    <m/>
    <m/>
    <m/>
    <s v="N/A"/>
    <s v="N/A"/>
    <m/>
    <s v="N/A"/>
    <s v="N/A"/>
    <s v="N/A"/>
    <s v="N/A"/>
    <m/>
    <m/>
    <m/>
    <s v="N/A"/>
    <m/>
    <m/>
  </r>
  <r>
    <n v="1"/>
    <s v="UAESP-610-2023"/>
    <d v="2023-06-23T00:00:00"/>
    <s v="MABEL"/>
    <n v="5"/>
    <x v="0"/>
    <s v="PRESTACION DE SERVICIOS PROFESIONALES"/>
    <x v="0"/>
    <s v="N/A"/>
    <n v="80161500"/>
    <s v="https://community.secop.gov.co/Public/Tendering/OpportunityDetail/Index?noticeUID=CO1.NTC.4616336&amp;isFromPublicArea=True&amp;isModal=true&amp;asPopupView=true"/>
    <s v="SAP 007 Prestar los servicios profesionales desde el componente social, en el relacionamientointerinstitucional y comunitario que garantice escenarios de participación y la correcta prestación delservicio de alumbrado público."/>
    <s v="SANDRA MILENA CARDONA DIAZ"/>
    <n v="52216678"/>
    <n v="0"/>
    <s v="N/A"/>
    <s v="N/A"/>
    <s v="N/A"/>
    <s v="N/A"/>
    <s v="N/A"/>
    <s v="N/A"/>
    <s v="N/A"/>
    <s v="N/A"/>
    <d v="1977-05-16T00:00:00"/>
    <s v="TRASV 37 # 30 67 SUR"/>
    <n v="3014722863"/>
    <s v="SANDRACARDONA10@GMAIL.COM"/>
    <s v="1 1. Natural "/>
    <s v="26 26-Persona Natural"/>
    <s v="FEMENINO"/>
    <s v="ADMINISTRACION Y FINANZAS"/>
    <s v="N/A"/>
    <s v="14 AÑOS 7 MESES"/>
    <s v="SALUD TOTAL"/>
    <s v="PORVENIR"/>
    <s v="-"/>
    <n v="13250000"/>
    <m/>
    <n v="29150000"/>
    <n v="5300000"/>
    <m/>
    <m/>
    <n v="42400000"/>
    <d v="2023-12-11T00:00:00"/>
    <d v="2023-06-27T00:00:00"/>
    <d v="2024-02-26T00:00:00"/>
    <s v="5 MESES 15 DIAS"/>
    <m/>
    <s v="Vigente"/>
    <s v="SUBDIRECCION DE SERVICIOS FUNERARIOS Y ALUMBRADO PUBLICO"/>
    <m/>
    <m/>
    <m/>
    <n v="906"/>
    <d v="2023-06-08T00:00:00"/>
    <m/>
    <n v="695"/>
    <d v="2023-06-23T00:00:00"/>
    <s v="O23011603450000007652"/>
    <s v="1 1. Inversión"/>
    <m/>
    <m/>
    <m/>
    <s v="PROFESIONAL"/>
    <m/>
    <n v="20234000072063"/>
  </r>
  <r>
    <n v="1"/>
    <s v="UAESP-611-2023"/>
    <d v="2023-06-23T00:00:00"/>
    <s v="MABEL"/>
    <n v="5"/>
    <x v="1"/>
    <s v="APOYO A LA GESTION"/>
    <x v="0"/>
    <s v="N/A"/>
    <n v="80161500"/>
    <s v="https://community.secop.gov.co/Public/Tendering/OpportunityDetail/Index?noticeUID=CO1.NTC.4616392&amp;isFromPublicArea=True&amp;isModal=true&amp;asPopupView=true"/>
    <s v="SAP-027 Prestar los servicios de apoyo en el trámite de finalización de ORFEOS del área de alumbrado público."/>
    <s v="JOHAN CAMILO GONZALEZ RODRIGUEZ"/>
    <n v="80796522"/>
    <n v="1"/>
    <s v="N/A"/>
    <s v="N/A"/>
    <s v="N/A"/>
    <s v="N/A"/>
    <s v="N/A"/>
    <s v="N/A"/>
    <s v="N/A"/>
    <s v="N/A"/>
    <d v="1985-02-17T00:00:00"/>
    <s v="CALLE 9D # 69D 15 CASA 13"/>
    <n v="7909637"/>
    <s v="CAMILO_M_2010@HOTMAIL.COM"/>
    <s v="1 1. Natural "/>
    <s v="26 26-Persona Natural"/>
    <s v="MASCULINO"/>
    <s v="BACHILLER"/>
    <s v="N/A"/>
    <s v="5 AÑOS 8 MESES"/>
    <s v="FAMISANAR"/>
    <s v="PORVENIR"/>
    <s v="-"/>
    <n v="10000000"/>
    <m/>
    <n v="22000000"/>
    <n v="4000000"/>
    <m/>
    <m/>
    <n v="32000000"/>
    <d v="2023-12-10T00:00:00"/>
    <d v="2023-06-26T00:00:00"/>
    <d v="2024-02-25T00:00:00"/>
    <s v="5 MESES 15 DIAS"/>
    <m/>
    <s v="Vigente"/>
    <s v="SUBDIRECCION DE SERVICIOS FUNERARIOS Y ALUMBRADO PUBLICO"/>
    <m/>
    <m/>
    <m/>
    <n v="942"/>
    <d v="2023-06-08T00:00:00"/>
    <m/>
    <n v="696"/>
    <d v="2023-06-23T00:00:00"/>
    <s v="O23011603450000007652"/>
    <s v="1 1. Inversión"/>
    <m/>
    <m/>
    <m/>
    <s v="TECNICO"/>
    <m/>
    <n v="20234000072103"/>
  </r>
  <r>
    <n v="1"/>
    <s v="UAESP-612-2023"/>
    <d v="2023-06-23T00:00:00"/>
    <s v="MABEL"/>
    <n v="5"/>
    <x v="0"/>
    <s v="PRESTACION DE SERVICIOS PROFESIONALES"/>
    <x v="0"/>
    <s v="N/A"/>
    <n v="80161500"/>
    <s v="https://community.secop.gov.co/Public/Tendering/OpportunityDetail/Index?noticeUID=CO1.NTC.4616868&amp;isFromPublicArea=True&amp;isModal=true&amp;asPopupView=true"/>
    <s v="SAP-020 Prestar los servicios profesionales en el ámbito de la ingeniería, para el desarrollo de actividades tendientes a la prestación del servicio de Alumbrado Público en la ciudad de Bogotá."/>
    <s v="ANDERSON MUÑOZ PEREZ"/>
    <n v="1053820192"/>
    <n v="8"/>
    <s v="N/A"/>
    <s v="N/A"/>
    <s v="N/A"/>
    <s v="N/A"/>
    <s v="N/A"/>
    <s v="N/A"/>
    <s v="N/A"/>
    <s v="N/A"/>
    <d v="1992-07-30T00:00:00"/>
    <s v="CALLE 46 8 42"/>
    <n v="3146242026"/>
    <s v="ANMUNOZPE@UNAL.EDU.CO"/>
    <s v="1 1. Natural "/>
    <s v="26 26-Persona Natural"/>
    <s v="MASCULINO"/>
    <s v="INGENIERIA ELECTRICA"/>
    <s v="ESPECIALIZACION EN GESTION ENERGETICA Y AMBIENTAL"/>
    <s v="4 AÑOS 5 MESES"/>
    <s v="SURA EPS"/>
    <s v="PROTECCION"/>
    <s v="-"/>
    <n v="15450000"/>
    <m/>
    <n v="33990000"/>
    <n v="6180000"/>
    <m/>
    <n v="6"/>
    <n v="49440000"/>
    <d v="2023-12-11T00:00:00"/>
    <d v="2023-06-27T00:00:00"/>
    <d v="2024-02-26T00:00:00"/>
    <s v="5 MESES 15 DIAS"/>
    <m/>
    <s v="Vigente"/>
    <s v="SUBDIRECCION DE SERVICIOS FUNERARIOS Y ALUMBRADO PUBLICO"/>
    <m/>
    <m/>
    <m/>
    <n v="903"/>
    <d v="2023-06-08T00:00:00"/>
    <m/>
    <n v="702"/>
    <d v="2023-06-26T00:00:00"/>
    <s v="O23011603450000007652"/>
    <s v="1 1. Inversión"/>
    <m/>
    <m/>
    <m/>
    <s v="PROFESIONAL"/>
    <m/>
    <n v="20234000072073"/>
  </r>
  <r>
    <n v="1"/>
    <s v="UAESP-613-2023"/>
    <d v="2023-06-23T00:00:00"/>
    <s v="MABEL"/>
    <n v="5"/>
    <x v="1"/>
    <s v="APOYO A LA GESTION"/>
    <x v="0"/>
    <s v="N/A"/>
    <n v="80161500"/>
    <s v="https://community.secop.gov.co/Public/Tendering/OpportunityDetail/Index?noticeUID=CO1.NTC.4617229&amp;isFromPublicArea=True&amp;isModal=true&amp;asPopupView=true"/>
    <s v="SAP-009 Prestar los servicios profesionales desde el componente social, en el relacionamiento interinstitucional y comunitario que garantice escenarios de participación y la correcta prestación del servicio de alumbrado público."/>
    <s v="TATIANA ALEJANDRA GONZALEZ ROMERO"/>
    <n v="1023007140"/>
    <n v="1"/>
    <s v="N/A"/>
    <s v="N/A"/>
    <s v="N/A"/>
    <s v="N/A"/>
    <s v="N/A"/>
    <s v="N/A"/>
    <s v="N/A"/>
    <s v="N/A"/>
    <d v="1995-09-08T00:00:00"/>
    <s v="CALLE 55 BIS # 18 25"/>
    <n v="7651999"/>
    <s v="TAALEGONRO@GMAIL.COM"/>
    <s v="1 1. Natural "/>
    <s v="26 26-Persona Natural"/>
    <s v="FEMENINO"/>
    <s v="ADMINISTRACION AMBIENTAL"/>
    <s v="N/A"/>
    <s v="1 AÑO 8 MESES"/>
    <s v="FAMISANAR"/>
    <s v="COLPENSIONES"/>
    <s v="-"/>
    <n v="13250000"/>
    <m/>
    <n v="29150000"/>
    <n v="5300000"/>
    <m/>
    <n v="6"/>
    <n v="42400000"/>
    <d v="2023-12-10T00:00:00"/>
    <d v="2023-06-26T00:00:00"/>
    <d v="2024-02-25T00:00:00"/>
    <s v="5 MESES 15 DIAS"/>
    <m/>
    <s v="Vigente"/>
    <s v="SUBDIRECCION DE SERVICIOS FUNERARIOS Y ALUMBRADO PUBLICO"/>
    <m/>
    <m/>
    <m/>
    <n v="910"/>
    <d v="2023-06-08T00:00:00"/>
    <m/>
    <n v="697"/>
    <d v="2023-06-23T00:00:00"/>
    <s v="O23011603450000007652"/>
    <s v="1 1. Inversión"/>
    <m/>
    <m/>
    <m/>
    <s v="PROFESIONAL"/>
    <m/>
    <n v="20234000072113"/>
  </r>
  <r>
    <n v="1"/>
    <s v="UAESP-614-2023"/>
    <d v="2023-06-22T00:00:00"/>
    <s v="LAURA"/>
    <n v="5"/>
    <x v="1"/>
    <s v="APOYO A LA GESTION"/>
    <x v="0"/>
    <s v="N/A"/>
    <n v="80161500"/>
    <s v="https://community.secop.gov.co/Public/Tendering/OpportunityDetail/Index?noticeUID=CO1.NTC.4614084&amp;isFromPublicArea=True&amp;isModal=true&amp;asPopupView=true"/>
    <s v="SAF-101 Prestar los servicios de apoyo a la gestión apoyando en las tareas de carácter administrativo desarrolladas en la Subdirección Administrativa y Financiera, para garantizar la aplicación correcta de los procedimientos técnicos operativos."/>
    <s v="PAOLA ANDREA MONTAÑA VERA"/>
    <n v="52887330"/>
    <n v="1"/>
    <s v="N/A"/>
    <s v="N/A"/>
    <s v="N/A"/>
    <s v="N/A"/>
    <s v="N/A"/>
    <s v="N/A"/>
    <s v="N/A"/>
    <s v="N/A"/>
    <d v="1982-08-18T00:00:00"/>
    <s v="CALLE 8 SUR 10 32 SUR"/>
    <n v="6015839226"/>
    <s v="PAMV1808@GMAIL.COM"/>
    <s v="1 1. Natural "/>
    <s v="26 26-Persona Natural"/>
    <s v="FEMENINO"/>
    <s v="TECNOLOGIA ES GESTION FINANCIERA Y DE TESORERIA"/>
    <s v="N/A"/>
    <s v="20 AÑOS 1 MES"/>
    <s v="-"/>
    <s v="-"/>
    <s v="-"/>
    <n v="0"/>
    <m/>
    <n v="19050000"/>
    <n v="4500000"/>
    <m/>
    <n v="5"/>
    <n v="19050000"/>
    <d v="2023-10-29T00:00:00"/>
    <d v="2023-06-23T00:00:00"/>
    <d v="2023-10-29T00:00:00"/>
    <s v="4 MESES 7 DIAS"/>
    <m/>
    <s v="TERMINADO"/>
    <s v="SUBDIRECCION ADMINISTRATIVA Y FINANCIERA"/>
    <m/>
    <m/>
    <m/>
    <n v="1008"/>
    <d v="2023-06-16T00:00:00"/>
    <m/>
    <n v="687"/>
    <d v="2023-06-23T00:00:00"/>
    <s v="O23011605560000007628"/>
    <s v="1 1. Inversión"/>
    <m/>
    <m/>
    <m/>
    <s v="TECNICO"/>
    <m/>
    <n v="20237000072283"/>
  </r>
  <r>
    <n v="1"/>
    <s v="UAESP-615-2023"/>
    <d v="2023-06-28T00:00:00"/>
    <s v="BASTIDAS"/>
    <m/>
    <x v="8"/>
    <s v="CONVENIO INTERADMINISTRATIVO"/>
    <x v="0"/>
    <s v="N/A"/>
    <n v="86101710"/>
    <s v="https://community.secop.gov.co/Public/Tendering/OpportunityDetail/Index?noticeUID=CO1.NTC.4634486&amp;isFromPublicArea=True&amp;isModal=true&amp;asPopupView=true"/>
    <s v="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
    <s v="UNIVERSIDAD NACIONAL ABIERTA Y A DISTANCIA UNAD"/>
    <n v="860512780"/>
    <n v="4"/>
    <s v="N/A"/>
    <s v="N/A"/>
    <s v="N/A"/>
    <s v="N/A"/>
    <s v="N/A"/>
    <s v="N/A"/>
    <s v="N/A"/>
    <s v="N/A"/>
    <s v="N/A"/>
    <s v="CALLE 14 SUR 14 23"/>
    <n v="3443700"/>
    <s v="N/A"/>
    <s v="2 2. Jurídica"/>
    <s v="12 12-Universidad Pública"/>
    <s v="N/A"/>
    <s v="N/A"/>
    <s v="N/A"/>
    <s v="N/A"/>
    <s v="N/A"/>
    <s v="N/A"/>
    <s v="APORTES UAESP $ 429.200.000 UNAS $ 42.920.000"/>
    <n v="0"/>
    <m/>
    <n v="472120000"/>
    <m/>
    <m/>
    <m/>
    <n v="472120000"/>
    <d v="2024-05-03T00:00:00"/>
    <d v="2023-07-04T00:00:00"/>
    <d v="2024-05-03T00:00:00"/>
    <m/>
    <m/>
    <s v="Vigente"/>
    <s v="SUBDIRECCION DE DISPOSICION FINAL"/>
    <m/>
    <m/>
    <m/>
    <n v="894"/>
    <d v="2023-06-07T00:00:00"/>
    <m/>
    <n v="732"/>
    <d v="2023-06-29T00:00:00"/>
    <s v="O23011602380000007569"/>
    <s v="1 1. Inversión"/>
    <m/>
    <m/>
    <m/>
    <s v="N/A"/>
    <m/>
    <n v="20233000068133"/>
  </r>
  <r>
    <n v="1"/>
    <s v="UAESP-616-2023"/>
    <d v="2023-06-26T00:00:00"/>
    <s v="DIEGO"/>
    <n v="5"/>
    <x v="0"/>
    <s v="PRESTACION DE SERVICIOS PROFESIONALES"/>
    <x v="0"/>
    <s v="N/A"/>
    <n v="80161500"/>
    <s v="https://community.secop.gov.co/Public/Tendering/OpportunityDetail/Index?noticeUID=CO1.NTC.4617818&amp;isFromPublicArea=True&amp;isModal=true&amp;asPopupView=true"/>
    <s v="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
    <s v="KARLA IVETTE GOMEZ HERNANDEZ"/>
    <n v="700391970"/>
    <n v="5"/>
    <s v="N/A"/>
    <s v="N/A"/>
    <s v="N/A"/>
    <s v="N/A"/>
    <s v="N/A"/>
    <s v="N/A"/>
    <s v="N/A"/>
    <s v="N/A"/>
    <d v="1985-09-09T00:00:00"/>
    <s v="CRA 27 84 96"/>
    <n v="3123879339"/>
    <s v="KARLAGH85@HOTMAIL.COM"/>
    <s v="1 1. Natural "/>
    <s v="26 26-Persona Natural"/>
    <s v="MASCULINO"/>
    <s v="LICENCIATURA EN ARQUITECTURA"/>
    <s v="N/A"/>
    <s v="11 AÑOS 9 MESES"/>
    <s v="-"/>
    <s v="-"/>
    <s v="-"/>
    <n v="0"/>
    <m/>
    <n v="40000000"/>
    <n v="8000000"/>
    <m/>
    <m/>
    <n v="40000000"/>
    <d v="2023-11-26T00:00:00"/>
    <d v="2023-06-27T00:00:00"/>
    <d v="2023-11-26T00:00:00"/>
    <n v="5"/>
    <s v="MESES"/>
    <s v="TERMINADO"/>
    <s v="SUBDIRECCION DE APROVECHAMIENTO"/>
    <m/>
    <m/>
    <m/>
    <n v="965"/>
    <d v="2023-06-09T00:00:00"/>
    <m/>
    <n v="712"/>
    <d v="2023-06-27T00:00:00"/>
    <s v="O23011602380000007569"/>
    <s v="1 1. Inversión"/>
    <m/>
    <m/>
    <m/>
    <s v="PROFESIONAL"/>
    <m/>
    <n v="20235000072233"/>
  </r>
  <r>
    <n v="1"/>
    <s v="UAESP-617-2023"/>
    <d v="2023-06-23T00:00:00"/>
    <s v="DIEGO"/>
    <n v="5"/>
    <x v="0"/>
    <s v="PRESTACION DE SERVICIOS PROFESIONALES"/>
    <x v="0"/>
    <s v="N/A"/>
    <n v="80161500"/>
    <s v="https://community.secop.gov.co/Public/Tendering/OpportunityDetail/Index?noticeUID=CO1.NTC.4618858&amp;isFromPublicArea=True&amp;isModal=true&amp;asPopupView=true"/>
    <s v="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
    <s v="SINDY VANNESSA RIVERA SANCHEZ"/>
    <n v="1073675327"/>
    <n v="6"/>
    <s v="N/A"/>
    <s v="N/A"/>
    <s v="N/A"/>
    <s v="N/A"/>
    <s v="N/A"/>
    <s v="N/A"/>
    <s v="N/A"/>
    <s v="N/A"/>
    <d v="1988-01-25T00:00:00"/>
    <s v="CALLE 72F 113 21 BLQ 4 APTO 501"/>
    <n v="3163670321"/>
    <s v="VANESSARIVERA.INGENIERIA@GMAIL.COM"/>
    <s v="1 1. Natural "/>
    <s v="26 26-Persona Natural"/>
    <s v="FEMENINO"/>
    <s v="INGENIERIA DE TELECOMUNICACIONES"/>
    <s v="ESPECIALIZACION EN GERENCIA DE PROYECTOS"/>
    <s v="9 AÑOS 1 MES"/>
    <s v="-"/>
    <s v="-"/>
    <s v="-"/>
    <n v="20000000"/>
    <m/>
    <n v="60000000"/>
    <n v="10000000"/>
    <m/>
    <n v="6"/>
    <n v="80000000"/>
    <d v="2023-12-26T00:00:00"/>
    <d v="2023-06-27T00:00:00"/>
    <d v="2024-02-26T00:00:00"/>
    <n v="6"/>
    <s v="MESES"/>
    <s v="Vigente"/>
    <s v="SUBDIRECCION DE APROVECHAMIENTO"/>
    <m/>
    <m/>
    <m/>
    <n v="948"/>
    <d v="2023-06-09T00:00:00"/>
    <m/>
    <n v="703"/>
    <d v="2023-06-26T00:00:00"/>
    <s v="O23011602380000007569"/>
    <s v="1 1. Inversión"/>
    <m/>
    <m/>
    <m/>
    <s v="PROFESIONAL"/>
    <m/>
    <n v="20235000072433"/>
  </r>
  <r>
    <n v="1"/>
    <s v="UAESP-618-2023"/>
    <d v="2023-06-26T00:00:00"/>
    <s v="MABEL"/>
    <n v="5"/>
    <x v="0"/>
    <s v="PRESTACION DE SERVICIOS PROFESIONALES"/>
    <x v="0"/>
    <s v="N/A"/>
    <n v="80161500"/>
    <s v="https://community.secop.gov.co/Public/Tendering/OpportunityDetail/Index?noticeUID=CO1.NTC.4623654&amp;isFromPublicArea=True&amp;isModal=true&amp;asPopupView=true"/>
    <s v="SAP-005 Prestar los servicios profesionales desde el componente social, en el relacionamientointerinstitucional y comunitario que garantice escenarios de participación y la correcta prestación delservicio de alumbrado público."/>
    <s v="LINA MARIA JIMENEZ PERILLA"/>
    <n v="1020825159"/>
    <n v="7"/>
    <s v="N/A"/>
    <s v="N/A"/>
    <s v="N/A"/>
    <s v="N/A"/>
    <s v="N/A"/>
    <s v="N/A"/>
    <s v="N/A"/>
    <s v="N/A"/>
    <d v="1997-03-25T00:00:00"/>
    <s v="CALLE 86 69H 35"/>
    <n v="3123046051"/>
    <s v="LINA.JIMENEZP@USANTOTOMAS.EDU.CO"/>
    <s v="1 1. Natural "/>
    <s v="26 26-Persona Natural"/>
    <s v="FEMENINO"/>
    <s v="ADMINISTRACION DE EMPRESAS"/>
    <s v="N/A"/>
    <s v="4 AÑOS 4 MESES"/>
    <s v="-"/>
    <s v="-"/>
    <s v="-"/>
    <n v="10600000"/>
    <m/>
    <n v="29150000"/>
    <n v="5300000"/>
    <m/>
    <n v="6"/>
    <n v="39750000"/>
    <d v="2023-12-12T00:00:00"/>
    <d v="2023-06-28T00:00:00"/>
    <d v="2024-02-12T00:00:00"/>
    <s v="5 MESES 15 DIAS"/>
    <m/>
    <s v="Vigente"/>
    <s v="SUBDIRECCION DE SERVICIOS FUNERARIOS Y ALUMBRADO PUBLICO"/>
    <m/>
    <m/>
    <m/>
    <n v="904"/>
    <d v="2023-06-08T00:00:00"/>
    <m/>
    <n v="704"/>
    <d v="2023-06-26T00:00:00"/>
    <s v="O23011603450000007652"/>
    <s v="1 1. Inversión"/>
    <m/>
    <m/>
    <m/>
    <s v="PROFESIONAL"/>
    <m/>
    <n v="20234000072123"/>
  </r>
  <r>
    <n v="1"/>
    <s v="UAESP-619-2023"/>
    <d v="2023-06-26T00:00:00"/>
    <s v="MABEL"/>
    <n v="5"/>
    <x v="0"/>
    <s v="PRESTACION DE SERVICIOS PROFESIONALES"/>
    <x v="0"/>
    <s v="N/A"/>
    <n v="80161500"/>
    <s v="https://community.secop.gov.co/Public/Tendering/OpportunityDetail/Index?noticeUID=CO1.NTC.4623622&amp;isFromPublicArea=True&amp;isModal=true&amp;asPopupView=true"/>
    <s v="SAP-006 Prestar los servicios profesionales desde el componente social, en el relacionamientointerinstitucional y comunitario que garantice escenarios de participación y la correcta prestación delservicio de alumbrado público."/>
    <s v="MARIA ANGELICA RIVERA CAMARGO"/>
    <n v="1023867182"/>
    <n v="8"/>
    <s v="N/A"/>
    <s v="N/A"/>
    <s v="N/A"/>
    <s v="N/A"/>
    <s v="N/A"/>
    <s v="N/A"/>
    <s v="N/A"/>
    <s v="N/A"/>
    <d v="1986-12-12T00:00:00"/>
    <s v="AV CRA 68 # 1A 55 INT 3 APTO 203"/>
    <n v="8008506"/>
    <s v="MARIVERA.CAMARGO@GMAIL.COM"/>
    <s v="1 1. Natural "/>
    <s v="26 26-Persona Natural"/>
    <s v="FEMENINO"/>
    <s v="TRABAJO SOCIAL"/>
    <s v="N/A"/>
    <s v="4 AÑOS 7 MESES"/>
    <s v="ALIANSALUD"/>
    <s v="PROTECCION"/>
    <s v="-"/>
    <n v="13250000"/>
    <m/>
    <n v="29150000"/>
    <n v="5300000"/>
    <m/>
    <n v="6"/>
    <n v="42400000"/>
    <d v="2023-12-11T00:00:00"/>
    <d v="2023-06-27T00:00:00"/>
    <d v="2024-02-27T00:00:00"/>
    <s v="5 MESES 15 DIAS"/>
    <m/>
    <s v="Vigente"/>
    <s v="SUBDIRECCION DE SERVICIOS FUNERARIOS Y ALUMBRADO PUBLICO"/>
    <m/>
    <m/>
    <m/>
    <n v="908"/>
    <d v="2023-06-08T00:00:00"/>
    <m/>
    <n v="705"/>
    <d v="2023-06-26T00:00:00"/>
    <s v="O23011603450000007652"/>
    <s v="1 1. Inversión"/>
    <m/>
    <m/>
    <m/>
    <s v="PROFESIONAL"/>
    <m/>
    <n v="20234000072093"/>
  </r>
  <r>
    <n v="1"/>
    <s v="UAESP-620-2023"/>
    <d v="2023-06-26T00:00:00"/>
    <s v="MABEL"/>
    <n v="5"/>
    <x v="0"/>
    <s v="PRESTACION DE SERVICIOS PROFESIONALES"/>
    <x v="0"/>
    <s v="N/A"/>
    <n v="80161500"/>
    <s v="https://community.secop.gov.co/Public/Tendering/OpportunityDetail/Index?noticeUID=CO1.NTC.4624221&amp;isFromPublicArea=True&amp;isModal=true&amp;asPopupView=true"/>
    <s v="SAP-008 Prestar los servicios profesionales desde el componente social, en el relacionamiento interinstitucional y comunitario que garantice escenarios de participación y la correcta prestación del servicio de alumbrado público."/>
    <s v="YAJAIRA ESTPHEFANE TARAZONA NIETO"/>
    <n v="1140414919"/>
    <n v="1"/>
    <s v="N/A"/>
    <s v="N/A"/>
    <s v="N/A"/>
    <s v="N/A"/>
    <s v="N/A"/>
    <s v="N/A"/>
    <s v="N/A"/>
    <s v="N/A"/>
    <d v="1993-09-14T00:00:00"/>
    <s v="CALLE 14B # 116 70"/>
    <n v="4048710"/>
    <s v="STEFANY1593@HOTMAIL.COM"/>
    <s v="1 1. Natural "/>
    <s v="26 26-Persona Natural"/>
    <s v="FEMENINO"/>
    <s v="COMUNICACIÓN SOCIAL"/>
    <s v="N/A"/>
    <s v="2 AÑOS 5 MESES"/>
    <s v="FAMISANAR"/>
    <s v="PROTECCION"/>
    <s v="-"/>
    <n v="13250000"/>
    <m/>
    <n v="29150000"/>
    <n v="5300000"/>
    <m/>
    <n v="6"/>
    <n v="42400000"/>
    <d v="2023-12-10T00:00:00"/>
    <d v="2023-06-26T00:00:00"/>
    <d v="2024-02-25T00:00:00"/>
    <s v="5 MESES 15 DIAS"/>
    <m/>
    <s v="Vigente"/>
    <s v="SUBDIRECCION DE SERVICIOS FUNERARIOS Y ALUMBRADO PUBLICO"/>
    <m/>
    <m/>
    <m/>
    <n v="913"/>
    <d v="2023-06-08T00:00:00"/>
    <m/>
    <n v="706"/>
    <d v="2023-06-26T00:00:00"/>
    <s v="O23011603450000007652"/>
    <s v="1 1. Inversión"/>
    <m/>
    <m/>
    <m/>
    <s v="PROFESIONAL"/>
    <m/>
    <n v="20234000072083"/>
  </r>
  <r>
    <n v="1"/>
    <s v="UAESP-621-2023"/>
    <d v="2023-06-28T00:00:00"/>
    <s v="INGRITH"/>
    <m/>
    <x v="9"/>
    <s v="CONTRATO INTERADMINISTRATIVO"/>
    <x v="0"/>
    <s v="N/A"/>
    <n v="78102203"/>
    <s v="https://community.secop.gov.co/Public/Tendering/OpportunityDetail/Index?noticeUID=CO1.NTC.4646318&amp;isFromPublicArea=True&amp;isModal=true&amp;asPopupView=true"/>
    <s v="SAF-089 Contratar el servicio de Correo urbano y nacional, correo electrónico certificado, servicio postexpress, y demás envíos postales que genere la Unidad Administrativa Especial de Servicios Públicos trasportados vía superficie terrestre"/>
    <s v="SERVICIOS POSTALES NACIONALES SAS"/>
    <n v="90062917"/>
    <n v="9"/>
    <s v="GUILLERMO LEON PALACIO"/>
    <n v="71733180"/>
    <s v="N/A"/>
    <s v="N/A"/>
    <s v="N/A"/>
    <s v="N/A"/>
    <s v="N/A"/>
    <s v="N/A"/>
    <s v="N/A"/>
    <s v="DIAG 25G 95A 55"/>
    <n v="4722005"/>
    <s v="N/A"/>
    <s v="2 2. Jurídica"/>
    <s v="25 25-Sociedad por Acciones Simplificadas - SAS"/>
    <s v="N/A"/>
    <s v="N/A"/>
    <s v="N/A"/>
    <s v="N/A"/>
    <s v="N/A"/>
    <s v="N/A"/>
    <s v="-"/>
    <n v="0"/>
    <m/>
    <n v="16038400"/>
    <m/>
    <m/>
    <m/>
    <n v="16038400"/>
    <d v="2024-04-27T00:00:00"/>
    <d v="2023-06-28T00:00:00"/>
    <d v="2024-04-27T00:00:00"/>
    <n v="10"/>
    <s v="MESES"/>
    <s v="Vigente"/>
    <s v="SUBDIRECCION ADMINISTRATIVA Y FINANCIERA"/>
    <m/>
    <m/>
    <m/>
    <n v="796"/>
    <d v="2023-05-17T00:00:00"/>
    <m/>
    <n v="729"/>
    <d v="2023-06-28T00:00:00"/>
    <s v="O21202020060868019"/>
    <s v="2 2. Funcionamiento"/>
    <m/>
    <m/>
    <m/>
    <s v="N/A"/>
    <m/>
    <n v="20237000072733"/>
  </r>
  <r>
    <n v="1"/>
    <s v="UAESP-622-2023"/>
    <d v="2023-06-26T00:00:00"/>
    <s v="LAURA"/>
    <n v="5"/>
    <x v="1"/>
    <s v="APOYO A LA GESTION"/>
    <x v="0"/>
    <s v="N/A"/>
    <n v="80161500"/>
    <s v="https://community.secop.gov.co/Public/Tendering/OpportunityDetail/Index?noticeUID=CO1.NTC.4623426&amp;isFromPublicArea=True&amp;isModal=true&amp;asPopupView=true"/>
    <s v="SA-123 Prestar los servicios de apoyo a la gestión, participando de la ejecución de las acciones operativas en la implementación de estrategias de participación y cultura ciudadana para la adecuada gestión residuos en Bogotá D.C."/>
    <s v="MARIA MAYERLY RODRIGUEZ CORTES"/>
    <n v="1026259378"/>
    <n v="7"/>
    <s v="N/A"/>
    <s v="N/A"/>
    <s v="N/A"/>
    <s v="N/A"/>
    <s v="N/A"/>
    <s v="N/A"/>
    <s v="N/A"/>
    <s v="N/A"/>
    <d v="1987-07-09T00:00:00"/>
    <s v="CALLE 46A BIS SUR 13A 04 ESTE"/>
    <n v="3113657077"/>
    <s v="MAYERLLYCORTESR@GMAIL.COM"/>
    <s v="1 1. Natural "/>
    <s v="26 26-Persona Natural"/>
    <s v="FEMENINO"/>
    <s v="BACHILLER"/>
    <s v="N/A"/>
    <s v="2 AÑOS"/>
    <s v="-"/>
    <s v="-"/>
    <s v="-"/>
    <n v="2280000"/>
    <m/>
    <n v="11400000"/>
    <n v="2280000"/>
    <m/>
    <n v="5"/>
    <n v="13680000"/>
    <d v="2023-11-26T00:00:00"/>
    <d v="2023-06-27T00:00:00"/>
    <d v="2023-12-26T00:00:00"/>
    <n v="5"/>
    <s v="MESES"/>
    <s v="TERMINADO"/>
    <s v="SUBDIRECCION DE APROVECHAMIENTO"/>
    <m/>
    <m/>
    <m/>
    <n v="615"/>
    <d v="2023-03-10T00:00:00"/>
    <m/>
    <n v="711"/>
    <d v="2023-06-26T00:00:00"/>
    <s v="O23011602380000007569"/>
    <s v="1 1. Inversión"/>
    <m/>
    <m/>
    <m/>
    <s v="ASISTENCIAL"/>
    <m/>
    <n v="20235000072463"/>
  </r>
  <r>
    <n v="1"/>
    <s v="UAESP-623-2023"/>
    <d v="2023-06-27T00:00:00"/>
    <s v="INGRITH"/>
    <n v="5"/>
    <x v="0"/>
    <s v="PRESTACION DE SERVICIOS PROFESIONALES"/>
    <x v="0"/>
    <s v="N/A"/>
    <n v="80161500"/>
    <s v="https://community.secop.gov.co/Public/Tendering/OpportunityDetail/Index?noticeUID=CO1.NTC.4638158&amp;isFromPublicArea=True&amp;isModal=true&amp;asPopupView=true"/>
    <s v="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
    <s v="FRANCY PATRICIA ARDILA BOHORQUEZ"/>
    <n v="20878833"/>
    <n v="1"/>
    <s v="N/A"/>
    <s v="N/A"/>
    <s v="N/A"/>
    <s v="N/A"/>
    <s v="N/A"/>
    <s v="N/A"/>
    <s v="N/A"/>
    <s v="N/A"/>
    <d v="1970-12-15T00:00:00"/>
    <s v="CRA 14L # 76 09 SUR TN 1"/>
    <n v="9311937"/>
    <s v="FRANCYARDILA01@HOTMAIL.COM"/>
    <s v="1 1. Natural "/>
    <s v="26 26-Persona Natural"/>
    <s v="FEMENINO"/>
    <s v="DERECHO"/>
    <s v="N/A"/>
    <s v="31 AÑOS 10 MESES"/>
    <s v="SANITAS EPS"/>
    <s v="COLPENSIONES"/>
    <s v="-"/>
    <n v="0"/>
    <m/>
    <n v="40600000"/>
    <n v="5800000"/>
    <m/>
    <n v="7"/>
    <n v="40600000"/>
    <d v="2024-01-28T00:00:00"/>
    <d v="2023-06-29T00:00:00"/>
    <d v="2023-12-10T00:00:00"/>
    <n v="7"/>
    <s v="MESES"/>
    <s v="TERMINADO"/>
    <s v="SUBDIRECCION DE ASUNTOS LEGALES"/>
    <m/>
    <m/>
    <m/>
    <n v="885"/>
    <d v="2023-06-07T00:00:00"/>
    <m/>
    <n v="720"/>
    <d v="2023-06-28T00:00:00"/>
    <s v="O21202020080282199"/>
    <s v="2 2. Funcionamiento"/>
    <m/>
    <s v="TA"/>
    <d v="2023-12-12T00:00:00"/>
    <s v="PROFESIONAL"/>
    <m/>
    <n v="20236000072823"/>
  </r>
  <r>
    <n v="1"/>
    <s v="UAESP-624-2023"/>
    <d v="2023-06-26T00:00:00"/>
    <s v="MABEL"/>
    <n v="5"/>
    <x v="0"/>
    <s v="PRESTACION DE SERVICIOS PROFESIONALES"/>
    <x v="0"/>
    <s v="N/A"/>
    <n v="80161500"/>
    <s v="https://community.secop.gov.co/Public/Tendering/OpportunityDetail/Index?noticeUID=CO1.NTC.4634473&amp;isFromPublicArea=True&amp;isModal=true&amp;asPopupView=true"/>
    <s v="SAP-003 Prestar los servicios profesionales desde el componente social, en el relacionamiento interinstitucional y comunitario que garantice escenarios de participación de la Entidad."/>
    <s v="ANGELICA CASTAÑEDA CASTELLANOS"/>
    <n v="1012370019"/>
    <n v="0"/>
    <s v="N/A"/>
    <s v="N/A"/>
    <s v="N/A"/>
    <s v="N/A"/>
    <s v="N/A"/>
    <s v="N/A"/>
    <s v="N/A"/>
    <s v="N/A"/>
    <d v="1990-09-23T00:00:00"/>
    <s v="CRA 82 # 70B 40 SUR"/>
    <n v="3053313"/>
    <s v="TRABAJOSOCIAL.T.S@OUTLOOK.COM"/>
    <s v="1 1. Natural "/>
    <s v="26 26-Persona Natural"/>
    <s v="FEMENINO"/>
    <s v="TRABAJO SOCIAL"/>
    <s v="ESPECIALIZACION EN GERENCIA SOCIAL"/>
    <s v="4 AÑOS 11 MESES"/>
    <s v="FAMISANAR"/>
    <s v="PROTECCION"/>
    <s v="-"/>
    <n v="16250000"/>
    <m/>
    <n v="35750000"/>
    <n v="6500000"/>
    <m/>
    <n v="6"/>
    <n v="52000000"/>
    <d v="2023-12-12T00:00:00"/>
    <d v="2023-06-28T00:00:00"/>
    <d v="2024-02-27T00:00:00"/>
    <s v="5 MESES 15 DIAS"/>
    <m/>
    <s v="Vigente"/>
    <s v="SUBDIRECCION DE SERVICIOS FUNERARIOS Y ALUMBRADO PUBLICO"/>
    <m/>
    <m/>
    <m/>
    <n v="914"/>
    <d v="2023-06-08T00:00:00"/>
    <m/>
    <n v="713"/>
    <d v="2023-06-27T00:00:00"/>
    <s v="O23011603450000007652"/>
    <s v="1 1. Inversión"/>
    <m/>
    <m/>
    <m/>
    <s v="PROFESIONAL"/>
    <m/>
    <n v="20234000072133"/>
  </r>
  <r>
    <n v="1"/>
    <s v="UAESP-625-2023"/>
    <d v="2023-06-26T00:00:00"/>
    <s v="MABEL"/>
    <n v="5"/>
    <x v="0"/>
    <s v="PRESTACION DE SERVICIOS PROFESIONALES"/>
    <x v="0"/>
    <s v="N/A"/>
    <n v="80161500"/>
    <s v="https://community.secop.gov.co/Public/Tendering/OpportunityDetail/Index?noticeUID=CO1.NTC.4634186&amp;isFromPublicArea=True&amp;isModal=true&amp;asPopupView=true"/>
    <s v="SDF-105- Prestar servicios profesionales como apoyo transversal a los diferentes procedimientos contractuales referentes a estructuración de estudios previos, seguimiento, monitoreo y control y demás trámites jurídicos adelantados por la subdirección de disposición final."/>
    <s v="MARIA CAMILA FORERO UMBARILA"/>
    <n v="1075681939"/>
    <n v="5"/>
    <s v="N/A"/>
    <s v="N/A"/>
    <s v="N/A"/>
    <s v="N/A"/>
    <s v="N/A"/>
    <s v="N/A"/>
    <s v="N/A"/>
    <s v="N/A"/>
    <d v="1997-01-21T00:00:00"/>
    <s v="CARRERA 16 1 1 0 BARRIO SAN PABLO"/>
    <n v="3213765291"/>
    <s v="mcfu.1997@gmail.com"/>
    <s v="1 1. Natural "/>
    <s v="26 26-Persona Natural"/>
    <s v="FEMENINO"/>
    <s v="DERECHO"/>
    <s v="N/A"/>
    <s v="1 AÑO 8 MESES"/>
    <s v="-"/>
    <s v="-"/>
    <s v="-"/>
    <n v="11400000"/>
    <m/>
    <n v="22800000"/>
    <n v="5700000"/>
    <m/>
    <n v="4"/>
    <n v="34200000"/>
    <d v="2023-10-28T00:00:00"/>
    <d v="2023-06-29T00:00:00"/>
    <d v="2023-11-30T00:00:00"/>
    <n v="4"/>
    <s v="MESES"/>
    <s v="TERMINADO"/>
    <s v="SUBDIRECCION DE DISPOSICION FINAL"/>
    <m/>
    <m/>
    <m/>
    <n v="915"/>
    <d v="2023-06-08T00:00:00"/>
    <m/>
    <n v="714"/>
    <d v="2023-06-27T00:00:00"/>
    <s v="O23011602380000007569"/>
    <s v="1 1. Inversión"/>
    <m/>
    <s v="TA"/>
    <d v="2023-12-01T00:00:00"/>
    <s v="PROFESIONAL"/>
    <m/>
    <n v="20233000071833"/>
  </r>
  <r>
    <n v="1"/>
    <s v="UAESP-626-2023"/>
    <d v="2023-06-29T00:00:00"/>
    <s v="CAROLINA"/>
    <n v="5"/>
    <x v="0"/>
    <s v="PRESTACION DE SERVICIOS PROFESIONALES"/>
    <x v="0"/>
    <s v="N/A"/>
    <n v="80161500"/>
    <s v="https://community.secop.gov.co/Public/Tendering/OpportunityDetail/Index?noticeUID=CO1.NTC.4669633&amp;isFromPublicArea=True&amp;isModal=true&amp;asPopupView=true"/>
    <s v="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DIANA MELISA ALFONSO CORREDOR"/>
    <n v="1014241159"/>
    <n v="8"/>
    <s v="N/A"/>
    <s v="N/A"/>
    <s v="N/A"/>
    <s v="N/A"/>
    <s v="N/A"/>
    <s v="N/A"/>
    <s v="N/A"/>
    <s v="N/A"/>
    <d v="1993-02-25T00:00:00"/>
    <s v="CALLE 63F # 8A 62"/>
    <n v="4300292"/>
    <s v="DIANA.MELISSA2502@GMAIL.COM"/>
    <s v="1 1. Natural "/>
    <s v="26 26-Persona Natural"/>
    <s v="FEMENINO"/>
    <s v="INGENIERIA AMBIENTAL SANITARIA"/>
    <s v="MAESTRIA EN GESTION AMBIENTAL"/>
    <s v="6 AÑOS 7 MESES"/>
    <s v="COMPENSAR EPS"/>
    <s v="PORVENIR"/>
    <s v="-"/>
    <n v="0"/>
    <m/>
    <n v="22545833"/>
    <n v="5411000"/>
    <m/>
    <n v="5"/>
    <n v="22545833"/>
    <d v="2023-11-08T00:00:00"/>
    <d v="2023-07-04T00:00:00"/>
    <d v="2023-11-08T00:00:00"/>
    <s v="4 MESES 5 DIAS"/>
    <m/>
    <s v="TERMINADO"/>
    <s v="SUBDIRECCION DE RECOLECCION, BARRIDO Y LIMPIEZA"/>
    <m/>
    <m/>
    <m/>
    <n v="822"/>
    <d v="2023-05-25T00:00:00"/>
    <m/>
    <n v="735"/>
    <d v="2023-06-29T00:00:00"/>
    <s v="O23011602380000007569"/>
    <s v="1 1. Inversión"/>
    <m/>
    <m/>
    <m/>
    <s v="PROFESIONAL"/>
    <m/>
    <n v="20232000070623"/>
  </r>
  <r>
    <n v="1"/>
    <s v="UAESP-627-2023"/>
    <d v="2023-06-30T00:00:00"/>
    <s v="CAROLINA"/>
    <n v="5"/>
    <x v="0"/>
    <s v="PRESTACION DE SERVICIOS PROFESIONALES"/>
    <x v="0"/>
    <s v="N/A"/>
    <n v="80161500"/>
    <s v="https://community.secop.gov.co/Public/Tendering/OpportunityDetail/Index?noticeUID=CO1.NTC.4655600&amp;isFromPublicArea=True&amp;isModal=true&amp;asPopupView=true"/>
    <s v="OAP-016 Prestar los servicios profesionales a la Unidad Administrativa Especial de Servicios Públicos - UAESP en el proceso de formulación, seguimiento y actualización de las Políticas Públicas y los Instrumentos de Planeación POT y PGIRS."/>
    <s v="EDISSON GIOVANY VARGAS GONZÁLEZ"/>
    <n v="1013648652"/>
    <n v="2"/>
    <s v="N/A"/>
    <s v="N/A"/>
    <s v="N/A"/>
    <s v="N/A"/>
    <s v="N/A"/>
    <s v="N/A"/>
    <s v="N/A"/>
    <s v="N/A"/>
    <d v="1994-04-15T00:00:00"/>
    <s v="CRA 20 SUR 28 29 SUR APTO 201"/>
    <n v="3158680298"/>
    <s v="gvanny2@gmail.com"/>
    <s v="1 1. Natural "/>
    <s v="26 26-Persona Natural"/>
    <s v="MASCULINO"/>
    <s v="ADMINISTRACION PUBLICA"/>
    <s v="N/A"/>
    <s v="4 AÑOS 1 MESES"/>
    <s v="-"/>
    <s v="-"/>
    <s v="-"/>
    <n v="0"/>
    <m/>
    <n v="20000000"/>
    <n v="5000000"/>
    <m/>
    <n v="4"/>
    <n v="20000000"/>
    <d v="2023-11-04T00:00:00"/>
    <d v="2023-07-05T00:00:00"/>
    <d v="2023-11-04T00:00:00"/>
    <n v="4"/>
    <s v="MESES"/>
    <s v="TERMINADO"/>
    <s v="OFICINA ASESORA DE PLANEACION"/>
    <m/>
    <m/>
    <m/>
    <n v="987"/>
    <d v="2023-06-13T00:00:00"/>
    <m/>
    <n v="742"/>
    <d v="2023-06-30T00:00:00"/>
    <s v="O23011605560000007628"/>
    <s v="1 1. Inversión"/>
    <m/>
    <m/>
    <m/>
    <s v="PROFESIONAL"/>
    <m/>
    <n v="20231300071903"/>
  </r>
  <r>
    <n v="1"/>
    <s v="UAESP-628-2023"/>
    <d v="2023-06-27T00:00:00"/>
    <s v="DIEGO"/>
    <n v="5"/>
    <x v="1"/>
    <s v="APOYO A LA GESTION"/>
    <x v="0"/>
    <s v="N/A"/>
    <n v="80161500"/>
    <s v="https://community.secop.gov.co/Public/Tendering/OpportunityDetail/Index?noticeUID=CO1.NTC.4638047&amp;isFromPublicArea=True&amp;isModal=true&amp;asPopupView=true"/>
    <s v="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
    <s v="CHRISTIAN ULISES ALVARADO SARMIENTO"/>
    <n v="7176892"/>
    <n v="4"/>
    <s v="N/A"/>
    <s v="N/A"/>
    <s v="N/A"/>
    <s v="N/A"/>
    <s v="N/A"/>
    <s v="N/A"/>
    <s v="N/A"/>
    <s v="N/A"/>
    <d v="1979-11-05T00:00:00"/>
    <s v="CALLE 73 # 70G 74"/>
    <n v="9381107"/>
    <s v="CUASTOP@HOTMAIL.COM"/>
    <s v="1 1. Natural "/>
    <s v="26 26-Persona Natural"/>
    <s v="MASCULINO"/>
    <s v="TECNICO LABORAL"/>
    <s v="N/A"/>
    <s v="8 AÑOS 9 MESES"/>
    <s v="SANITAS EPS"/>
    <s v="COLFONDOS"/>
    <s v="-"/>
    <n v="0"/>
    <m/>
    <n v="16593333"/>
    <n v="3800000"/>
    <m/>
    <n v="5"/>
    <n v="16593333"/>
    <d v="2023-11-09T00:00:00"/>
    <d v="2023-06-29T00:00:00"/>
    <d v="2023-11-09T00:00:00"/>
    <s v="4 MESES 11 DIAS"/>
    <m/>
    <s v="TERMINADO"/>
    <s v="SUBDIRECCION DE RECOLECCION, BARRIDO Y LIMPIEZA"/>
    <m/>
    <m/>
    <m/>
    <n v="828"/>
    <d v="2023-05-25T00:00:00"/>
    <m/>
    <n v="722"/>
    <d v="2023-06-28T00:00:00"/>
    <s v="O23011602380000007569"/>
    <s v="1 1. Inversión"/>
    <m/>
    <m/>
    <m/>
    <s v="TECNICO"/>
    <m/>
    <n v="20232000071703"/>
  </r>
  <r>
    <n v="1"/>
    <s v="UAESP-629-2023"/>
    <d v="2023-06-27T00:00:00"/>
    <s v="DIEGO"/>
    <n v="5"/>
    <x v="1"/>
    <s v="APOYO A LA GESTION"/>
    <x v="0"/>
    <s v="N/A"/>
    <n v="80161500"/>
    <s v="https://community.secop.gov.co/Public/Tendering/OpportunityDetail/Index?noticeUID=CO1.NTC.4638077&amp;isFromPublicArea=True&amp;isModal=true&amp;asPopupView=true"/>
    <s v="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LUIS ERNESTO PRIETO SARAZO"/>
    <n v="80009599"/>
    <n v="1"/>
    <s v="N/A"/>
    <s v="N/A"/>
    <s v="N/A"/>
    <s v="N/A"/>
    <s v="N/A"/>
    <s v="N/A"/>
    <s v="N/A"/>
    <s v="N/A"/>
    <d v="1979-04-13T00:00:00"/>
    <s v="CRA 63 23A 84 BLQ 4"/>
    <n v="3015114219"/>
    <s v="ERNESTOPRIETO0413@GMAIL.COM"/>
    <s v="1 1. Natural "/>
    <s v="26 26-Persona Natural"/>
    <s v="MASCULINO"/>
    <s v="ESTUDIOS UNIVERSITARIOS"/>
    <s v="N/A"/>
    <s v="18 AÑOS 10 MESES"/>
    <s v="-"/>
    <s v="-"/>
    <s v="-"/>
    <n v="8250000"/>
    <m/>
    <n v="18000000"/>
    <n v="4500000"/>
    <m/>
    <n v="4"/>
    <n v="26250000"/>
    <d v="2023-11-04T00:00:00"/>
    <d v="2023-07-05T00:00:00"/>
    <d v="2023-12-29T00:00:00"/>
    <n v="4"/>
    <s v="MESES"/>
    <s v="TERMINADO"/>
    <s v="SUBDIRECCION DE APROVECHAMIENTO"/>
    <m/>
    <m/>
    <m/>
    <n v="962"/>
    <d v="2023-06-09T00:00:00"/>
    <m/>
    <n v="743"/>
    <d v="2023-06-30T00:00:00"/>
    <s v="O23011602380000007569"/>
    <s v="1 1. Inversión"/>
    <m/>
    <m/>
    <m/>
    <s v="TECNICO"/>
    <m/>
    <n v="20235000072563"/>
  </r>
  <r>
    <n v="1"/>
    <s v="UAESP-630-2023"/>
    <d v="2023-06-27T00:00:00"/>
    <s v="DIEGO"/>
    <n v="5"/>
    <x v="1"/>
    <s v="APOYO A LA GESTION"/>
    <x v="0"/>
    <s v="N/A"/>
    <n v="80161500"/>
    <s v="https://community.secop.gov.co/Public/Tendering/OpportunityDetail/Index?noticeUID=CO1.NTC.4639344&amp;isFromPublicArea=True&amp;isModal=true&amp;asPopupView=true"/>
    <s v="SA-156 Prestar los servicios de apoyo a la gestión en el desarrollo de las actividades de verificación de cumplimiento de los lineamientos establecidos para ECA, Bodegas privadas de reciclaje y demás proyectos que se adelanten en la de Subdirección Aprovechamiento de la UAESP."/>
    <s v="ALEXANDER BARRETO CALDERON"/>
    <n v="79683214"/>
    <n v="7"/>
    <s v="N/A"/>
    <s v="N/A"/>
    <s v="N/A"/>
    <s v="N/A"/>
    <s v="N/A"/>
    <s v="N/A"/>
    <s v="N/A"/>
    <s v="N/A"/>
    <d v="1973-11-10T00:00:00"/>
    <s v="CRA 1D ESTE 46B 52 SUR"/>
    <n v="3194400201"/>
    <s v="BARRETOALEX42@GMAIL.COM"/>
    <s v="1 1. Natural "/>
    <s v="26 26-Persona Natural"/>
    <s v="MASCULINO"/>
    <s v="BACHILLER"/>
    <s v="N/A"/>
    <s v="2 AÑOS 5 MESES"/>
    <s v="NUEVA EPS"/>
    <s v="COLFONDOS"/>
    <s v="-"/>
    <n v="4060000"/>
    <m/>
    <n v="20300000"/>
    <n v="4060000"/>
    <m/>
    <n v="5"/>
    <n v="24360000"/>
    <d v="2023-11-28T00:00:00"/>
    <d v="2023-06-29T00:00:00"/>
    <d v="2023-12-28T00:00:00"/>
    <n v="5"/>
    <s v="MESES"/>
    <s v="TERMINADO"/>
    <s v="SUBDIRECCION DE APROVECHAMIENTO"/>
    <m/>
    <m/>
    <m/>
    <n v="978"/>
    <d v="2023-06-09T00:00:00"/>
    <m/>
    <n v="721"/>
    <d v="2023-06-28T00:00:00"/>
    <s v="O23011602380000007569"/>
    <s v="1 1. Inversión"/>
    <m/>
    <m/>
    <m/>
    <s v="TECNICO"/>
    <m/>
    <n v="20235000070683"/>
  </r>
  <r>
    <n v="1"/>
    <s v="UAESP-631-2023"/>
    <d v="2023-06-28T00:00:00"/>
    <s v="DIEGO"/>
    <n v="5"/>
    <x v="0"/>
    <s v="PRESTACION DE SERVICIOS PROFESIONALES"/>
    <x v="0"/>
    <s v="N/A"/>
    <n v="80161500"/>
    <s v="https://community.secop.gov.co/Public/Tendering/OpportunityDetail/Index?noticeUID=CO1.NTC.4644310&amp;isFromPublicArea=True&amp;isModal=true&amp;asPopupView=true"/>
    <s v="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GERALDINE MUÑOZ CORTES"/>
    <n v="1000236458"/>
    <n v="4"/>
    <s v="N/A"/>
    <s v="N/A"/>
    <s v="N/A"/>
    <s v="N/A"/>
    <s v="N/A"/>
    <s v="N/A"/>
    <s v="N/A"/>
    <s v="N/A"/>
    <d v="2001-06-26T00:00:00"/>
    <s v="calle 41 sur 11d 26"/>
    <n v="5246058"/>
    <s v="GERALMUÑOZ.INGAMB@GMAIL.COM"/>
    <s v="1 1. Natural "/>
    <s v="26 26-Persona Natural"/>
    <s v="FEMENINO"/>
    <s v="INGENIERIA AMBIENTAL"/>
    <s v="N/A"/>
    <s v="NO REGISTRA"/>
    <s v="-"/>
    <s v="-"/>
    <s v="-"/>
    <n v="8507800"/>
    <m/>
    <n v="17015600"/>
    <n v="4326000"/>
    <m/>
    <n v="4"/>
    <n v="25523400"/>
    <d v="2023-10-27T00:00:00"/>
    <d v="2023-06-30T00:00:00"/>
    <d v="2023-12-26T00:00:00"/>
    <s v="3 MESES 28 DIAS"/>
    <m/>
    <s v="TERMINADO"/>
    <s v="SUBDIRECCION DE RECOLECCION, BARRIDO Y LIMPIEZA"/>
    <m/>
    <m/>
    <m/>
    <n v="523"/>
    <d v="2023-02-22T00:00:00"/>
    <m/>
    <n v="740"/>
    <d v="2023-06-30T00:00:00"/>
    <s v="O23011602380000007569"/>
    <s v="1 1. Inversión"/>
    <m/>
    <m/>
    <m/>
    <s v="PROFESIONAL"/>
    <m/>
    <n v="20232000072703"/>
  </r>
  <r>
    <n v="1"/>
    <s v="UAESP-632-2023"/>
    <d v="2023-06-29T00:00:00"/>
    <s v="INGRITH"/>
    <n v="5"/>
    <x v="1"/>
    <s v="APOYO A LA GESTION"/>
    <x v="0"/>
    <s v="N/A"/>
    <n v="80161500"/>
    <s v="https://community.secop.gov.co/Public/Tendering/OpportunityDetail/Index?noticeUID=CO1.NTC.4650344&amp;isFromPublicArea=True&amp;isModal=true&amp;asPopupView=true"/>
    <s v="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
    <s v="JHON JAVIER CANO MARTINEZ"/>
    <n v="79834028"/>
    <n v="2"/>
    <s v="N/A"/>
    <s v="N/A"/>
    <s v="N/A"/>
    <s v="N/A"/>
    <s v="N/A"/>
    <s v="N/A"/>
    <s v="N/A"/>
    <s v="N/A"/>
    <d v="1977-04-23T00:00:00"/>
    <s v="CALLE 64 SUR 71F 63"/>
    <n v="6017536287"/>
    <s v="CANOJOHN77@HOTMAIL.COM"/>
    <s v="1 1. Natural "/>
    <s v="26 26-Persona Natural"/>
    <s v="MASCULINO"/>
    <s v="BACHILLER"/>
    <s v="N/A"/>
    <s v="16 AÑOS 4 MESES"/>
    <s v="-"/>
    <s v="-"/>
    <s v="-"/>
    <n v="6800000"/>
    <m/>
    <n v="13600000"/>
    <n v="3400000"/>
    <m/>
    <n v="4"/>
    <n v="20400000"/>
    <d v="2023-10-29T00:00:00"/>
    <d v="2023-06-30T00:00:00"/>
    <d v="2023-12-29T00:00:00"/>
    <n v="4"/>
    <s v="MESES"/>
    <s v="TERMINADO"/>
    <s v="SUBDIRECCION ADMINISTRATIVA Y FINANCIERA"/>
    <m/>
    <m/>
    <m/>
    <n v="983"/>
    <d v="2023-06-09T00:00:00"/>
    <m/>
    <n v="737"/>
    <d v="2023-06-30T00:00:00"/>
    <s v="O23011605560000007628"/>
    <s v="1 1. Inversión"/>
    <m/>
    <m/>
    <m/>
    <s v="ASISTENCIAL"/>
    <m/>
    <n v="20237000071453"/>
  </r>
  <r>
    <n v="1"/>
    <s v="UAESP-633-2023"/>
    <d v="2023-06-28T00:00:00"/>
    <s v="GLORIA CATALINA"/>
    <n v="5"/>
    <x v="0"/>
    <s v="PRESTACION DE SERVICIOS PROFESIONALES"/>
    <x v="0"/>
    <s v="N/A"/>
    <n v="80161500"/>
    <s v="https://community.secop.gov.co/Public/Tendering/OpportunityDetail/Index?noticeUID=CO1.NTC.4644688&amp;isFromPublicArea=True&amp;isModal=true&amp;asPopupView=true"/>
    <s v="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
    <s v="FRANCY NATALY VELASQUEZ SASTOQUE"/>
    <n v="53083243"/>
    <n v="1"/>
    <s v="N/A"/>
    <s v="N/A"/>
    <s v="N/A"/>
    <s v="N/A"/>
    <s v="N/A"/>
    <s v="N/A"/>
    <s v="N/A"/>
    <s v="N/A"/>
    <d v="1985-06-25T00:00:00"/>
    <s v="CRA 75 24D 09"/>
    <n v="6012954451"/>
    <s v="VELASQUEZ_NATALY@HOTMAIL.COM"/>
    <s v="1 1. Natural "/>
    <s v="26 26-Persona Natural"/>
    <s v="FEMENINO"/>
    <s v="DERECHO"/>
    <s v="ESPECIALIZACION EN DERECHO EL MEDIO AMBIENTE"/>
    <s v="7 AÑOS 4 MESES"/>
    <s v="-"/>
    <s v="-"/>
    <s v="-"/>
    <n v="18000000"/>
    <m/>
    <n v="54000000"/>
    <n v="9000000"/>
    <m/>
    <m/>
    <n v="72000000"/>
    <d v="2023-12-28T00:00:00"/>
    <d v="2023-06-29T00:00:00"/>
    <d v="2024-02-28T00:00:00"/>
    <n v="6"/>
    <s v="MESES"/>
    <s v="Vigente"/>
    <s v="SUBDIRECCION DE DISPOSICION FINAL"/>
    <m/>
    <m/>
    <m/>
    <n v="35"/>
    <d v="2023-01-06T00:00:00"/>
    <m/>
    <n v="724"/>
    <d v="2023-06-28T00:00:00"/>
    <s v="O23011602380000007569"/>
    <s v="1 1. Inversión"/>
    <m/>
    <m/>
    <m/>
    <s v="PROFESIONAL"/>
    <m/>
    <n v="20233000071923"/>
  </r>
  <r>
    <n v="1"/>
    <s v="UAESP-634-2023"/>
    <d v="2023-06-28T00:00:00"/>
    <s v="MABEL"/>
    <n v="5"/>
    <x v="1"/>
    <s v="APOYO A LA GESTION"/>
    <x v="0"/>
    <s v="N/A"/>
    <n v="80161500"/>
    <s v="https://community.secop.gov.co/Public/Tendering/OpportunityDetail/Index?noticeUID=CO1.NTC.4648049&amp;isFromPublicArea=True&amp;isModal=true&amp;asPopupView=true"/>
    <s v="SAP-025 Prestar servicios de apoyo en la gestión de peticiones, quejas y reclamos del aplicativo Sistema Distrital de Quejas y Soluciones (SDQS), relacionados con la prestación del servicio de alumbrado público."/>
    <s v="MIGUEL ANGEL ROJAS LEAL"/>
    <n v="1000855091"/>
    <n v="1"/>
    <s v="N/A"/>
    <s v="N/A"/>
    <s v="N/A"/>
    <s v="N/A"/>
    <s v="N/A"/>
    <s v="N/A"/>
    <s v="N/A"/>
    <s v="N/A"/>
    <d v="1995-05-30T00:00:00"/>
    <s v="CALLE 35 SUR # 14 11"/>
    <n v="5245873"/>
    <s v="MIGUEL15ROJAS@HOTMAIL.COM"/>
    <s v="1 1. Natural "/>
    <s v="26 26-Persona Natural"/>
    <s v="MASCULINO"/>
    <s v="ADMINISTRADOR EN SEGURIDAD Y SALUD EN EL TRABAJO"/>
    <s v="N/A"/>
    <s v="4 AÑOS 3 MESES"/>
    <s v="NUEVA EPS"/>
    <s v="PORVENIR"/>
    <s v="-"/>
    <n v="10000000"/>
    <m/>
    <n v="22000000"/>
    <n v="4000000"/>
    <m/>
    <m/>
    <n v="32000000"/>
    <d v="2023-12-12T00:00:00"/>
    <d v="2023-06-28T00:00:00"/>
    <d v="2024-02-27T00:00:00"/>
    <s v="5 MESES 15 DIAS"/>
    <m/>
    <s v="Vigente"/>
    <s v="SUBDIRECCION DE SERVICIOS FUNERARIOS Y ALUMBRADO PUBLICO"/>
    <m/>
    <m/>
    <m/>
    <n v="911"/>
    <d v="2023-06-08T00:00:00"/>
    <m/>
    <n v="725"/>
    <d v="2023-06-28T00:00:00"/>
    <s v="O23011603450000007652"/>
    <s v="1 1. Inversión"/>
    <m/>
    <m/>
    <m/>
    <s v="TECNICO"/>
    <m/>
    <n v="20234000073703"/>
  </r>
  <r>
    <n v="1"/>
    <s v="UAESP-635-2023"/>
    <d v="2023-06-30T00:00:00"/>
    <s v="INGRITH"/>
    <n v="5"/>
    <x v="1"/>
    <s v="APOYO A LA GESTION"/>
    <x v="0"/>
    <s v="N/A"/>
    <n v="80161500"/>
    <s v="https://community.secop.gov.co/Public/Tendering/OpportunityDetail/Index?noticeUID=CO1.NTC.4671551&amp;isFromPublicArea=True&amp;isModal=true&amp;asPopupView=true"/>
    <s v="TIC-039 Prestar servicios de apoyo en la gestión de la mesa de ayuda y del Sistema de Gestión Documental - Orfeo"/>
    <s v="MARIA CONSUELO TORRES PINTO"/>
    <n v="51856419"/>
    <n v="1"/>
    <s v="N/A"/>
    <s v="N/A"/>
    <s v="N/A"/>
    <s v="N/A"/>
    <s v="N/A"/>
    <s v="N/A"/>
    <s v="N/A"/>
    <s v="N/A"/>
    <d v="1966-08-07T00:00:00"/>
    <s v="CALLE 22C 28 21 INT 2 APTO 303"/>
    <n v="2694807"/>
    <s v="MACONTOPI@YAHOO.COM"/>
    <s v="1 1. Natural "/>
    <s v="26 26-Persona Natural"/>
    <s v="FEMENINO"/>
    <s v="INGENIERIA DE SISTEMAS"/>
    <s v="N/A"/>
    <s v="14 AÑOS 1 MES"/>
    <s v="ALIANSALUD"/>
    <s v="COLFONDOS"/>
    <s v="-"/>
    <n v="0"/>
    <m/>
    <n v="26000000"/>
    <n v="6500000"/>
    <m/>
    <m/>
    <n v="26000000"/>
    <d v="2023-11-03T00:00:00"/>
    <d v="2023-07-04T00:00:00"/>
    <d v="2023-11-03T00:00:00"/>
    <n v="4"/>
    <s v="MESES"/>
    <s v="TERMINADO"/>
    <s v="OFICINA DE TECNOLOGIAS DE LA INFORMACION Y LAS COMUNICACIONES"/>
    <m/>
    <m/>
    <m/>
    <n v="994"/>
    <d v="2023-06-15T00:00:00"/>
    <m/>
    <n v="747"/>
    <d v="2023-07-04T00:00:00"/>
    <s v="O23011605560000007628"/>
    <s v="1 1. Inversión"/>
    <m/>
    <m/>
    <m/>
    <s v="TECNICO"/>
    <m/>
    <n v="20231400072623"/>
  </r>
  <r>
    <n v="1"/>
    <s v="UAESP-636-2023"/>
    <d v="2023-06-30T00:00:00"/>
    <s v="INGRITH"/>
    <n v="5"/>
    <x v="0"/>
    <s v="PRESTACION DE SERVICIOS PROFESIONALES"/>
    <x v="0"/>
    <s v="N/A"/>
    <n v="80161500"/>
    <s v="https://community.secop.gov.co/Public/Tendering/OpportunityDetail/Index?noticeUID=CO1.NTC.4672437&amp;isFromPublicArea=True&amp;isModal=true&amp;asPopupView=true"/>
    <s v="TIC-040 Prestar servicios profesionales en todo lo relacionado con la Política de Gobierno Digital de la Oficina Tic de la Unidad Administrativa Especial de Servicios Públicos - UAESP"/>
    <s v="RUBEN ESTEBAN BUITRAGO DAZA"/>
    <n v="80014213"/>
    <n v="4"/>
    <s v="N/A"/>
    <s v="N/A"/>
    <s v="N/A"/>
    <s v="N/A"/>
    <s v="N/A"/>
    <s v="N/A"/>
    <s v="N/A"/>
    <s v="N/A"/>
    <d v="1981-07-18T00:00:00"/>
    <s v="cra 96g # 17b 16"/>
    <n v="4182641"/>
    <s v="rebuitrago@hotmail.com"/>
    <s v="1 1. Natural "/>
    <s v="26 26-Persona Natural"/>
    <s v="MASCULINO"/>
    <s v="INGENIERIA DE SISTEMAS"/>
    <s v="ESPECIALIZACION EN GERENCIA DE PROYECTOS"/>
    <s v="9 AÑOS 5 MESES"/>
    <s v="COMPENSAR EPS"/>
    <s v="COLPENSIONES"/>
    <s v="-"/>
    <n v="0"/>
    <m/>
    <n v="25158780"/>
    <n v="6289695"/>
    <m/>
    <m/>
    <n v="25158780"/>
    <d v="2023-11-03T00:00:00"/>
    <d v="2023-07-04T00:00:00"/>
    <d v="2023-11-03T00:00:00"/>
    <n v="4"/>
    <s v="MESES"/>
    <s v="TERMINADO"/>
    <s v="OFICINA DE TECNOLOGIAS DE LA INFORMACION Y LAS COMUNICACIONES"/>
    <m/>
    <m/>
    <m/>
    <n v="996"/>
    <d v="2023-06-15T00:00:00"/>
    <m/>
    <n v="748"/>
    <d v="2023-07-04T00:00:00"/>
    <s v="O23011605560000007628"/>
    <s v="1 1. Inversión"/>
    <m/>
    <m/>
    <m/>
    <s v="PROFESIONAL"/>
    <m/>
    <n v="20231400072613"/>
  </r>
  <r>
    <n v="1"/>
    <s v="UAESP-637-2023"/>
    <d v="2023-06-30T00:00:00"/>
    <s v="INGRITH"/>
    <n v="5"/>
    <x v="0"/>
    <s v="PRESTACION DE SERVICIOS PROFESIONALES"/>
    <x v="0"/>
    <s v="N/A"/>
    <n v="80161500"/>
    <s v="https://community.secop.gov.co/Public/Tendering/OpportunityDetail/Index?noticeUID=CO1.NTC.4672473&amp;isFromPublicArea=True&amp;isModal=true&amp;asPopupView=true"/>
    <s v="TIC-041 Prestar servicios profesionales en los Puntos Vive Digital de la Unidad Administrativa Especial de Servicios Públicos - UAESP en el desarrollo de las actividades de formación programadas"/>
    <s v="SERGIO REINEL DIAZ"/>
    <n v="80149008"/>
    <n v="0"/>
    <s v="N/A"/>
    <s v="N/A"/>
    <s v="N/A"/>
    <s v="N/A"/>
    <s v="N/A"/>
    <s v="N/A"/>
    <s v="N/A"/>
    <s v="N/A"/>
    <d v="1980-05-17T00:00:00"/>
    <s v="CALLE 49B SUR # 79 40 BLQ 5 INT 1 APTO 203"/>
    <n v="7519664"/>
    <s v="SERRRDIAZ.6@GMAIL.COM"/>
    <s v="1 1. Natural "/>
    <s v="26 26-Persona Natural"/>
    <s v="MASCULINO"/>
    <s v="LICENCIATURA EN INFORMATICA"/>
    <s v="N/A"/>
    <s v="5 AÑOS 10 MESES"/>
    <s v="SALUD TOTAL"/>
    <s v="PROTECCION"/>
    <s v="-"/>
    <n v="0"/>
    <m/>
    <n v="16000000"/>
    <n v="4000000"/>
    <m/>
    <m/>
    <n v="16000000"/>
    <d v="2023-11-03T00:00:00"/>
    <d v="2023-07-04T00:00:00"/>
    <d v="2023-11-03T00:00:00"/>
    <n v="4"/>
    <s v="MESES"/>
    <s v="TERMINADO"/>
    <s v="OFICINA DE TECNOLOGIAS DE LA INFORMACION Y LAS COMUNICACIONES"/>
    <m/>
    <m/>
    <m/>
    <n v="993"/>
    <d v="2023-06-15T00:00:00"/>
    <m/>
    <n v="749"/>
    <d v="2023-07-04T00:00:00"/>
    <s v="O23011605560000007628"/>
    <s v="1 1. Inversión"/>
    <m/>
    <m/>
    <m/>
    <s v="PROFESIONAL"/>
    <m/>
    <n v="20231400072653"/>
  </r>
  <r>
    <n v="1"/>
    <s v="UAESP-638-2023"/>
    <d v="2023-06-30T00:00:00"/>
    <s v="INGRITH"/>
    <n v="5"/>
    <x v="0"/>
    <s v="PRESTACION DE SERVICIOS PROFESIONALES"/>
    <x v="0"/>
    <s v="N/A"/>
    <n v="80161500"/>
    <s v="https://community.secop.gov.co/Public/Tendering/OpportunityDetail/Index?noticeUID=CO1.NTC.4672394&amp;isFromPublicArea=True&amp;isModal=true&amp;asPopupView=true"/>
    <s v="TIC-042 Prestar servicios profesionales en todo lo relacionado con la revisión y seguimiento de compromisos administrativos como también realizar las liquidaciones de los contratos que estén a cargo de la Oficina de TIC."/>
    <s v="JAVIER HERNANDO FORERO SANDOVAL"/>
    <n v="79531707"/>
    <n v="4"/>
    <s v="N/A"/>
    <s v="N/A"/>
    <s v="N/A"/>
    <s v="N/A"/>
    <s v="N/A"/>
    <s v="N/A"/>
    <s v="N/A"/>
    <s v="N/A"/>
    <d v="1969-12-20T00:00:00"/>
    <s v="CALLE 75 # 73 39"/>
    <n v="2513302"/>
    <s v="JAVIER.FOREROS@HOTMAIL.COM"/>
    <s v="1 1. Natural "/>
    <s v="26 26-Persona Natural"/>
    <s v="MASCULINO"/>
    <s v="INGENIERIA ELECTRICA"/>
    <s v="ESPECIALIZACION EN TELEMATICA"/>
    <s v="25 AÑOS 11 MESES"/>
    <s v="NUEVA EPS"/>
    <s v="COLPENSIONES"/>
    <s v="-"/>
    <n v="0"/>
    <m/>
    <n v="26910000"/>
    <n v="6727500"/>
    <m/>
    <m/>
    <n v="26910000"/>
    <d v="2023-11-04T00:00:00"/>
    <d v="2023-07-05T00:00:00"/>
    <d v="2023-11-04T00:00:00"/>
    <n v="4"/>
    <s v="MESES"/>
    <s v="TERMINADO"/>
    <s v="OFICINA DE TECNOLOGIAS DE LA INFORMACION Y LAS COMUNICACIONES"/>
    <m/>
    <m/>
    <m/>
    <n v="997"/>
    <d v="2023-06-15T00:00:00"/>
    <m/>
    <n v="750"/>
    <d v="2023-07-04T00:00:00"/>
    <s v="O23011605560000007628"/>
    <s v="1 1. Inversión"/>
    <m/>
    <m/>
    <m/>
    <s v="PROFESIONAL"/>
    <m/>
    <n v="20231400072643"/>
  </r>
  <r>
    <n v="1"/>
    <s v="UAESP-639-2023"/>
    <d v="2023-06-29T00:00:00"/>
    <s v="DIEGO"/>
    <n v="5"/>
    <x v="1"/>
    <s v="APOYO A LA GESTION"/>
    <x v="0"/>
    <s v="N/A"/>
    <n v="80161500"/>
    <s v="https://community.secop.gov.co/Public/Tendering/OpportunityDetail/Index?noticeUID=CO1.NTC.4661718&amp;isFromPublicArea=True&amp;isModal=true&amp;asPopupView=true"/>
    <s v="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
    <s v="JULIETH SILEIDY RINCON REYES"/>
    <n v="1098151820"/>
    <n v="8"/>
    <s v="N/A"/>
    <s v="N/A"/>
    <s v="N/A"/>
    <s v="N/A"/>
    <s v="N/A"/>
    <s v="N/A"/>
    <s v="N/A"/>
    <s v="N/A"/>
    <d v="1998-03-13T00:00:00"/>
    <s v="CRA 97B ESTE 157A 84"/>
    <n v="3143371430"/>
    <s v="YULI18FER@GMAIL.COM"/>
    <s v="1 1. Natural "/>
    <s v="26 26-Persona Natural"/>
    <s v="FEMENINO"/>
    <s v="TECNICO ES SISTEMAS"/>
    <s v="N/A"/>
    <s v="4 AÑOS 1 MES"/>
    <s v="-"/>
    <s v="-"/>
    <s v="-"/>
    <n v="4500000"/>
    <m/>
    <n v="18000000"/>
    <n v="4500000"/>
    <m/>
    <m/>
    <n v="22500000"/>
    <d v="2023-10-29T00:00:00"/>
    <d v="2023-06-30T00:00:00"/>
    <d v="2023-11-29T00:00:00"/>
    <n v="4"/>
    <s v="MESES"/>
    <s v="TERMINADO"/>
    <s v="SUBDIRECCION DE APROVECHAMIENTO"/>
    <m/>
    <m/>
    <m/>
    <n v="980"/>
    <d v="2023-06-09T00:00:00"/>
    <m/>
    <n v="739"/>
    <d v="2023-06-30T00:00:00"/>
    <s v="O23011602380000007569"/>
    <s v="1 1. Inversión"/>
    <m/>
    <m/>
    <m/>
    <s v="TECNICO"/>
    <m/>
    <n v="20235000072743"/>
  </r>
  <r>
    <n v="1"/>
    <s v="UAESP-640-2023"/>
    <d v="2023-06-29T00:00:00"/>
    <s v="MABEL"/>
    <n v="5"/>
    <x v="0"/>
    <s v="PRESTACION DE SERVICIOS PROFESIONALES"/>
    <x v="0"/>
    <s v="N/A"/>
    <n v="80161500"/>
    <s v="https://community.secop.gov.co/Public/Tendering/OpportunityDetail/Index?noticeUID=CO1.NTC.4660081&amp;isFromPublicArea=True&amp;isModal=true&amp;asPopupView=true"/>
    <s v="SAP-016 Prestar servicios profesionales desde el ámbito de la ingeniería eléctrica y/o electricista para el desarrollo de las actividades relacionadas con la prestación del servicio de alumbrado público en Bogotá."/>
    <s v="HERNAN EDUARDO OLAYA GARCIA"/>
    <n v="1152688689"/>
    <n v="1"/>
    <s v="N/A"/>
    <s v="N/A"/>
    <s v="N/A"/>
    <s v="N/A"/>
    <s v="N/A"/>
    <s v="N/A"/>
    <s v="N/A"/>
    <s v="N/A"/>
    <d v="1992-09-24T00:00:00"/>
    <s v="Calle 2 No. 68A - 21"/>
    <n v="3044852995"/>
    <s v="hnanolaya@hotmail.com"/>
    <s v="1 1. Natural "/>
    <s v="26 26-Persona Natural"/>
    <s v="MASCULINO"/>
    <s v="INGENIERIA ELECTRICA"/>
    <s v="N/A"/>
    <s v="7 AÑOS 6 MESES"/>
    <s v="-"/>
    <s v="-"/>
    <s v="-"/>
    <n v="13500000"/>
    <m/>
    <n v="29700000"/>
    <n v="5400000"/>
    <m/>
    <m/>
    <n v="43200000"/>
    <d v="2023-12-19T00:00:00"/>
    <d v="2023-07-05T00:00:00"/>
    <d v="2024-03-04T00:00:00"/>
    <s v="5 MESES 15 DIAS"/>
    <m/>
    <s v="Vigente"/>
    <s v="SUBDIRECCION DE SERVICIOS FUNERARIOS Y ALUMBRADO PUBLICO"/>
    <m/>
    <m/>
    <m/>
    <n v="902"/>
    <d v="2023-06-08T00:00:00"/>
    <m/>
    <n v="733"/>
    <d v="2023-06-29T00:00:00"/>
    <s v="O23011603450000007652"/>
    <s v="1 1. Inversión"/>
    <m/>
    <m/>
    <m/>
    <s v="PROFESIONAL"/>
    <m/>
    <n v="20234000073743"/>
  </r>
  <r>
    <n v="1"/>
    <s v="UAESP-641-2023"/>
    <d v="2023-06-29T00:00:00"/>
    <s v="DIEGO"/>
    <n v="5"/>
    <x v="0"/>
    <s v="PRESTACION DE SERVICIOS PROFESIONALES"/>
    <x v="0"/>
    <s v="N/A"/>
    <n v="80161500"/>
    <s v="https://community.secop.gov.co/Public/Tendering/OpportunityDetail/Index?noticeUID=CO1.NTC.4659475&amp;isFromPublicArea=True&amp;isModal=true&amp;asPopupView=true"/>
    <s v="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ANGELA MARIA CUERVO GUTIERREZ"/>
    <n v="45510011"/>
    <n v="3"/>
    <s v="N/A"/>
    <s v="N/A"/>
    <s v="N/A"/>
    <s v="N/A"/>
    <s v="N/A"/>
    <s v="N/A"/>
    <s v="N/A"/>
    <s v="N/A"/>
    <d v="1973-07-03T00:00:00"/>
    <s v="CRA 15 # 54 23"/>
    <n v="7223127"/>
    <s v="ANGELAMARIACUERVO@YAHOO.COM"/>
    <s v="1 1. Natural "/>
    <s v="26 26-Persona Natural"/>
    <s v="FEMENINO"/>
    <s v="DERECHO"/>
    <s v="ESPECIALIZACION EN GOBIERNO"/>
    <s v="10 AÑOS 7 MESES"/>
    <s v="SURA EPS"/>
    <s v="PROTECCION"/>
    <s v="-"/>
    <n v="4950000"/>
    <m/>
    <n v="27500000"/>
    <n v="5500000"/>
    <m/>
    <m/>
    <n v="32450000"/>
    <d v="2023-12-03T00:00:00"/>
    <d v="2023-07-04T00:00:00"/>
    <d v="2023-12-30T00:00:00"/>
    <n v="5"/>
    <s v="MESES"/>
    <s v="TERMINADO"/>
    <s v="SUBDIRECCION DE APROVECHAMIENTO"/>
    <m/>
    <m/>
    <m/>
    <n v="958"/>
    <d v="2023-06-09T00:00:00"/>
    <m/>
    <n v="738"/>
    <d v="2023-06-30T00:00:00"/>
    <s v="O23011602380000007569"/>
    <s v="1 1. Inversión"/>
    <m/>
    <m/>
    <m/>
    <s v="PROFESIONAL"/>
    <m/>
    <n v="20235000073623"/>
  </r>
  <r>
    <n v="1"/>
    <s v="UAESP-642-2023"/>
    <d v="2023-06-29T00:00:00"/>
    <s v="DIEGO"/>
    <n v="5"/>
    <x v="0"/>
    <s v="PRESTACION DE SERVICIOS PROFESIONALES"/>
    <x v="0"/>
    <s v="N/A"/>
    <n v="80161500"/>
    <s v="https://community.secop.gov.co/Public/Tendering/OpportunityDetail/Index?noticeUID=CO1.NTC.4660133&amp;isFromPublicArea=True&amp;isModal=true&amp;asPopupView=true"/>
    <s v="SA-073 Prestar los servicios profesionales como abogado para el desarrollo de las actividades jurídicas que se desprendan de las obligaciones asignadas a la Subdirección de Aprovechamiento de la UAESP, en el marco del Acuerdo 001 de 2012&quot;."/>
    <s v="JHON FREDY GUTIERREZ TRASLAVIÑA"/>
    <n v="79787402"/>
    <n v="2"/>
    <s v="N/A"/>
    <s v="N/A"/>
    <s v="N/A"/>
    <s v="N/A"/>
    <s v="N/A"/>
    <s v="N/A"/>
    <s v="N/A"/>
    <s v="N/A"/>
    <d v="1976-08-05T00:00:00"/>
    <s v="CRA 70D 49 62"/>
    <s v="NO REGISTRA"/>
    <s v="jfgutierrezt1@gmail.com"/>
    <s v="1 1. Natural "/>
    <s v="26 26-Persona Natural"/>
    <s v="MASCULINO"/>
    <s v="DERECHO"/>
    <s v="N/A"/>
    <s v="3 AÑOS 4 MESES"/>
    <s v="-"/>
    <s v="-"/>
    <s v="-"/>
    <n v="9200000"/>
    <m/>
    <n v="24000000"/>
    <n v="6000000"/>
    <m/>
    <m/>
    <n v="33200000"/>
    <d v="2023-10-29T00:00:00"/>
    <d v="2023-06-30T00:00:00"/>
    <d v="2023-12-15T00:00:00"/>
    <n v="4"/>
    <s v="MESES"/>
    <s v="TERMINADO"/>
    <s v="SUBDIRECCION DE APROVECHAMIENTO"/>
    <m/>
    <m/>
    <m/>
    <n v="263"/>
    <d v="2023-01-30T00:00:00"/>
    <m/>
    <n v="741"/>
    <d v="2023-06-30T00:00:00"/>
    <s v="O23011602380000007569"/>
    <s v="1 1. Inversión"/>
    <m/>
    <m/>
    <m/>
    <s v="PROFESIONAL"/>
    <m/>
    <n v="20235000072253"/>
  </r>
  <r>
    <n v="1"/>
    <s v="UAESP-643-2023"/>
    <d v="2023-06-30T00:00:00"/>
    <s v="LAURA"/>
    <n v="5"/>
    <x v="0"/>
    <s v="PRESTACION DE SERVICIOS PROFESIONALES"/>
    <x v="0"/>
    <s v="N/A"/>
    <n v="80161500"/>
    <s v="https://community.secop.gov.co/Public/Tendering/OpportunityDetail/Index?noticeUID=CO1.NTC.4672515&amp;isFromPublicArea=True&amp;isModal=true&amp;asPopupView=true"/>
    <s v="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
    <s v="CLAUDIA PATRICIA MORALES RAMIREZ"/>
    <n v="52302200"/>
    <n v="2"/>
    <s v="N/A"/>
    <s v="N/A"/>
    <s v="N/A"/>
    <s v="N/A"/>
    <s v="N/A"/>
    <s v="N/A"/>
    <s v="N/A"/>
    <s v="N/A"/>
    <n v="27914"/>
    <s v="TRASV 80F 69 17"/>
    <n v="3865439"/>
    <s v="CLAPAMOR70@HOTMAIL.COM"/>
    <s v="1 1. Natural "/>
    <s v="26 26-Persona Natural"/>
    <s v="FEMENINO"/>
    <s v="TRABAJO SOCIAL"/>
    <s v="N/A"/>
    <s v="11 AÑOS 11 MES"/>
    <s v="-"/>
    <s v="-"/>
    <s v="-"/>
    <n v="13750000"/>
    <m/>
    <n v="27500000"/>
    <n v="5500000"/>
    <m/>
    <m/>
    <n v="41250000"/>
    <d v="2023-12-03T00:00:00"/>
    <d v="2023-07-04T00:00:00"/>
    <d v="2024-02-18T00:00:00"/>
    <n v="5"/>
    <s v="MESES"/>
    <s v="Vigente"/>
    <s v="SUBDIRECCION DE APROVECHAMIENTO"/>
    <m/>
    <m/>
    <m/>
    <n v="954"/>
    <d v="2023-06-09T00:00:00"/>
    <m/>
    <n v="751"/>
    <d v="2023-07-04T00:00:00"/>
    <s v="O23011602380000007569"/>
    <s v="1 1. Inversión"/>
    <m/>
    <m/>
    <m/>
    <s v="PROFESIONAL"/>
    <m/>
    <n v="20235000072223"/>
  </r>
  <r>
    <n v="1"/>
    <s v="UAESP-644-2023"/>
    <d v="2023-06-30T00:00:00"/>
    <s v="CAROLINA"/>
    <n v="5"/>
    <x v="0"/>
    <s v="PRESTACION DE SERVICIOS PROFESIONALES"/>
    <x v="0"/>
    <s v="N/A"/>
    <n v="80161500"/>
    <s v="https://community.secop.gov.co/Public/Tendering/OpportunityDetail/Index?noticeUID=CO1.NTC.4671319&amp;isFromPublicArea=True&amp;isModal=true&amp;asPopupView=true"/>
    <s v="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SUGEY DIAZ TRIANA"/>
    <n v="52290246"/>
    <n v="7"/>
    <s v="N/A"/>
    <s v="N/A"/>
    <s v="N/A"/>
    <s v="N/A"/>
    <s v="N/A"/>
    <s v="N/A"/>
    <s v="N/A"/>
    <s v="N/A"/>
    <d v="1981-09-01T00:00:00"/>
    <s v="CALLE 11 # 67D 81 SURAPTO 401 T 12"/>
    <n v="3182431607"/>
    <s v="SUGEYDIAZTRIANA@GMAIL.COM"/>
    <s v="1 1. Natural "/>
    <s v="26 26-Persona Natural"/>
    <s v="FEMENINO"/>
    <s v="ADMINISTRACION EN SALUD OCUPACIONAL"/>
    <s v="N/A"/>
    <s v="8 AÑOS 10 MESES"/>
    <s v="COMPENSAR EPS"/>
    <s v="PORVENIR"/>
    <s v="-"/>
    <n v="4950000"/>
    <m/>
    <n v="27500000"/>
    <n v="5500000"/>
    <m/>
    <m/>
    <n v="32450000"/>
    <d v="2023-12-03T00:00:00"/>
    <d v="2023-07-04T00:00:00"/>
    <d v="2023-12-30T00:00:00"/>
    <n v="5"/>
    <s v="MESES"/>
    <s v="TERMINADO"/>
    <s v="SUBDIRECCION DE APROVECHAMIENTO"/>
    <m/>
    <m/>
    <m/>
    <n v="957"/>
    <d v="2023-06-09T00:00:00"/>
    <m/>
    <n v="744"/>
    <d v="2023-06-30T00:00:00"/>
    <s v="O23011602380000007569"/>
    <s v="1 1. Inversión"/>
    <m/>
    <m/>
    <m/>
    <s v="PROFESIONAL"/>
    <m/>
    <n v="20235000070833"/>
  </r>
  <r>
    <n v="1"/>
    <s v="UAESP-645-2023"/>
    <d v="2023-06-30T00:00:00"/>
    <s v="CAROLINA"/>
    <n v="5"/>
    <x v="0"/>
    <s v="PRESTACION DE SERVICIOS PROFESIONALES"/>
    <x v="0"/>
    <s v="N/A"/>
    <n v="80161500"/>
    <s v="https://community.secop.gov.co/Public/Tendering/OpportunityDetail/Index?noticeUID=CO1.NTC.4677502&amp;isFromPublicArea=True&amp;isModal=true&amp;asPopupView=true"/>
    <s v="SSF-015 Prestar los servicios profesionales desde los componentes de mercadeo, social y seguridad para gestionar las relaciones con los grupos de interés de los servicios funerarios en los cementeriospropiedad del distrito."/>
    <s v="MARGARITA MARIA ANGARITA GONZALEZ"/>
    <n v="52121388"/>
    <n v="0"/>
    <s v="N/A"/>
    <s v="N/A"/>
    <s v="N/A"/>
    <s v="N/A"/>
    <s v="N/A"/>
    <s v="N/A"/>
    <s v="N/A"/>
    <s v="N/A"/>
    <d v="1973-02-19T00:00:00"/>
    <s v="CALLE 52F SUR # 24C 20 BLQ 8 APTO 301"/>
    <n v="7170887"/>
    <s v="MARGARITAANGARITA@YAHOO.ES"/>
    <s v="1 1. Natural "/>
    <s v="26 26-Persona Natural"/>
    <s v="FEMENINO"/>
    <s v="LICENCIATURA EN CIENCIAS SOCIALES "/>
    <s v="ESPECIALIZACION EN GERENCIA SOCIAL"/>
    <s v="18 AÑOS 5 MESES"/>
    <s v="SANITAS EPS"/>
    <s v="COLPENSIONES"/>
    <s v="-"/>
    <n v="18025000"/>
    <m/>
    <n v="39655000"/>
    <n v="7210000"/>
    <m/>
    <m/>
    <n v="57680000"/>
    <d v="2023-12-18T00:00:00"/>
    <d v="2023-07-04T00:00:00"/>
    <d v="2024-03-03T00:00:00"/>
    <s v="5 MESES 15 DIAS"/>
    <m/>
    <s v="Vigente"/>
    <s v="SUBDIRECCION DE SERVICIOS FUNERARIOS Y ALUMBRADO PUBLICO"/>
    <m/>
    <m/>
    <m/>
    <n v="900"/>
    <d v="2023-06-08T00:00:00"/>
    <m/>
    <n v="758"/>
    <d v="2023-07-04T00:00:00"/>
    <s v="O23011602370000007644"/>
    <s v="1 1. Inversión"/>
    <m/>
    <m/>
    <m/>
    <s v="PROFESIONAL"/>
    <m/>
    <n v="20234000074073"/>
  </r>
  <r>
    <n v="1"/>
    <s v="UAESP-646-2023"/>
    <d v="2023-07-04T00:00:00"/>
    <s v="CAROLINA"/>
    <n v="5"/>
    <x v="1"/>
    <s v="APOYO A LA GESTION"/>
    <x v="0"/>
    <s v="N/A"/>
    <n v="80161500"/>
    <s v="https://community.secop.gov.co/Public/Tendering/OpportunityDetail/Index?noticeUID=CO1.NTC.4676769&amp;isFromPublicArea=True&amp;isModal=true&amp;asPopupView=true"/>
    <s v="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
    <s v="ALEXANDER RODRIGUEZ CORREA"/>
    <n v="79663821"/>
    <n v="2"/>
    <s v="N/A"/>
    <s v="N/A"/>
    <s v="N/A"/>
    <s v="N/A"/>
    <s v="N/A"/>
    <s v="N/A"/>
    <s v="N/A"/>
    <s v="N/A"/>
    <d v="1976-06-13T00:00:00"/>
    <s v="CRA 50A 38A 09 SUR"/>
    <n v="7512898"/>
    <s v="JAPONESRODRIGUEZ76@GMAIL.COM"/>
    <s v="1 1. Natural "/>
    <s v="26 26-Persona Natural"/>
    <s v="MASCULINO"/>
    <s v="BACHILLER"/>
    <s v="N/A"/>
    <s v="4 AÑOS"/>
    <s v="-"/>
    <s v="-"/>
    <s v="-"/>
    <n v="9348000"/>
    <m/>
    <n v="18810000"/>
    <n v="3420000"/>
    <m/>
    <m/>
    <n v="28158000"/>
    <d v="2023-12-19T00:00:00"/>
    <d v="2023-07-05T00:00:00"/>
    <d v="2024-03-11T00:00:00"/>
    <s v="5 MESES 15 DIAS"/>
    <m/>
    <s v="Vigente"/>
    <s v="SUBDIRECCION ADMINISTRATIVA Y FINANCIERA"/>
    <m/>
    <m/>
    <m/>
    <n v="1015"/>
    <d v="2023-06-22T00:00:00"/>
    <m/>
    <n v="760"/>
    <d v="2023-07-05T00:00:00"/>
    <s v="O23011605560000007628"/>
    <s v="1 1. Inversión"/>
    <m/>
    <m/>
    <m/>
    <s v="ASISTENCIAL"/>
    <m/>
    <n v="20237000074193"/>
  </r>
  <r>
    <n v="1"/>
    <s v="UAESP-647-2023"/>
    <d v="2023-06-30T00:00:00"/>
    <s v="GLORIA CATALINA"/>
    <n v="5"/>
    <x v="0"/>
    <s v="PRESTACION DE SERVICIOS PROFESIONALES"/>
    <x v="0"/>
    <s v="N/A"/>
    <n v="80161500"/>
    <s v="https://community.secop.gov.co/Public/Tendering/OpportunityDetail/Index?noticeUID=CO1.NTC.4672648&amp;isFromPublicArea=True&amp;isModal=true&amp;asPopupView=true"/>
    <s v="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
    <s v="ALFREDO JUNIOR CUJAR DIAZ"/>
    <n v="79957919"/>
    <n v="8"/>
    <s v="N/A"/>
    <s v="N/A"/>
    <s v="N/A"/>
    <s v="N/A"/>
    <s v="N/A"/>
    <s v="N/A"/>
    <s v="N/A"/>
    <s v="N/A"/>
    <d v="1980-12-16T00:00:00"/>
    <s v="CALLE 70C 105H 10"/>
    <n v="3105775335"/>
    <s v="CUJITAR10@GMAIL.COM"/>
    <s v="1 1. Natural "/>
    <s v="26 26-Persona Natural"/>
    <s v="MASCULINO"/>
    <s v="INGENIERIA ELECTRONICA"/>
    <s v="N/A"/>
    <s v="11 AÑOS 9 MESES"/>
    <s v="-"/>
    <s v="-"/>
    <s v="-"/>
    <n v="0"/>
    <m/>
    <n v="30000000"/>
    <n v="7500000"/>
    <m/>
    <m/>
    <n v="30000000"/>
    <d v="2023-11-03T00:00:00"/>
    <d v="2023-07-04T00:00:00"/>
    <d v="2023-11-03T00:00:00"/>
    <n v="4"/>
    <s v="MESES"/>
    <s v="TERMINADO"/>
    <s v="SUBDIRECCION DE DISPOSICION FINAL"/>
    <m/>
    <m/>
    <m/>
    <n v="939"/>
    <d v="2023-06-08T00:00:00"/>
    <m/>
    <n v="753"/>
    <d v="2023-07-04T00:00:00"/>
    <s v="O23011602380000007569"/>
    <s v="1 1. Inversión"/>
    <m/>
    <m/>
    <m/>
    <s v="PROFESIONAL"/>
    <m/>
    <n v="20233000072493"/>
  </r>
  <r>
    <n v="1"/>
    <s v="UAESP-648-2023"/>
    <d v="2023-06-30T00:00:00"/>
    <s v="GLORIA CATALINA"/>
    <n v="5"/>
    <x v="0"/>
    <s v="PRESTACION DE SERVICIOS PROFESIONALES"/>
    <x v="0"/>
    <s v="N/A"/>
    <n v="80161500"/>
    <s v="https://community.secop.gov.co/Public/Tendering/OpportunityDetail/Index?noticeUID=CO1.NTC.4672700&amp;isFromPublicArea=True&amp;isModal=true&amp;asPopupView=true"/>
    <s v="SAP 013 Prestar los servicios profesionales especializados a la Subdirección de ServiciosFunerarios y Alumbrado Público en asuntos ambientales y sanitarios, relacionados con la prestacióndel servicio de Alumbrado Público en el Distrito Capital."/>
    <s v="HELBER LEONARDO CASAS CAMARGO"/>
    <n v="74369283"/>
    <n v="1"/>
    <s v="N/A"/>
    <s v="N/A"/>
    <s v="N/A"/>
    <s v="N/A"/>
    <s v="N/A"/>
    <s v="N/A"/>
    <s v="N/A"/>
    <s v="N/A"/>
    <d v="1974-08-19T00:00:00"/>
    <s v="CRA 28B # 78 15 "/>
    <n v="3017555398"/>
    <s v="HELBERCASAS@GMAIL.COM"/>
    <s v="1 1. Natural "/>
    <s v="26 26-Persona Natural"/>
    <s v="MASCULINO"/>
    <s v="INGENIERIA AMBIENTAL Y SANITARIA"/>
    <s v="ESPECIALIZACION EN SISTEMAS DE GESTION AMBIENTAL"/>
    <s v="9 AÑOS 8 MESES"/>
    <s v="ALIANSALUD"/>
    <s v="PROTECCION"/>
    <s v="-"/>
    <n v="19312500"/>
    <m/>
    <n v="42487500"/>
    <n v="7725000"/>
    <m/>
    <n v="6"/>
    <n v="61800000"/>
    <d v="2023-12-19T00:00:00"/>
    <d v="2023-07-05T00:00:00"/>
    <d v="2024-03-04T00:00:00"/>
    <s v="5 MESES 15 DIAS"/>
    <m/>
    <s v="Vigente"/>
    <s v="SUBDIRECCION DE SERVICIOS FUNERARIOS Y ALUMBRADO PUBLICO"/>
    <m/>
    <m/>
    <m/>
    <n v="905"/>
    <d v="2023-06-08T00:00:00"/>
    <m/>
    <n v="754"/>
    <d v="2023-07-04T00:00:00"/>
    <s v="O23011603450000007652"/>
    <s v="1 1. Inversión"/>
    <m/>
    <m/>
    <m/>
    <s v="PROFESIONAL"/>
    <m/>
    <n v="20234000074373"/>
  </r>
  <r>
    <n v="1"/>
    <s v="UAESP-649-2023"/>
    <d v="2023-06-30T00:00:00"/>
    <s v="GLORIA CATALINA"/>
    <n v="5"/>
    <x v="0"/>
    <s v="PRESTACION DE SERVICIOS PROFESIONALES"/>
    <x v="0"/>
    <s v="N/A"/>
    <n v="80161500"/>
    <s v="https://community.secop.gov.co/Public/Tendering/OpportunityDetail/Index?noticeUID=CO1.NTC.4673457&amp;isFromPublicArea=True&amp;isModal=true&amp;asPopupView=true"/>
    <s v="SAP-019 Prestar servicios profesionales desde el ámbito de la ingeniería eléctrica y/o electricista para el desarrollo de las actividades relacionadas con la prestación del servicio de alumbrado público en Bogotá."/>
    <s v="JOSE MAURICIO ALVARADO RIVEROS"/>
    <n v="79521409"/>
    <n v="1"/>
    <s v="N/A"/>
    <s v="N/A"/>
    <s v="N/A"/>
    <s v="N/A"/>
    <s v="N/A"/>
    <s v="N/A"/>
    <s v="N/A"/>
    <s v="N/A"/>
    <d v="1970-08-18T00:00:00"/>
    <s v="CALLE 147 # 13 67 "/>
    <n v="3125837656"/>
    <s v="JOSEMAO02@GMAIL.COM"/>
    <s v="1 1. Natural "/>
    <s v="26 26-Persona Natural"/>
    <s v="MASCULINO"/>
    <s v="INGENIERIA ELECTRICA"/>
    <s v="ESPECIALIZACION EN ADMINISTRACIÓN DE NEGOCIOS"/>
    <s v="13 AÑOS 9 MESES"/>
    <s v="ALIANSALUD"/>
    <s v="COLPENSIONES"/>
    <s v="-"/>
    <n v="15450000"/>
    <m/>
    <n v="33990000"/>
    <n v="6180000"/>
    <m/>
    <m/>
    <n v="49440000"/>
    <d v="2023-12-19T00:00:00"/>
    <d v="2023-07-05T00:00:00"/>
    <d v="2024-03-04T00:00:00"/>
    <s v="5 MESES 15 DIAS"/>
    <m/>
    <s v="Vigente"/>
    <s v="SUBDIRECCION DE SERVICIOS FUNERARIOS Y ALUMBRADO PUBLICO"/>
    <m/>
    <m/>
    <m/>
    <n v="912"/>
    <d v="2023-06-08T00:00:00"/>
    <m/>
    <n v="755"/>
    <d v="2023-07-04T00:00:00"/>
    <s v="O23011603450000007652"/>
    <s v="1 1. Inversión"/>
    <m/>
    <m/>
    <m/>
    <s v="PROFESIONAL"/>
    <m/>
    <n v="20234000074383"/>
  </r>
  <r>
    <n v="1"/>
    <s v="UAESP-650-2023"/>
    <d v="2023-06-30T00:00:00"/>
    <s v="GLORIA CATALINA"/>
    <n v="5"/>
    <x v="0"/>
    <s v="PRESTACION DE SERVICIOS PROFESIONALES"/>
    <x v="0"/>
    <s v="N/A"/>
    <n v="80161500"/>
    <s v="https://community.secop.gov.co/Public/Tendering/OpportunityDetail/Index?noticeUID=CO1.NTC.4673486&amp;isFromPublicArea=True&amp;isModal=true&amp;asPopupView=true"/>
    <s v="SSF-011 Prestar los servicios profesionales en la Subdirección de Servicios Funerarios yAlumbrado Público, para realizar el acompañamiento jurídico a los beneficiarios y usuarios de los servicios funerarios en los cementerios propiedad del Distrito."/>
    <s v="WILLIAM ALEXANDER RAMIREZ SANDOVAL"/>
    <n v="80055254"/>
    <n v="1"/>
    <s v="N/A"/>
    <s v="N/A"/>
    <s v="N/A"/>
    <s v="N/A"/>
    <s v="N/A"/>
    <s v="N/A"/>
    <s v="N/A"/>
    <s v="N/A"/>
    <d v="1979-07-12T00:00:00"/>
    <s v="CALLE 22i # 109B 76"/>
    <n v="3142826379"/>
    <s v="ABOGADOWILLIAMRAMIREZ@HOTMAIL.COM"/>
    <s v="1 1. Natural "/>
    <s v="26 26-Persona Natural"/>
    <s v="MASCULINO"/>
    <s v="DERECHO"/>
    <s v="ESPECIALIZACION EN DERECHO ADMINISTRATIVO"/>
    <s v="7 AÑOS 2 MESES"/>
    <s v="COMPENSAR EPS"/>
    <s v="PORVENIR"/>
    <s v="-"/>
    <n v="12875000"/>
    <m/>
    <n v="28325000"/>
    <n v="5150000"/>
    <m/>
    <m/>
    <n v="41200000"/>
    <d v="2023-12-20T00:00:00"/>
    <d v="2023-07-06T00:00:00"/>
    <d v="2024-03-05T00:00:00"/>
    <s v="5 MESES 15 DIAS"/>
    <m/>
    <s v="Vigente"/>
    <s v="SUBDIRECCION DE SERVICIOS FUNERARIOS Y ALUMBRADO PUBLICO"/>
    <m/>
    <m/>
    <m/>
    <n v="899"/>
    <d v="2023-06-08T00:00:00"/>
    <m/>
    <n v="756"/>
    <d v="2023-07-04T00:00:00"/>
    <s v="O23011602370000007644"/>
    <s v="1 1. Inversión"/>
    <m/>
    <m/>
    <m/>
    <s v="PROFESIONAL"/>
    <m/>
    <n v="20234000074413"/>
  </r>
  <r>
    <n v="1"/>
    <s v="UAESP-651-2023"/>
    <d v="2023-07-04T00:00:00"/>
    <s v="DIEGO"/>
    <n v="5"/>
    <x v="1"/>
    <s v="APOYO A LA GESTION"/>
    <x v="0"/>
    <s v="N/A"/>
    <n v="80161500"/>
    <s v="https://community.secop.gov.co/Public/Tendering/OpportunityDetail/Index?noticeUID=CO1.NTC.4678197&amp;isFromPublicArea=True&amp;isModal=true&amp;asPopupView=true"/>
    <s v="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JHONATAN ASTRUAL SOLER VIRGUEZ"/>
    <n v="1024490172"/>
    <n v="8"/>
    <s v="N/A"/>
    <s v="N/A"/>
    <s v="N/A"/>
    <s v="N/A"/>
    <s v="N/A"/>
    <s v="N/A"/>
    <s v="N/A"/>
    <s v="N/A"/>
    <d v="1989-04-10T00:00:00"/>
    <s v="CRA 18X # 75 24 SUR"/>
    <n v="3016893694"/>
    <s v="JSOLER_0410@HOTMAIL.COM"/>
    <s v="1 1. Natural "/>
    <s v="26 26-Persona Natural"/>
    <s v="MASCULINO"/>
    <s v="TECNICO"/>
    <s v="N/A"/>
    <s v="5 AÑOS 3 MESES"/>
    <s v="SANITAS EPS"/>
    <s v="PORVENIR"/>
    <s v="-"/>
    <n v="11400000"/>
    <m/>
    <n v="22800000"/>
    <n v="3800000"/>
    <s v="-"/>
    <n v="6"/>
    <n v="34200000"/>
    <d v="2024-01-03T00:00:00"/>
    <d v="2023-07-04T00:00:00"/>
    <d v="2024-04-03T00:00:00"/>
    <n v="6"/>
    <s v="2 2. Meses"/>
    <s v="Vigente"/>
    <s v="SUBDIRECCION DE DISPOSICION FINAL"/>
    <m/>
    <m/>
    <m/>
    <n v="30"/>
    <d v="2023-05-15T00:00:00"/>
    <m/>
    <m/>
    <m/>
    <m/>
    <m/>
    <m/>
    <m/>
    <m/>
    <s v="TECNICO"/>
    <m/>
    <n v="20233000073033"/>
  </r>
  <r>
    <n v="1"/>
    <s v="UAESP-652-2023"/>
    <d v="2023-07-04T00:00:00"/>
    <s v="INGRITH"/>
    <n v="5"/>
    <x v="0"/>
    <s v="PRESTACION DE SERVICIOS PROFESIONALES"/>
    <x v="0"/>
    <s v="N/A"/>
    <n v="80161500"/>
    <s v="https://community.secop.gov.co/Public/Tendering/OpportunityDetail/Index?noticeUID=CO1.NTC.4685617&amp;isFromPublicArea=True&amp;isModal=true&amp;asPopupView=true"/>
    <s v="TIC-037 Prestar servicios profesionales de soporte técnico e implementación de nuevas funcionalidades y ajustes en el sistema de la mesa de ayuda con las buenas prácticas administrado por la Oficina Tic de la UAESP."/>
    <s v="DIEGO FERNANDO SAENZ NAGLES"/>
    <n v="1075239581"/>
    <n v="9"/>
    <s v="N/A"/>
    <s v="N/A"/>
    <s v="N/A"/>
    <s v="N/A"/>
    <s v="N/A"/>
    <s v="N/A"/>
    <s v="N/A"/>
    <s v="N/A"/>
    <d v="1989-10-22T00:00:00"/>
    <s v="CALLE 167A # 16B 39"/>
    <n v="8822414"/>
    <s v="DISAENZ@UAN.EDU.CO"/>
    <s v="1 1. Natural "/>
    <s v="26 26-Persona Natural"/>
    <s v="MASCULINO"/>
    <s v="INGENIERIA ELECTRONICA"/>
    <s v="N/A"/>
    <s v="4 AÑOS 1 MES"/>
    <s v="COMPENSAR EPS"/>
    <s v="COLFONDOS"/>
    <s v="-"/>
    <n v="0"/>
    <m/>
    <n v="23600000"/>
    <n v="5900000"/>
    <s v="-"/>
    <n v="4"/>
    <n v="23600000"/>
    <d v="2023-11-05T00:00:00"/>
    <d v="2023-07-06T00:00:00"/>
    <d v="2023-11-05T00:00:00"/>
    <n v="4"/>
    <s v="2 2. Meses"/>
    <s v="TERMINADO"/>
    <s v="OFICINA DE TECNOLOGIAS DE LA INFORMACION Y LAS COMUNICACIONES"/>
    <m/>
    <m/>
    <m/>
    <n v="999"/>
    <d v="2023-06-16T00:00:00"/>
    <m/>
    <n v="652"/>
    <d v="2023-07-05T00:00:00"/>
    <s v="O23011605560000007628"/>
    <s v="1 1. Inversión"/>
    <m/>
    <m/>
    <m/>
    <s v="PROFESIONAL"/>
    <m/>
    <n v="20231400073293"/>
  </r>
  <r>
    <n v="1"/>
    <s v="UAESP-653-2023"/>
    <d v="2023-07-04T00:00:00"/>
    <s v="INGRITH"/>
    <n v="5"/>
    <x v="0"/>
    <s v="PRESTACION DE SERVICIOS PROFESIONALES"/>
    <x v="0"/>
    <s v="N/A"/>
    <n v="80161500"/>
    <s v="https://community.secop.gov.co/Public/Tendering/OpportunityDetail/Index?noticeUID=CO1.NTC.4685620&amp;isFromPublicArea=True&amp;isModal=true&amp;asPopupView=true"/>
    <s v="TIC-036 Prestar los servicios profesionales de soporte técnico y ajustes al Sistema Único de Información Funerario SUIF y del Registro Único Funerario - RUF."/>
    <s v="RICARDO ANDRES GARZON RUIZ"/>
    <n v="11344302"/>
    <n v="6"/>
    <s v="N/A"/>
    <s v="N/A"/>
    <s v="N/A"/>
    <s v="N/A"/>
    <s v="N/A"/>
    <s v="N/A"/>
    <s v="N/A"/>
    <s v="N/A"/>
    <d v="1966-12-21T00:00:00"/>
    <s v="VIA CERCA DE PIEDRA CONDOMINIO BUENA VISTA CHIA"/>
    <n v="8858664"/>
    <s v="RAGARZON@GMAIL.COM"/>
    <s v="1 1. Natural "/>
    <s v="26 26-Persona Natural"/>
    <s v="MASCULINO"/>
    <s v="INGENIERIA DE SISTEMAS"/>
    <s v="ESPECIALIZACION EN SOFTWARE PARA REDES DE COMPUTADORES"/>
    <s v="25 AÑOS 7 MESES"/>
    <s v="ALIANSALUD"/>
    <s v="COLPENSIONES"/>
    <s v="-"/>
    <n v="0"/>
    <m/>
    <n v="21424000"/>
    <n v="5356000"/>
    <s v="-"/>
    <n v="4"/>
    <n v="21424000"/>
    <d v="2023-11-05T00:00:00"/>
    <d v="2023-07-06T00:00:00"/>
    <d v="2023-11-05T00:00:00"/>
    <n v="4"/>
    <s v="2 2. Meses"/>
    <s v="TERMINADO"/>
    <s v="OFICINA DE TECNOLOGIAS DE LA INFORMACION Y LAS COMUNICACIONES"/>
    <m/>
    <m/>
    <m/>
    <n v="995"/>
    <d v="2023-06-15T00:00:00"/>
    <m/>
    <n v="765"/>
    <d v="2023-07-05T00:00:00"/>
    <s v="O23011605560000007628"/>
    <s v="1 1. Inversión"/>
    <m/>
    <m/>
    <m/>
    <s v="PROFESIONAL"/>
    <m/>
    <n v="20231400073303"/>
  </r>
  <r>
    <n v="1"/>
    <s v="UAESP-654-2023"/>
    <d v="2023-07-05T00:00:00"/>
    <s v="INGRITH"/>
    <n v="5"/>
    <x v="0"/>
    <s v="PRESTACION DE SERVICIOS PROFESIONALES"/>
    <x v="0"/>
    <s v="N/A"/>
    <n v="80161500"/>
    <s v="https://community.secop.gov.co/Public/Tendering/OpportunityDetail/Index?noticeUID=CO1.NTC.4685622&amp;isFromPublicArea=True&amp;isModal=true&amp;asPopupView=true"/>
    <s v="SSF-014 Prestar los servicios profesionales en la Subdirección de Servicios Funerarios y Alumbrado Público de acompañamiento psicológico a los usuarios de los servicios funerarios en losCementerios propiedad del distrito"/>
    <s v="MELISSA BUSTAMANTE CONTRERAS"/>
    <n v="1022419219"/>
    <n v="7"/>
    <s v="N/A"/>
    <s v="N/A"/>
    <s v="EDWIN RHAMSES LOPEZ ANTOLINEZ"/>
    <n v="79751684"/>
    <d v="2023-08-18T00:00:00"/>
    <s v="N/A"/>
    <s v="N/A"/>
    <s v="N/A"/>
    <d v="1996-09-02T00:00:00"/>
    <s v="CALLE 29 32 32 APTO 502"/>
    <n v="3112377765"/>
    <s v="MBUSTAMANTEC@UNAL.EDU.CO"/>
    <s v="1 1. Natural "/>
    <s v="26 26-Persona Natural"/>
    <s v="FEMENINO"/>
    <s v="PSICOLOGIA"/>
    <s v="ESPECIALIZACION EN ACCION SIN DAÑO Y CONSTRUCCION DE PAZ"/>
    <s v="1 AÑOS 5 MESES"/>
    <s v="COMPENSAR EPS"/>
    <s v="COLFONDOS"/>
    <s v="-"/>
    <n v="13750000"/>
    <m/>
    <n v="30250000"/>
    <n v="5500000"/>
    <s v="-"/>
    <n v="6"/>
    <n v="44000000"/>
    <d v="2023-12-24T00:00:00"/>
    <d v="2023-07-10T00:00:00"/>
    <d v="2024-03-09T00:00:00"/>
    <s v="5 MESES 15 DIAS"/>
    <m/>
    <s v="Vigente"/>
    <s v="SUBDIRECCION DE SERVICIOS FUNERARIOS Y ALUMBRADO PUBLICO"/>
    <m/>
    <m/>
    <m/>
    <n v="898"/>
    <d v="2023-06-08T00:00:00"/>
    <m/>
    <n v="768"/>
    <d v="2023-07-06T00:00:00"/>
    <s v="O23011602370000007644"/>
    <s v="1 1. Inversión"/>
    <m/>
    <m/>
    <m/>
    <s v="PROFESIONAL"/>
    <m/>
    <n v="20234000074503"/>
  </r>
  <r>
    <n v="1"/>
    <s v="UAESP-655-2023"/>
    <d v="2023-07-04T00:00:00"/>
    <s v="INGRITH"/>
    <n v="5"/>
    <x v="0"/>
    <s v="PRESTACION DE SERVICIOS PROFESIONALES"/>
    <x v="0"/>
    <s v="N/A"/>
    <n v="80161500"/>
    <s v="https://community.secop.gov.co/Public/Tendering/OpportunityDetail/Index?noticeUID=CO1.NTC.4685628&amp;isFromPublicArea=True&amp;isModal=true&amp;asPopupView=true"/>
    <s v="TIC-038 Prestar servicios profesionales en el seguimiento de los proyectos TI para la correcta ejecución de los recursos informáticos, tecnológicos y financieros que se encuentran a cargo de la Oficina de Tic"/>
    <s v="JACQUELINE MUÑOZ MEDINA"/>
    <n v="36275348"/>
    <n v="9"/>
    <s v="N/A"/>
    <s v="N/A"/>
    <s v="N/A"/>
    <s v="N/A"/>
    <s v="N/A"/>
    <s v="N/A"/>
    <s v="N/A"/>
    <s v="N/A"/>
    <d v="1964-07-29T00:00:00"/>
    <s v="CALLE 22 # 80A 46"/>
    <n v="3124471271"/>
    <s v="JACKYMUME@HOTMAIL.COM"/>
    <s v="1 1. Natural "/>
    <s v="26 26-Persona Natural"/>
    <s v="FEMENINO"/>
    <s v="INGENIERIA DE SISTEMAS"/>
    <s v="MAESTRIA EN INFORMATICA APLICADA A LA EDUCACION"/>
    <s v="6 AÑOS 8 MESES"/>
    <s v="SURA EPS"/>
    <s v="COLPENSIONES"/>
    <s v="-"/>
    <n v="0"/>
    <m/>
    <n v="29072832"/>
    <n v="7268208"/>
    <s v="-"/>
    <n v="4"/>
    <n v="29072832"/>
    <d v="2023-11-05T00:00:00"/>
    <d v="2023-07-06T00:00:00"/>
    <d v="2023-11-05T00:00:00"/>
    <n v="4"/>
    <s v="2 2. Meses"/>
    <s v="TERMINADO"/>
    <s v="OFICINA DE TECNOLOGIAS DE LA INFORMACION Y LAS COMUNICACIONES"/>
    <m/>
    <m/>
    <m/>
    <n v="1000"/>
    <d v="2023-06-16T00:00:00"/>
    <m/>
    <n v="766"/>
    <d v="2023-07-05T00:00:00"/>
    <s v="O23011605560000007628"/>
    <s v="1 1. Inversión"/>
    <m/>
    <m/>
    <m/>
    <s v="PROFESIONAL"/>
    <m/>
    <n v="20231400073283"/>
  </r>
  <r>
    <n v="1"/>
    <s v="UAESP-656-2023"/>
    <d v="2023-07-04T00:00:00"/>
    <s v="CAROLINA"/>
    <n v="5"/>
    <x v="0"/>
    <s v="PRESTACION DE SERVICIOS PROFESIONALES"/>
    <x v="0"/>
    <s v="N/A"/>
    <n v="80161500"/>
    <s v="https://community.secop.gov.co/Public/Tendering/OpportunityDetail/Index?noticeUID=CO1.NTC.4676876&amp;isFromPublicArea=True&amp;isModal=true&amp;asPopupView=true"/>
    <s v="OACRI-026 Prestar servicios profesionales para generar piezas comunicativas y campañas institucionales para el público objetivo, tanto interno como externo, de la Unidad Administrativa Especial de Servicios Públicos."/>
    <s v="MAYRA ALEJANDRA DELGADO DIAZ"/>
    <n v="1070615690"/>
    <n v="8"/>
    <s v="N/A"/>
    <s v="N/A"/>
    <s v="N/A"/>
    <s v="N/A"/>
    <s v="N/A"/>
    <s v="N/A"/>
    <s v="N/A"/>
    <s v="N/A"/>
    <d v="1995-02-27T00:00:00"/>
    <s v="CRA 17 53 41 SUR"/>
    <n v="3124286978"/>
    <s v="MAYRA.DIAZ027@GMAIL.COM"/>
    <s v="1 1. Natural "/>
    <s v="26 26-Persona Natural"/>
    <s v="FEMENINO"/>
    <s v="COMUNICACIÓN SOCIAL - PERIODISMO"/>
    <s v="N/A"/>
    <s v="3 AÑOS 11 MESES"/>
    <s v="-"/>
    <s v="-"/>
    <s v="-"/>
    <n v="10833333"/>
    <m/>
    <n v="35750000"/>
    <n v="6500000"/>
    <s v="-"/>
    <n v="6"/>
    <n v="46583333"/>
    <d v="2023-12-18T00:00:00"/>
    <d v="2023-07-04T00:00:00"/>
    <d v="2024-02-08T00:00:00"/>
    <s v="5 MESES 15 DIAS"/>
    <m/>
    <s v="Vigente"/>
    <s v="OFICINA ASESORA DE COMUNICACIONES Y RELACIONES INTERINSTITUCIONALES"/>
    <m/>
    <m/>
    <m/>
    <n v="990"/>
    <d v="2023-06-13T00:00:00"/>
    <m/>
    <n v="759"/>
    <d v="2023-07-04T00:00:00"/>
    <s v="O23011605560000007628"/>
    <s v="1 1. Inversión"/>
    <m/>
    <m/>
    <m/>
    <s v="PROFESIONAL"/>
    <m/>
    <n v="20231200074423"/>
  </r>
  <r>
    <n v="1"/>
    <s v="UAESP-657-2023"/>
    <d v="2023-07-05T00:00:00"/>
    <s v="DIEGO"/>
    <n v="5"/>
    <x v="1"/>
    <s v="APOYO A LA GESTION"/>
    <x v="0"/>
    <s v="N/A"/>
    <n v="80161500"/>
    <s v="https://community.secop.gov.co/Public/Tendering/OpportunityDetail/Index?noticeUID=CO1.NTC.4689176&amp;isFromPublicArea=True&amp;isModal=true&amp;asPopupView=true"/>
    <s v="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
    <s v="ZULI ANDREA COPETE JAIMES"/>
    <n v="1024514381"/>
    <n v="6"/>
    <s v="N/A"/>
    <s v="N/A"/>
    <s v="N/A"/>
    <s v="N/A"/>
    <s v="N/A"/>
    <s v="N/A"/>
    <s v="N/A"/>
    <s v="N/A"/>
    <d v="1991-02-14T00:00:00"/>
    <s v="CALLE 62I SUR # 75H 03"/>
    <n v="3125217879"/>
    <s v="TSANDREACOPETE@GMAIL.COM"/>
    <s v="1 1. Natural "/>
    <s v="26 26-Persona Natural"/>
    <s v="FEMENINO"/>
    <s v="TECNOLOGIA EN SANEAMIENTO AMBIENTAL"/>
    <s v="N/A"/>
    <s v="4 AÑOS 7 MESES"/>
    <s v="SALUD TOTAL"/>
    <s v="PROTECCION"/>
    <s v="-"/>
    <n v="0"/>
    <m/>
    <n v="14862900"/>
    <n v="3811000"/>
    <s v="-"/>
    <n v="4"/>
    <n v="14862900"/>
    <d v="2023-11-01T00:00:00"/>
    <d v="2023-07-05T00:00:00"/>
    <d v="2023-11-01T00:00:00"/>
    <s v="3 MESES 27 DIAS"/>
    <m/>
    <s v="TERMINADO"/>
    <s v="SUBDIRECCION DE RECOLECCION, BARRIDO Y LIMPIEZA"/>
    <m/>
    <m/>
    <m/>
    <n v="867"/>
    <d v="2023-06-02T00:00:00"/>
    <m/>
    <n v="762"/>
    <d v="2023-07-05T00:00:00"/>
    <s v="O23011602380000007569"/>
    <s v="1 1. Inversión"/>
    <m/>
    <m/>
    <m/>
    <s v="TECNICO"/>
    <m/>
    <n v="20232000075013"/>
  </r>
  <r>
    <n v="1"/>
    <s v="UAESP-658-2023"/>
    <d v="2023-07-06T00:00:00"/>
    <s v="CAROLINA"/>
    <n v="5"/>
    <x v="1"/>
    <s v="APOYO A LA GESTION"/>
    <x v="0"/>
    <s v="N/A"/>
    <n v="80161500"/>
    <s v="https://community.secop.gov.co/Public/Tendering/OpportunityDetail/Index?noticeUID=CO1.NTC.4696107&amp;isFromPublicArea=True&amp;isModal=true&amp;asPopupView=true"/>
    <s v="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RICARDO LENIS GALLEGO"/>
    <n v="79357260"/>
    <n v="9"/>
    <s v="N/A"/>
    <s v="N/A"/>
    <s v="N/A"/>
    <s v="N/A"/>
    <s v="N/A"/>
    <s v="N/A"/>
    <s v="N/A"/>
    <s v="N/A"/>
    <d v="1965-06-28T00:00:00"/>
    <s v="CALLE 10B 88A 27 T5 APTO 301"/>
    <n v="3114450035"/>
    <s v="RLENIS0628@GMAIL.COM"/>
    <s v="1 1. Natural "/>
    <s v="26 26-Persona Natural"/>
    <s v="MASCULINO"/>
    <s v="TECNOLOGIA EN MARKETING"/>
    <s v="N/A"/>
    <s v="11 AÑOS 10 MESES"/>
    <s v="COMPENSAR EPS"/>
    <s v="PORVENIR"/>
    <s v="-"/>
    <n v="7650000"/>
    <m/>
    <n v="18000000"/>
    <n v="4500000"/>
    <s v="-"/>
    <n v="4"/>
    <n v="25650000"/>
    <d v="2023-11-09T00:00:00"/>
    <d v="2023-07-10T00:00:00"/>
    <d v="2023-12-30T00:00:00"/>
    <n v="4"/>
    <s v="2 2. Meses"/>
    <s v="TERMINADO"/>
    <s v="SUBDIRECCION DE APROVECHAMIENTO"/>
    <m/>
    <m/>
    <m/>
    <n v="961"/>
    <d v="2023-06-09T00:00:00"/>
    <m/>
    <n v="775"/>
    <d v="2023-07-07T00:00:00"/>
    <s v="O23011602380000007569"/>
    <s v="1 1. Inversión"/>
    <m/>
    <m/>
    <m/>
    <s v="TECNICO"/>
    <m/>
    <n v="20235000074763"/>
  </r>
  <r>
    <n v="1"/>
    <s v="UAESP-659-2023"/>
    <d v="2023-07-06T00:00:00"/>
    <s v="INGRITH"/>
    <m/>
    <x v="9"/>
    <s v="PRESTACION DE SERVICIOS"/>
    <x v="5"/>
    <s v="UAESP-MC-01-2023"/>
    <n v="72101506"/>
    <s v="https://community.secop.gov.co/Public/Tendering/OpportunityDetail/Index?noticeUID=CO1.NTC.4589751&amp;isFromPublicArea=True&amp;isModal=true&amp;asPopupView=true"/>
    <s v="SAF-081 Contratar el mantenimiento preventivo y correctivo integral, con suministro de repuestos del ascensor, a monto agotable, de la sede principal de la UAESP ubicado en la carrera 14 n° 53-80 de la ciudad de Bogotá D.C."/>
    <s v="COMPAÑÍA DE SERVICIOS TECNICOS BOV SAS"/>
    <n v="900910140"/>
    <n v="2"/>
    <s v="CARLOS ANDRES GIL CARDENAS"/>
    <n v="80750978"/>
    <s v="N/A"/>
    <s v="N/A"/>
    <s v="N/A"/>
    <s v="N/A"/>
    <s v="N/A"/>
    <s v="N/A"/>
    <s v="N/A"/>
    <s v="AV JIMENEZ 8 49 OFC 709"/>
    <n v="3104112545"/>
    <s v="N/A"/>
    <s v="2 2. Jurídica"/>
    <s v="25 25-Sociedad por Acciones Simplificadas - SAS"/>
    <s v="N/A"/>
    <s v="N/A"/>
    <s v="N/A"/>
    <s v="N/A"/>
    <s v="N/A"/>
    <s v="N/A"/>
    <s v="-"/>
    <n v="0"/>
    <m/>
    <n v="11312000"/>
    <m/>
    <s v="SI"/>
    <m/>
    <n v="11312000"/>
    <d v="2024-05-13T00:00:00"/>
    <d v="2023-07-14T00:00:00"/>
    <d v="2024-05-13T00:00:00"/>
    <n v="10"/>
    <s v="2 2. Meses"/>
    <s v="Vigente"/>
    <s v="SUBDIRECCION ADMINISTRATIVA Y FINANCIERA"/>
    <m/>
    <m/>
    <m/>
    <n v="771"/>
    <d v="2023-05-05T00:00:00"/>
    <m/>
    <n v="779"/>
    <d v="2023-07-07T00:00:00"/>
    <s v="O2120202008078715701"/>
    <s v="2 2. Funcionamiento"/>
    <m/>
    <m/>
    <m/>
    <s v="N/A"/>
    <m/>
    <m/>
  </r>
  <r>
    <n v="1"/>
    <s v="UAESP-660-2023"/>
    <d v="2023-07-06T00:00:00"/>
    <s v="CAROLINA"/>
    <n v="5"/>
    <x v="0"/>
    <s v="PRESTACION DE SERVICIOS PROFESIONALES"/>
    <x v="0"/>
    <s v="N/A"/>
    <n v="80161500"/>
    <s v="https://community.secop.gov.co/Public/Tendering/OpportunityDetail/Index?noticeUID=CO1.NTC.4696609&amp;isFromPublicArea=True&amp;isModal=true&amp;asPopupView=true"/>
    <s v="SA-158 Prestar los servicios profesionales en el desarrollo de las actividades de verificación de cumplimiento de los lineamientos establecidos para ECA, Bodegas privadas de reciclaje y demás proyectos que se adelanten en la de Subdirección Aprovechamiento de la UAESP."/>
    <s v="JORGE ANDRES SALAS GALINDO"/>
    <n v="1024526247"/>
    <n v="9"/>
    <s v="N/A"/>
    <s v="N/A"/>
    <s v="N/A"/>
    <s v="N/A"/>
    <s v="N/A"/>
    <s v="N/A"/>
    <s v="N/A"/>
    <s v="N/A"/>
    <d v="1992-02-07T00:00:00"/>
    <s v="DIAG 62G SUR 71C 09"/>
    <n v="6017802583"/>
    <s v="ANDRESSALASCOMUNICACION@GMAIL.COM"/>
    <s v="1 1. Natural "/>
    <s v="26 26-Persona Natural"/>
    <s v="MASCULINO"/>
    <s v="COMUNICACIÓN SOCIAL Y PERIODISMO"/>
    <s v="N/A"/>
    <s v="2 AÑOS 10 MESES"/>
    <s v="SANITAS EPS"/>
    <s v="COLPENSIONES"/>
    <s v="-"/>
    <n v="3850000"/>
    <m/>
    <n v="27500000"/>
    <n v="5500000"/>
    <s v="-"/>
    <n v="5"/>
    <n v="31350000"/>
    <d v="2023-12-09T00:00:00"/>
    <d v="2023-07-10T00:00:00"/>
    <d v="2023-12-30T00:00:00"/>
    <n v="5"/>
    <s v="2 2. Meses"/>
    <s v="TERMINADO"/>
    <s v="SUBDIRECCION DE APROVECHAMIENTO"/>
    <m/>
    <m/>
    <m/>
    <n v="976"/>
    <d v="2023-06-09T00:00:00"/>
    <m/>
    <n v="776"/>
    <d v="2023-07-07T00:00:00"/>
    <s v="O23011602380000007569"/>
    <s v="1 1. Inversión"/>
    <m/>
    <m/>
    <m/>
    <s v="PROFESIONAL"/>
    <m/>
    <n v="20235000070743"/>
  </r>
  <r>
    <n v="1"/>
    <s v="UAESP-661-2023"/>
    <d v="2023-07-06T00:00:00"/>
    <s v="DIEGO"/>
    <n v="5"/>
    <x v="0"/>
    <s v="PRESTACION DE SERVICIOS PROFESIONALES"/>
    <x v="0"/>
    <s v="N/A"/>
    <n v="80161500"/>
    <s v="https://community.secop.gov.co/Public/Tendering/OpportunityDetail/Index?noticeUID=CO1.NTC.4694629&amp;isFromPublicArea=True&amp;isModal=true&amp;asPopupView=true"/>
    <s v="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JUAN CARLOS CASTILLO QUINTANA"/>
    <n v="11204198"/>
    <n v="6"/>
    <s v="N/A"/>
    <s v="N/A"/>
    <s v="N/A"/>
    <s v="N/A"/>
    <s v="N/A"/>
    <s v="N/A"/>
    <s v="N/A"/>
    <s v="N/A"/>
    <d v="1981-10-05T00:00:00"/>
    <s v="CALLE 11 # 9 18"/>
    <n v="3125349131"/>
    <s v="JNKASTILLO@GMAIL.COM"/>
    <s v="1 1. Natural "/>
    <s v="26 26-Persona Natural"/>
    <s v="MASCULINO"/>
    <s v="MERCADEO"/>
    <s v="N/A"/>
    <s v="12 AÑOS 1 MESES"/>
    <s v="COMPENSAR EPS"/>
    <s v="PORVENIR"/>
    <s v="-"/>
    <n v="0"/>
    <m/>
    <n v="19077300"/>
    <n v="4653000"/>
    <s v="-"/>
    <n v="5"/>
    <n v="19077300"/>
    <d v="2023-11-09T00:00:00"/>
    <d v="2023-07-07T00:00:00"/>
    <d v="2023-11-09T00:00:00"/>
    <s v="4 MESES 3 DIAS"/>
    <m/>
    <s v="TERMINADO"/>
    <s v="SUBDIRECCION DE RECOLECCION, BARRIDO Y LIMPIEZA"/>
    <m/>
    <m/>
    <m/>
    <n v="873"/>
    <d v="2023-06-02T00:00:00"/>
    <m/>
    <n v="769"/>
    <d v="2023-07-06T00:00:00"/>
    <s v="O23011602380000007569"/>
    <s v="1 1. Inversión"/>
    <m/>
    <m/>
    <m/>
    <s v="PROFESIONAL"/>
    <m/>
    <n v="20232000077343"/>
  </r>
  <r>
    <n v="1"/>
    <s v="UAESP-663-2023"/>
    <d v="2023-07-06T00:00:00"/>
    <s v="DIEGO"/>
    <n v="5"/>
    <x v="0"/>
    <s v="PRESTACION DE SERVICIOS PROFESIONALES"/>
    <x v="0"/>
    <s v="N/A"/>
    <n v="80161500"/>
    <s v="https://community.secop.gov.co/Public/Tendering/OpportunityDetail/Index?noticeUID=CO1.NTC.4694565&amp;isFromPublicArea=True&amp;isModal=true&amp;asPopupView=true"/>
    <s v="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VIVIANA BARRERA ALBARRACIN"/>
    <n v="53065012"/>
    <n v="0"/>
    <s v="N/A"/>
    <s v="N/A"/>
    <s v="N/A"/>
    <s v="N/A"/>
    <s v="N/A"/>
    <s v="N/A"/>
    <s v="N/A"/>
    <s v="N/A"/>
    <d v="1984-09-23T00:00:00"/>
    <s v="CRA 101 147C 84 INT 6 APTO 304"/>
    <n v="6017582827"/>
    <s v="vivianabarreraster@gmail.com"/>
    <s v="1 1. Natural "/>
    <s v="26 26-Persona Natural"/>
    <s v="FEMENINO"/>
    <s v="DERECHO"/>
    <s v="ESPECIALIZACION EN DERECHO ADMINISTRATIVO"/>
    <s v="13 AÑOS 2 MESES"/>
    <s v="-"/>
    <s v="-"/>
    <s v="-"/>
    <n v="0"/>
    <m/>
    <n v="31200000"/>
    <n v="8000000"/>
    <s v="-"/>
    <n v="4"/>
    <n v="31200000"/>
    <d v="2023-11-03T00:00:00"/>
    <d v="2023-07-07T00:00:00"/>
    <d v="2023-11-03T00:00:00"/>
    <s v="3 MESES 27 DIAS"/>
    <m/>
    <s v="TERMINADO"/>
    <s v="SUBDIRECCION DE RECOLECCION, BARRIDO Y LIMPIEZA"/>
    <m/>
    <m/>
    <m/>
    <n v="1002"/>
    <d v="2023-06-16T00:00:00"/>
    <m/>
    <n v="770"/>
    <d v="2023-07-06T00:00:00"/>
    <s v="O23011602380000007569"/>
    <s v="1 1. Inversión"/>
    <m/>
    <m/>
    <m/>
    <s v="PROFESIONAL"/>
    <m/>
    <n v="20232000077273"/>
  </r>
  <r>
    <n v="1"/>
    <s v="UAESP-664-2023"/>
    <d v="2023-07-07T00:00:00"/>
    <s v="INGRITH"/>
    <n v="5"/>
    <x v="0"/>
    <s v="PRESTACION DE SERVICIOS PROFESIONALES"/>
    <x v="0"/>
    <s v="N/A"/>
    <n v="80161500"/>
    <s v="https://community.secop.gov.co/Public/Tendering/OpportunityDetail/Index?noticeUID=CO1.NTC.4700543&amp;isFromPublicArea=True&amp;isModal=true&amp;asPopupView=true"/>
    <s v="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JOHANNA MILENA MIRANDA MAHECHA"/>
    <n v="52261290"/>
    <n v="8"/>
    <s v="N/A"/>
    <s v="N/A"/>
    <s v="N/A"/>
    <s v="N/A"/>
    <s v="N/A"/>
    <s v="N/A"/>
    <s v="N/A"/>
    <s v="N/A"/>
    <d v="1974-04-08T00:00:00"/>
    <s v="CALLE 86 # 103D 45 CASA 62"/>
    <n v="7175867"/>
    <s v="MIRANDAJOHA23@GMAIL.COM"/>
    <s v="1 1. Natural "/>
    <s v="26 26-Persona Natural"/>
    <s v="FEMENINO"/>
    <s v="PSICOLOGIA"/>
    <s v="N/A"/>
    <s v="10 AÑOS 1 MESES"/>
    <s v="COMPENSAR EPS"/>
    <s v="PORVENIR"/>
    <s v="-"/>
    <n v="0"/>
    <m/>
    <n v="16965000"/>
    <n v="4350000"/>
    <s v="-"/>
    <n v="4"/>
    <n v="16965000"/>
    <d v="2023-11-06T00:00:00"/>
    <d v="2023-07-10T00:00:00"/>
    <d v="2023-11-06T00:00:00"/>
    <s v="3 MESES 27 DIAS"/>
    <m/>
    <s v="TERMINADO"/>
    <s v="SUBDIRECCION DE RECOLECCION, BARRIDO Y LIMPIEZA"/>
    <m/>
    <m/>
    <m/>
    <n v="868"/>
    <d v="2023-06-02T00:00:00"/>
    <m/>
    <n v="780"/>
    <d v="2023-07-07T00:00:00"/>
    <s v="O23011602380000007569"/>
    <s v="1 1. Inversión"/>
    <m/>
    <m/>
    <m/>
    <s v="PROFESIONAL"/>
    <m/>
    <n v="20232000074883"/>
  </r>
  <r>
    <n v="1"/>
    <s v="UAESP-665-2023"/>
    <d v="2023-07-07T00:00:00"/>
    <s v="INGRITH"/>
    <n v="5"/>
    <x v="1"/>
    <s v="APOYO A LA GESTION"/>
    <x v="0"/>
    <s v="N/A"/>
    <n v="80161500"/>
    <s v="https://community.secop.gov.co/Public/Tendering/OpportunityDetail/Index?noticeUID=CO1.NTC.4701038&amp;isFromPublicArea=True&amp;isModal=true&amp;asPopupView=true"/>
    <s v="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HAROL SANTIAGO NUÑEZ PEÑA"/>
    <n v="1002524810"/>
    <n v="7"/>
    <s v="N/A"/>
    <s v="N/A"/>
    <s v="N/A"/>
    <s v="N/A"/>
    <s v="N/A"/>
    <s v="N/A"/>
    <s v="N/A"/>
    <s v="N/A"/>
    <d v="2002-08-25T00:00:00"/>
    <s v="CALLE 51 # 66 70"/>
    <n v="3214022354"/>
    <s v="HAROLSANTIAGO24082002@GMAIL.COM"/>
    <s v="1 1. Natural "/>
    <s v="26 26-Persona Natural"/>
    <s v="MASCULINO"/>
    <s v="ESTUDIOS UNIVERSITARIOS"/>
    <s v="N/A"/>
    <s v="NO REGISTRA"/>
    <s v="MEDIMAS"/>
    <s v="PORVENIR"/>
    <s v="-"/>
    <n v="0"/>
    <m/>
    <n v="7519200"/>
    <n v="1928000"/>
    <s v="-"/>
    <n v="4"/>
    <n v="7519200"/>
    <d v="2023-11-06T00:00:00"/>
    <d v="2023-07-10T00:00:00"/>
    <d v="2023-11-06T00:00:00"/>
    <s v="3 MESES 27 DIAS"/>
    <m/>
    <s v="TERMINADO"/>
    <s v="SUBDIRECCION DE RECOLECCION, BARRIDO Y LIMPIEZA"/>
    <m/>
    <m/>
    <m/>
    <n v="870"/>
    <d v="2023-06-02T00:00:00"/>
    <m/>
    <n v="781"/>
    <d v="2023-07-07T00:00:00"/>
    <s v="O23011602380000007569"/>
    <s v="1 1. Inversión"/>
    <m/>
    <m/>
    <m/>
    <s v="ASISTENCIAL"/>
    <m/>
    <n v="20232000074853"/>
  </r>
  <r>
    <n v="1"/>
    <s v="UAESP-666-2023"/>
    <d v="2023-07-06T00:00:00"/>
    <s v="DIEGO"/>
    <n v="5"/>
    <x v="0"/>
    <s v="PRESTACION DE SERVICIOS PROFESIONALES"/>
    <x v="0"/>
    <s v="N/A"/>
    <n v="80161500"/>
    <s v="https://community.secop.gov.co/Public/Tendering/OpportunityDetail/Index?noticeUID=CO1.NTC.4694859&amp;isFromPublicArea=True&amp;isModal=true&amp;asPopupView=true"/>
    <s v="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
    <s v="LUIS GABRIEL CRUZ LOPEZ"/>
    <n v="11207322"/>
    <n v="7"/>
    <s v="N/A"/>
    <s v="N/A"/>
    <s v="N/A"/>
    <s v="N/A"/>
    <s v="N/A"/>
    <s v="N/A"/>
    <s v="N/A"/>
    <s v="N/A"/>
    <d v="1985-12-09T00:00:00"/>
    <s v="TRAV 65 59 21 SUR TO 2 APTO 2315"/>
    <n v="3043907928"/>
    <s v="IGLUL140@HOTMAIL.COM"/>
    <s v="1 1. Natural "/>
    <s v="26 26-Persona Natural"/>
    <s v="MASCULINO"/>
    <s v="INGENIERIA AMBIENTAL"/>
    <s v="ESPECIALIZACION EN GEOMATICA"/>
    <s v="12 AÑOS 5 MES"/>
    <s v="COMPENSAR EPS"/>
    <s v="PROTECCION"/>
    <s v="-"/>
    <n v="9350000"/>
    <m/>
    <n v="22000000"/>
    <n v="5500000"/>
    <s v="-"/>
    <n v="4"/>
    <n v="31350000"/>
    <d v="2023-11-09T00:00:00"/>
    <d v="2023-07-10T00:00:00"/>
    <d v="2023-12-30T00:00:00"/>
    <n v="4"/>
    <s v="2 2. Meses"/>
    <s v="TERMINADO"/>
    <s v="SUBDIRECCION DE APROVECHAMIENTO"/>
    <m/>
    <m/>
    <m/>
    <n v="977"/>
    <d v="2023-06-09T00:00:00"/>
    <m/>
    <n v="771"/>
    <d v="2023-07-06T00:00:00"/>
    <s v="O23011602380000007569"/>
    <s v="1 1. Inversión"/>
    <m/>
    <m/>
    <m/>
    <s v="PROFESIONAL"/>
    <m/>
    <n v="20235000076743"/>
  </r>
  <r>
    <n v="1"/>
    <s v="UAESP-667-2023"/>
    <d v="2023-07-06T00:00:00"/>
    <s v="GLORIA CATALINA"/>
    <n v="5"/>
    <x v="0"/>
    <s v="PRESTACION DE SERVICIOS PROFESIONALES"/>
    <x v="0"/>
    <s v="N/A"/>
    <n v="80161500"/>
    <s v="https://community.secop.gov.co/Public/Tendering/OpportunityDetail/Index?noticeUID=CO1.NTC.4696915&amp;isFromPublicArea=True&amp;isModal=true&amp;asPopupView=true"/>
    <s v="SA-160 Prestar los servicios profesionales como abogado para el desarrollo de las actividades jurídicas que se desprendan de las obligaciones asignadas a la Subdirección de Aprovechamiento de la UAESP, en el marco del Acuerdo 001 de 2012&quot;."/>
    <s v="MELISA ANDREA PEREZ TORRADO"/>
    <n v="1090442113"/>
    <n v="9"/>
    <s v="N/A"/>
    <s v="N/A"/>
    <s v="N/A"/>
    <s v="N/A"/>
    <s v="N/A"/>
    <s v="N/A"/>
    <s v="N/A"/>
    <s v="N/A"/>
    <d v="1991-10-25T00:00:00"/>
    <s v="CALE 32 13 83 "/>
    <n v="5870000"/>
    <s v="MELISAPEREZT@HOTMAIL.COM"/>
    <s v="1 1. Natural "/>
    <s v="26 26-Persona Natural"/>
    <s v="FEMENINO"/>
    <s v="DERECHO"/>
    <s v="MAGISTER EN PLANIFICACION TERRITORIAL"/>
    <s v="8 AÑOS 6 MESES"/>
    <s v="-"/>
    <s v="-"/>
    <s v="-"/>
    <n v="0"/>
    <m/>
    <n v="30000000"/>
    <n v="6000000"/>
    <s v="-"/>
    <n v="5"/>
    <n v="30000000"/>
    <d v="2023-12-09T00:00:00"/>
    <d v="2023-07-10T00:00:00"/>
    <d v="2023-12-09T00:00:00"/>
    <n v="5"/>
    <s v="2 2. Meses"/>
    <s v="TERMINADO"/>
    <s v="SUBDIRECCION DE APROVECHAMIENTO"/>
    <m/>
    <m/>
    <m/>
    <n v="969"/>
    <d v="2023-06-09T00:00:00"/>
    <m/>
    <n v="767"/>
    <d v="2023-07-06T00:00:00"/>
    <s v="O23011602380000007569"/>
    <s v="1 1. Inversión"/>
    <m/>
    <m/>
    <m/>
    <s v="PROFESIONAL"/>
    <m/>
    <n v="20235000076913"/>
  </r>
  <r>
    <n v="1"/>
    <s v="UAESP-668-2023"/>
    <d v="2023-07-06T00:00:00"/>
    <s v="DIEGO"/>
    <n v="5"/>
    <x v="0"/>
    <s v="PRESTACION DE SERVICIOS PROFESIONALES"/>
    <x v="0"/>
    <s v="N/A"/>
    <n v="80161500"/>
    <s v="https://community.secop.gov.co/Public/Tendering/OpportunityDetail/Index?noticeUID=CO1.NTC.4695198&amp;isFromPublicArea=True&amp;isModal=true&amp;asPopupView=true"/>
    <s v="SA-069 Prestar los servicios profesionales de apoyo para la implementación de las actividades de verificación, fortalecimiento y/o actualización de los diferentes registros que se requieran en la subdirección de Aprovechamiento en el marco de la normatividad vigente."/>
    <s v="FRANCISCO JAVIER RESTREPO CRUZ"/>
    <n v="79751603"/>
    <n v="0"/>
    <s v="N/A"/>
    <s v="N/A"/>
    <s v="N/A"/>
    <s v="N/A"/>
    <s v="N/A"/>
    <s v="N/A"/>
    <s v="N/A"/>
    <s v="N/A"/>
    <d v="1973-04-03T00:00:00"/>
    <s v="CRA 4 1 46  SUR"/>
    <n v="4644786"/>
    <s v="JAVIERRES29@GMAIL.COM"/>
    <s v="1 1. Natural "/>
    <s v="26 26-Persona Natural"/>
    <s v="MASCULINO"/>
    <s v="ADMINISTRACION HOTELERA TURISTICA"/>
    <s v="N/A"/>
    <s v="9 AÑOS 1 MES"/>
    <s v="-"/>
    <s v="-"/>
    <s v="-"/>
    <n v="0"/>
    <m/>
    <n v="27500000"/>
    <n v="5500000"/>
    <s v="-"/>
    <n v="5"/>
    <n v="27500000"/>
    <d v="2023-12-10T00:00:00"/>
    <d v="2023-07-11T00:00:00"/>
    <d v="2023-12-10T00:00:00"/>
    <n v="5"/>
    <s v="2 2. Meses"/>
    <s v="TERMINADO"/>
    <s v="SUBDIRECCION DE APROVECHAMIENTO"/>
    <m/>
    <m/>
    <m/>
    <n v="607"/>
    <d v="2023-03-10T00:00:00"/>
    <m/>
    <n v="772"/>
    <d v="2023-07-06T00:00:00"/>
    <s v="O23011602380000007569"/>
    <s v="1 1. Inversión"/>
    <m/>
    <m/>
    <m/>
    <s v="PROFESIONAL"/>
    <m/>
    <n v="20235000076813"/>
  </r>
  <r>
    <n v="1"/>
    <s v="UAESP-669-2023"/>
    <d v="2023-07-06T00:00:00"/>
    <s v="DIEGO"/>
    <n v="5"/>
    <x v="0"/>
    <s v="PRESTACION DE SERVICIOS PROFESIONALES"/>
    <x v="0"/>
    <s v="N/A"/>
    <n v="80161500"/>
    <s v="https://community.secop.gov.co/Public/Tendering/OpportunityDetail/Index?noticeUID=CO1.NTC.4701751&amp;isFromPublicArea=True&amp;isModal=true&amp;asPopupView=true"/>
    <s v="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JOSE ALEJANDRO NUNEZ ROJAS"/>
    <n v="1010197979"/>
    <n v="8"/>
    <s v="N/A"/>
    <s v="N/A"/>
    <s v="N/A"/>
    <s v="N/A"/>
    <s v="N/A"/>
    <s v="N/A"/>
    <s v="N/A"/>
    <s v="N/A"/>
    <d v="1991-05-17T00:00:00"/>
    <s v="CALLE 145A # 19 29"/>
    <n v="4606088"/>
    <s v="NANO1791@HOTMAIL.COM"/>
    <s v="1 1. Natural "/>
    <s v="26 26-Persona Natural"/>
    <s v="MASCULINO"/>
    <s v="DERECHO"/>
    <s v="N/A"/>
    <s v="10 MESES"/>
    <s v="SANITAS EPS"/>
    <s v="COLPENSIONES"/>
    <s v="-"/>
    <n v="0"/>
    <m/>
    <n v="16500000"/>
    <n v="5500000"/>
    <s v="-"/>
    <n v="3"/>
    <n v="16500000"/>
    <d v="2023-10-11T00:00:00"/>
    <d v="2023-07-12T00:00:00"/>
    <d v="2023-10-11T00:00:00"/>
    <n v="3"/>
    <s v="2 2. Meses"/>
    <s v="TERMINADO"/>
    <s v="SUBDIRECCION DE RECOLECCION, BARRIDO Y LIMPIEZA"/>
    <m/>
    <m/>
    <m/>
    <n v="924"/>
    <d v="2023-06-08T00:00:00"/>
    <m/>
    <n v="774"/>
    <d v="2023-07-07T00:00:00"/>
    <s v="O23011602380000007569"/>
    <s v="1 1. Inversión"/>
    <m/>
    <m/>
    <m/>
    <s v="PROFESIONAL"/>
    <m/>
    <n v="20232000078603"/>
  </r>
  <r>
    <n v="1"/>
    <s v="UAESP-670-2023"/>
    <d v="2023-07-06T00:00:00"/>
    <s v="DIEGO"/>
    <n v="5"/>
    <x v="0"/>
    <s v="PRESTACION DE SERVICIOS PROFESIONALES"/>
    <x v="0"/>
    <s v="N/A"/>
    <n v="80161500"/>
    <s v="https://community.secop.gov.co/Public/Tendering/OpportunityDetail/Index?noticeUID=CO1.NTC.4701937&amp;isFromPublicArea=True&amp;isModal=true&amp;asPopupView=true"/>
    <s v="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LAURA STHEFANNY ARTUNDUAGA MORERA"/>
    <n v="1018478958"/>
    <n v="9"/>
    <s v="N/A"/>
    <s v="N/A"/>
    <s v="N/A"/>
    <s v="N/A"/>
    <s v="N/A"/>
    <s v="N/A"/>
    <s v="N/A"/>
    <s v="N/A"/>
    <d v="1995-08-28T00:00:00"/>
    <s v="CALLE 55 SUR # 72A 42"/>
    <n v="3193623631"/>
    <s v="LAU.1528@HOTMAIL.COM"/>
    <s v="1 1. Natural "/>
    <s v="26 26-Persona Natural"/>
    <s v="FEMENINO"/>
    <s v="COMERCIO INTERNACIONAL"/>
    <s v="N/A"/>
    <s v="7 AÑOS 7 MESES"/>
    <s v="COMPENSAR EPS"/>
    <s v="COLPENSIONES"/>
    <s v="-"/>
    <n v="0"/>
    <m/>
    <n v="17781700"/>
    <n v="4337000"/>
    <s v="-"/>
    <n v="5"/>
    <n v="17781700"/>
    <d v="2023-11-12T00:00:00"/>
    <d v="2023-07-10T00:00:00"/>
    <d v="2023-11-12T00:00:00"/>
    <s v="4 MESES 3 DIAS"/>
    <m/>
    <s v="TERMINADO"/>
    <s v="SUBDIRECCION DE RECOLECCION, BARRIDO Y LIMPIEZA"/>
    <m/>
    <m/>
    <m/>
    <n v="872"/>
    <d v="2023-06-02T00:00:00"/>
    <m/>
    <n v="778"/>
    <d v="2023-07-07T00:00:00"/>
    <s v="O23011602380000007569"/>
    <s v="1 1. Inversión"/>
    <m/>
    <m/>
    <m/>
    <s v="PROFESIONAL"/>
    <m/>
    <n v="20232000078663"/>
  </r>
  <r>
    <n v="1"/>
    <s v="UAESP-671-2023"/>
    <d v="2023-07-07T00:00:00"/>
    <s v="DIEGO"/>
    <n v="5"/>
    <x v="1"/>
    <s v="APOYO A LA GESTION"/>
    <x v="0"/>
    <s v="N/A"/>
    <n v="80161500"/>
    <s v="https://community.secop.gov.co/Public/Tendering/OpportunityDetail/Index?noticeUID=CO1.NTC.4702134&amp;isFromPublicArea=True&amp;isModal=true&amp;asPopupView=true"/>
    <s v="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YESID JULIAN TRIANA SANCHEZ"/>
    <n v="1022392508"/>
    <n v="1"/>
    <s v="N/A"/>
    <s v="N/A"/>
    <s v="N/A"/>
    <s v="N/A"/>
    <s v="N/A"/>
    <s v="N/A"/>
    <s v="N/A"/>
    <s v="N/A"/>
    <d v="2023-04-16T00:00:00"/>
    <s v="DIAG 5D 47 20"/>
    <n v="4461686"/>
    <s v="JULIANTRIANA9416@GMAIL.COM"/>
    <s v="1 1. Natural "/>
    <s v="26 26-Persona Natural"/>
    <s v="MASCULINO"/>
    <s v="INGENIERIA INDUSTRIAL"/>
    <s v="N/A"/>
    <s v="4  MESES"/>
    <s v="-"/>
    <s v="-"/>
    <s v="-"/>
    <n v="12000000"/>
    <m/>
    <n v="24000000"/>
    <n v="4000000"/>
    <s v="-"/>
    <n v="6"/>
    <n v="36000000"/>
    <d v="2024-01-06T00:00:00"/>
    <d v="2023-07-07T00:00:00"/>
    <d v="2024-04-06T00:00:00"/>
    <n v="6"/>
    <s v="2 2. Meses"/>
    <s v="Vigente"/>
    <s v="SUBDIRECCION DE DISPOSICION FINAL"/>
    <m/>
    <m/>
    <m/>
    <n v="30"/>
    <d v="2023-05-15T00:00:00"/>
    <m/>
    <m/>
    <m/>
    <m/>
    <m/>
    <m/>
    <m/>
    <m/>
    <s v="TECNICO"/>
    <m/>
    <n v="20233000077473"/>
  </r>
  <r>
    <n v="1"/>
    <s v="UAESP-672-2023"/>
    <d v="2023-07-07T00:00:00"/>
    <s v="DIEGO"/>
    <n v="5"/>
    <x v="0"/>
    <s v="PRESTACION DE SERVICIOS PROFESIONALES"/>
    <x v="0"/>
    <s v="N/A"/>
    <n v="80161500"/>
    <s v="https://community.secop.gov.co/Public/Tendering/OpportunityDetail/Index?noticeUID=CO1.NTC.4703828&amp;isFromPublicArea=True&amp;isModal=true&amp;asPopupView=true"/>
    <s v="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
    <s v="CARMEN AMADA OSPINO GARCIA"/>
    <n v="52268048"/>
    <n v="3"/>
    <s v="N/A"/>
    <s v="N/A"/>
    <s v="N/A"/>
    <s v="N/A"/>
    <s v="N/A"/>
    <s v="N/A"/>
    <s v="N/A"/>
    <s v="N/A"/>
    <d v="1976-01-07T00:00:00"/>
    <s v="CALLE 51 73 19"/>
    <n v="3114882916"/>
    <s v="AMADA.GA@HOTMAIL.COM"/>
    <s v="1 1. Natural "/>
    <s v="26 26-Persona Natural"/>
    <s v="FEMENINO"/>
    <s v="DERECHO"/>
    <s v="ESPECIALIZACION EN DERECHO ADMINISTRATIVO"/>
    <s v="11 AÑOS 4 MESES"/>
    <s v="-"/>
    <s v="-"/>
    <s v="-"/>
    <n v="0"/>
    <m/>
    <n v="27500000"/>
    <n v="5500000"/>
    <s v="-"/>
    <n v="5"/>
    <n v="27500000"/>
    <d v="2023-12-06T00:00:00"/>
    <d v="2023-07-07T00:00:00"/>
    <d v="2023-12-06T00:00:00"/>
    <n v="5"/>
    <s v="2 2. Meses"/>
    <s v="TERMINADO"/>
    <s v="SUBDIRECCION DE APROVECHAMIENTO"/>
    <m/>
    <m/>
    <m/>
    <n v="1017"/>
    <d v="2023-06-22T00:00:00"/>
    <m/>
    <n v="782"/>
    <d v="2023-07-07T00:00:00"/>
    <s v="O23011602380000007569"/>
    <s v="1 1. Inversión"/>
    <m/>
    <m/>
    <m/>
    <s v="PROFESIONAL"/>
    <m/>
    <n v="20235000078153"/>
  </r>
  <r>
    <n v="1"/>
    <s v="UAESP-673-2023"/>
    <d v="2023-07-07T00:00:00"/>
    <s v="GLORIA CATALINA"/>
    <n v="5"/>
    <x v="0"/>
    <s v="PRESTACION DE SERVICIOS PROFESIONALES"/>
    <x v="0"/>
    <s v="N/A"/>
    <n v="80161500"/>
    <s v="https://community.secop.gov.co/Public/Tendering/OpportunityDetail/Index?noticeUID=CO1.NTC.4705262&amp;isFromPublicArea=True&amp;isModal=False"/>
    <s v="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
    <s v="PAULA CAMILA VEGA BUSTOS"/>
    <n v="1019060772"/>
    <n v="4"/>
    <s v="N/A"/>
    <s v="N/A"/>
    <s v="N/A"/>
    <s v="N/A"/>
    <s v="N/A"/>
    <s v="N/A"/>
    <s v="N/A"/>
    <s v="N/A"/>
    <d v="1991-06-11T00:00:00"/>
    <s v="CALLE 23 B BIS 82 38"/>
    <n v="3212564944"/>
    <s v="PAULAVEGA9111@GMAIL.COM"/>
    <s v="1 1. Natural "/>
    <s v="26 26-Persona Natural"/>
    <s v="FEMENINO"/>
    <s v="RELACIONES INTERNACIONALES Y ESTUDIOS POLITICOS"/>
    <s v="ESPECIALIZACION EN ALATA GERENCIA"/>
    <s v=" 2 AÑOS 9 MESES"/>
    <s v="MEDIMAS"/>
    <s v="COLFONDOS"/>
    <s v="-"/>
    <n v="10000000"/>
    <m/>
    <n v="24000000"/>
    <n v="6000000"/>
    <s v="-"/>
    <n v="4"/>
    <n v="34000000"/>
    <d v="2023-11-09T00:00:00"/>
    <d v="2023-07-10T00:00:00"/>
    <d v="2023-12-29T00:00:00"/>
    <n v="4"/>
    <s v="2 2. Meses"/>
    <s v="TERMINADO"/>
    <s v="OFICINA ASESORA DE PLANEACION"/>
    <m/>
    <m/>
    <m/>
    <n v="1032"/>
    <d v="2023-06-28T00:00:00"/>
    <m/>
    <n v="783"/>
    <d v="2023-07-10T00:00:00"/>
    <s v="O23011605560000007628"/>
    <s v="1 1. Inversión"/>
    <m/>
    <m/>
    <m/>
    <s v="PROFESIONAL"/>
    <m/>
    <n v="20231300077223"/>
  </r>
  <r>
    <n v="1"/>
    <s v="UAESP-674-2023"/>
    <d v="2023-07-11T00:00:00"/>
    <s v="CAROLINA"/>
    <n v="5"/>
    <x v="0"/>
    <s v="PRESTACION DE SERVICIOS PROFESIONALES"/>
    <x v="0"/>
    <s v="N/A"/>
    <n v="80161500"/>
    <s v="https://community.secop.gov.co/Public/Tendering/OpportunityDetail/Index?noticeUID=CO1.NTC.4716044&amp;isFromPublicArea=True&amp;isModal=False"/>
    <s v="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
    <s v="CAMILA ANDREA CASANOVA BERMUDEZ"/>
    <n v="1023879500"/>
    <n v="9"/>
    <s v="N/A"/>
    <s v="N/A"/>
    <s v="N/A"/>
    <s v="N/A"/>
    <s v="N/A"/>
    <s v="N/A"/>
    <s v="N/A"/>
    <s v="N/A"/>
    <d v="1988-11-18T00:00:00"/>
    <s v="CALLE 8A # 88 90 APTO 425 INT 7"/>
    <n v="8015056"/>
    <s v="CAMILA.CASANOVABER@GMAIL.COM"/>
    <s v="1 1. Natural "/>
    <s v="26 26-Persona Natural"/>
    <s v="FEMENINO"/>
    <s v="ADMINISTRACION DE EMPRESAS"/>
    <s v="N/A"/>
    <s v="8 AÑOS 10 MESES"/>
    <s v="SANITAS EPS"/>
    <s v="PORVENIR"/>
    <s v="-"/>
    <n v="13750000"/>
    <m/>
    <n v="27500000"/>
    <n v="5500000"/>
    <s v="-"/>
    <n v="5"/>
    <n v="41250000"/>
    <d v="2023-12-12T00:00:00"/>
    <d v="2023-07-13T00:00:00"/>
    <d v="2024-02-27T00:00:00"/>
    <n v="5"/>
    <s v="2 2. Meses"/>
    <s v="Vigente"/>
    <s v="SUBDIRECCION DE APROVECHAMIENTO"/>
    <m/>
    <m/>
    <m/>
    <n v="973"/>
    <d v="2023-06-09T00:00:00"/>
    <m/>
    <n v="787"/>
    <d v="2023-07-12T00:00:00"/>
    <s v="O23011602380000007569"/>
    <s v="1 1. Inversión"/>
    <m/>
    <m/>
    <m/>
    <s v="TECNICO"/>
    <m/>
    <n v="20235000078523"/>
  </r>
  <r>
    <n v="1"/>
    <s v="UAESP-675-2023"/>
    <d v="2023-07-11T00:00:00"/>
    <s v="CAROLINA"/>
    <n v="5"/>
    <x v="0"/>
    <s v="PRESTACION DE SERVICIOS PROFESIONALES"/>
    <x v="0"/>
    <s v="N/A"/>
    <n v="80161500"/>
    <s v="https://community.secop.gov.co/Public/Tendering/OpportunityDetail/Index?noticeUID=CO1.NTC.4716632&amp;isFromPublicArea=True&amp;isModal=False"/>
    <s v="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DEISY LORENA CRUZ MARTINEZ"/>
    <n v="1012369737"/>
    <n v="9"/>
    <s v="N/A"/>
    <s v="N/A"/>
    <s v="N/A"/>
    <s v="N/A"/>
    <s v="N/A"/>
    <s v="N/A"/>
    <s v="N/A"/>
    <s v="N/A"/>
    <d v="1990-10-05T00:00:00"/>
    <s v="CALLE 151C 107 10"/>
    <n v="3229235025"/>
    <s v="LORENZ.11@HOTMAIL.COM"/>
    <s v="1 1. Natural "/>
    <s v="26 26-Persona Natural"/>
    <s v="FEMENINO"/>
    <s v="NEGOCIOS INTERNACIONALES"/>
    <s v="N/A"/>
    <s v="4 AÑOS 1 MES"/>
    <s v="-"/>
    <s v="-"/>
    <s v="-"/>
    <n v="0"/>
    <m/>
    <n v="27500000"/>
    <n v="5500000"/>
    <s v="-"/>
    <n v="5"/>
    <n v="27500000"/>
    <d v="2023-12-18T00:00:00"/>
    <d v="2023-07-19T00:00:00"/>
    <d v="2023-12-18T00:00:00"/>
    <n v="5"/>
    <s v="2 2. Meses"/>
    <s v="TERMINADO"/>
    <s v="SUBDIRECCION DE APROVECHAMIENTO"/>
    <m/>
    <m/>
    <m/>
    <n v="956"/>
    <d v="2023-06-09T00:00:00"/>
    <m/>
    <n v="793"/>
    <d v="2023-07-12T00:00:00"/>
    <s v="O23011602380000007569"/>
    <s v="1 1. Inversión"/>
    <m/>
    <m/>
    <m/>
    <s v="PROFESIONAL"/>
    <m/>
    <n v="20235000078503"/>
  </r>
  <r>
    <n v="1"/>
    <s v="UAESP-676-2023"/>
    <d v="2023-07-10T00:00:00"/>
    <s v="INGRITH"/>
    <n v="5"/>
    <x v="0"/>
    <s v="PRESTACION DE SERVICIOS PROFESIONALES"/>
    <x v="0"/>
    <s v="N/A"/>
    <n v="80161500"/>
    <s v="https://community.secop.gov.co/Public/Tendering/OpportunityDetail/Index?noticeUID=CO1.NTC.4710044&amp;isFromPublicArea=True&amp;isModal=False"/>
    <s v="SAP-036 Prestar los servicios profesionales en el ámbito de la administración orientados a las actividades de apoyo a la supervisión y control del contrato de interventoría y gestión a la prestación del servicio de Alumbrado Público en la ciudad de Bogotá."/>
    <s v="ABANETH GARCIA QUINTERO"/>
    <n v="52031787"/>
    <n v="1"/>
    <s v="N/A"/>
    <s v="N/A"/>
    <s v="INGRID TATIANA TRIGOS ZULUAGA"/>
    <n v="1121924822"/>
    <d v="2023-08-18T00:00:00"/>
    <s v="N/A"/>
    <s v="N/A"/>
    <s v="N/A"/>
    <d v="1970-12-18T00:00:00"/>
    <s v="CALLE 127C 2B 80"/>
    <n v="7485357"/>
    <s v="ABAGARQUI@GMAIL.COM"/>
    <s v="1 1. Natural "/>
    <s v="26 26-Persona Natural"/>
    <s v="FEMENINO"/>
    <s v="ADMINISTRACION PUBLICA"/>
    <s v="N/A"/>
    <s v="6 AÑOS 3 MESES"/>
    <s v="-"/>
    <s v="-"/>
    <s v="-"/>
    <n v="15450000"/>
    <m/>
    <n v="30900000"/>
    <n v="6180000"/>
    <s v="-"/>
    <n v="5"/>
    <n v="46350000"/>
    <d v="2023-12-11T00:00:00"/>
    <d v="2023-07-12T00:00:00"/>
    <d v="2024-02-26T00:00:00"/>
    <n v="5"/>
    <s v="2 2. Meses"/>
    <s v="Vigente"/>
    <s v="SUBDIRECCION DE SERVICIOS FUNERARIOS Y ALUMBRADO PUBLICO"/>
    <m/>
    <m/>
    <m/>
    <n v="1034"/>
    <d v="2023-06-29T00:00:00"/>
    <m/>
    <n v="794"/>
    <d v="2023-07-12T00:00:00"/>
    <s v="O23011603450000007652"/>
    <s v="1 1. Inversión"/>
    <m/>
    <m/>
    <m/>
    <s v="PROFESIONAL"/>
    <m/>
    <n v="20234000078773"/>
  </r>
  <r>
    <n v="1"/>
    <s v="UAESP-677-2023"/>
    <d v="2023-07-10T00:00:00"/>
    <s v="DIEGO"/>
    <n v="5"/>
    <x v="0"/>
    <s v="PRESTACION DE SERVICIOS PROFESIONALES"/>
    <x v="0"/>
    <s v="N/A"/>
    <n v="80161500"/>
    <s v="https://community.secop.gov.co/Public/Tendering/OpportunityDetail/Index?noticeUID=CO1.NTC.4710358&amp;isFromPublicArea=True&amp;isModal=False"/>
    <s v="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OHAN SEBASTIAN PEREZ JIMENEZ"/>
    <n v="1026282363"/>
    <n v="3"/>
    <s v="N/A"/>
    <s v="N/A"/>
    <s v="N/A"/>
    <s v="N/A"/>
    <s v="N/A"/>
    <s v="N/A"/>
    <s v="N/A"/>
    <s v="N/A"/>
    <d v="1993-01-06T00:00:00"/>
    <s v="CALLE 133A # 97 41"/>
    <n v="7068826"/>
    <s v="SEBASTIAN.PJ.1993@GMAIL.COM"/>
    <s v="1 1. Natural "/>
    <s v="26 26-Persona Natural"/>
    <s v="MASCULINO"/>
    <s v="INGENIERIA FORESTAL"/>
    <s v="N/A"/>
    <s v="3 AÑOS 6 MESES"/>
    <s v="FAMISANAR"/>
    <s v="PROTECCION"/>
    <s v="-"/>
    <n v="8188500"/>
    <m/>
    <n v="18076500"/>
    <n v="4635000"/>
    <s v="-"/>
    <n v="4"/>
    <n v="26265000"/>
    <d v="2023-11-07T00:00:00"/>
    <d v="2023-07-12T00:00:00"/>
    <d v="2023-12-30T00:00:00"/>
    <s v="3 MESES 27 DIAS"/>
    <m/>
    <s v="TERMINADO"/>
    <s v="SUBDIRECCION DE RECOLECCION, BARRIDO Y LIMPIEZA"/>
    <m/>
    <m/>
    <m/>
    <n v="865"/>
    <d v="2023-06-02T00:00:00"/>
    <m/>
    <n v="785"/>
    <d v="2023-07-11T00:00:00"/>
    <s v="O23011602380000007569"/>
    <s v="1 1. Inversión"/>
    <m/>
    <m/>
    <m/>
    <s v="PROFESIONAL"/>
    <m/>
    <n v="20232000079813"/>
  </r>
  <r>
    <n v="1"/>
    <s v="UAESP-678-2023"/>
    <d v="2023-07-11T00:00:00"/>
    <s v="INGRITH"/>
    <n v="5"/>
    <x v="0"/>
    <s v="PRESTACION DE SERVICIOS PROFESIONALES"/>
    <x v="0"/>
    <s v="N/A"/>
    <n v="80161500"/>
    <s v="https://community.secop.gov.co/Public/Tendering/OpportunityDetail/Index?noticeUID=CO1.NTC.4717953&amp;isFromPublicArea=True&amp;isModal=False"/>
    <s v="SSF-031 Prestar servicios profesionales a la Subdirección de Servicios Funerarios y Alumbrado Público, en el ámbito de la ingeniería para el desarrollo de actividades asociadas al servicio funerario."/>
    <s v="ALEXANDER RAMIREZ GRANADOS"/>
    <n v="80147269"/>
    <n v="7"/>
    <s v="N/A"/>
    <s v="N/A"/>
    <s v="N/A"/>
    <s v="N/A"/>
    <s v="N/A"/>
    <s v="N/A"/>
    <s v="N/A"/>
    <s v="N/A"/>
    <d v="1984-07-21T00:00:00"/>
    <s v="CALLE 74 80K 04 SUR"/>
    <n v="9304711"/>
    <s v="aramirezg420@gmail.com"/>
    <s v="1 1. Natural "/>
    <s v="26 26-Persona Natural"/>
    <s v="MASCULINO"/>
    <s v="INGENIERIA MECANICA"/>
    <s v="N/A"/>
    <s v="2 AÑOS 7 MESES"/>
    <s v="-"/>
    <s v="-"/>
    <s v="-"/>
    <n v="12000000"/>
    <m/>
    <n v="33000000"/>
    <n v="6000000"/>
    <s v="-"/>
    <n v="6"/>
    <n v="45000000"/>
    <d v="2023-12-26T00:00:00"/>
    <d v="2023-07-12T00:00:00"/>
    <d v="2024-02-26T00:00:00"/>
    <s v="5 MESES 15 DIAS"/>
    <m/>
    <s v="Vigente"/>
    <s v="SUBDIRECCION DE SERVICIOS FUNERARIOS Y ALUMBRADO PUBLICO"/>
    <m/>
    <m/>
    <m/>
    <n v="836"/>
    <d v="2023-05-30T00:00:00"/>
    <m/>
    <n v="789"/>
    <d v="2023-07-12T00:00:00"/>
    <s v="O23011602370000007644"/>
    <s v="1 1. Inversión"/>
    <m/>
    <m/>
    <m/>
    <s v="PROFESIONAL"/>
    <m/>
    <n v="20234000078763"/>
  </r>
  <r>
    <n v="1"/>
    <s v="UAESP-679-2023"/>
    <d v="2023-07-11T00:00:00"/>
    <s v="GLORIA CATALINA"/>
    <m/>
    <x v="9"/>
    <s v="PRESTACION DE SERVICIOS"/>
    <x v="0"/>
    <s v="N/A"/>
    <m/>
    <s v="https://community.secop.gov.co/Public/Tendering/OpportunityDetail/Index?noticeUID=CO1.NTC.4717014&amp;isFromPublicArea=True&amp;isModal=False"/>
    <s v="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
    <s v="LEGIS EDITORES S.A"/>
    <n v="860042209"/>
    <n v="2"/>
    <s v="JOSE ANTONIO DIAZ CURREA"/>
    <n v="79289340"/>
    <s v="N/A"/>
    <s v="N/A"/>
    <s v="N/A"/>
    <s v="N/A"/>
    <s v="N/A"/>
    <s v="N/A"/>
    <s v="N/A"/>
    <s v="CALLE 70 7 30 "/>
    <n v="4255200"/>
    <s v="N/A"/>
    <s v="2 2. Jurídica"/>
    <s v="5 5-Sociedad Anónima"/>
    <s v="N/A"/>
    <s v="N/A"/>
    <s v="N/A"/>
    <s v="N/A"/>
    <s v="N/A"/>
    <s v="N/A"/>
    <s v="-"/>
    <n v="0"/>
    <m/>
    <n v="15885000"/>
    <m/>
    <m/>
    <m/>
    <n v="15885000"/>
    <d v="2024-07-20T00:00:00"/>
    <d v="2023-07-21T00:00:00"/>
    <d v="2024-07-20T00:00:00"/>
    <n v="12"/>
    <s v="2 2. Meses"/>
    <s v="Vigente"/>
    <s v="SUBDIRECCION DE ASUNTOS LEGALES"/>
    <m/>
    <m/>
    <m/>
    <n v="1021"/>
    <d v="2023-06-26T00:00:00"/>
    <m/>
    <n v="788"/>
    <d v="2023-07-12T00:00:00"/>
    <s v="O21202020080282130"/>
    <s v="2 2. Funcionamiento"/>
    <m/>
    <m/>
    <m/>
    <s v="N/A"/>
    <m/>
    <n v="20236000073943"/>
  </r>
  <r>
    <n v="1"/>
    <s v="UAESP-680-2023"/>
    <d v="2023-07-11T00:00:00"/>
    <s v="DIEGO"/>
    <n v="5"/>
    <x v="0"/>
    <s v="PRESTACION DE SERVICIOS PROFESIONALES"/>
    <x v="0"/>
    <s v="N/A"/>
    <n v="80161500"/>
    <s v="https://community.secop.gov.co/Public/Tendering/OpportunityDetail/Index?noticeUID=CO1.NTC.4718316&amp;isFromPublicArea=True&amp;isModal=False"/>
    <s v="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
    <s v="FREDY IGNACIO AREVALO HERNANDEZ"/>
    <n v="79382257"/>
    <n v="1"/>
    <s v="N/A"/>
    <s v="N/A"/>
    <s v="N/A"/>
    <s v="N/A"/>
    <s v="N/A"/>
    <s v="N/A"/>
    <s v="N/A"/>
    <s v="N/A"/>
    <n v="24273"/>
    <s v="CRA 95 # 68A 45"/>
    <n v="5254663"/>
    <s v="FREDY.AREVALO@GMAIL.COM"/>
    <s v="1 1. Natural "/>
    <s v="26 26-Persona Natural"/>
    <s v="MASCULINO"/>
    <s v="INGENIERO DE SISTEMAS"/>
    <s v="N/A"/>
    <s v="19 AÑOS 1 MESES"/>
    <s v="COMPENSAR EPS"/>
    <s v="COLPENSIONES"/>
    <s v="-"/>
    <n v="0"/>
    <m/>
    <n v="22000000"/>
    <n v="5500000"/>
    <s v="-"/>
    <n v="4"/>
    <n v="22000000"/>
    <d v="2023-11-11T00:00:00"/>
    <d v="2023-07-12T00:00:00"/>
    <d v="2023-11-11T00:00:00"/>
    <n v="4"/>
    <s v="2 2. Meses"/>
    <s v="TERMINADO"/>
    <s v="SUBDIRECCION DE APROVECHAMIENTO"/>
    <m/>
    <m/>
    <m/>
    <n v="974"/>
    <d v="2023-06-09T00:00:00"/>
    <m/>
    <n v="792"/>
    <d v="2023-07-12T00:00:00"/>
    <s v="O23011602380000007569"/>
    <s v="1 1. Inversión"/>
    <m/>
    <m/>
    <m/>
    <s v="PROFESIONAL"/>
    <m/>
    <n v="20235000074633"/>
  </r>
  <r>
    <n v="1"/>
    <s v="UAESP-681-2023"/>
    <d v="2023-07-12T00:00:00"/>
    <s v="CAROLINA"/>
    <n v="5"/>
    <x v="0"/>
    <s v="PRESTACION DE SERVICIOS PROFESIONALES"/>
    <x v="0"/>
    <s v="N/A"/>
    <n v="80161500"/>
    <s v="https://community.secop.gov.co/Public/Tendering/OpportunityDetail/Index?noticeUID=CO1.NTC.4720021&amp;isFromPublicArea=True&amp;isModal=False"/>
    <s v="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INGRID LILIANA GUILLOT GAMEZ"/>
    <n v="52173965"/>
    <n v="3"/>
    <s v="N/A"/>
    <s v="N/A"/>
    <s v="N/A"/>
    <s v="N/A"/>
    <s v="N/A"/>
    <s v="N/A"/>
    <s v="N/A"/>
    <s v="N/A"/>
    <d v="1973-06-18T00:00:00"/>
    <s v="CRA 72H BIS # 38D 33 SUR"/>
    <n v="4509061"/>
    <s v="IGUILLOT234@HOTMAIL.COM"/>
    <s v="1 1. Natural "/>
    <s v="26 26-Persona Natural"/>
    <s v="FEMENINO"/>
    <s v="PSICOLOGIA"/>
    <s v="N/A"/>
    <s v="14 AÑOS"/>
    <s v="SANITAS EPS"/>
    <s v="COLPENSIONES"/>
    <s v="-"/>
    <n v="0"/>
    <m/>
    <n v="16344900"/>
    <n v="4191000"/>
    <s v="-"/>
    <n v="4"/>
    <n v="16344900"/>
    <d v="2023-11-13T00:00:00"/>
    <d v="2023-07-17T00:00:00"/>
    <d v="2023-11-13T00:00:00"/>
    <s v="3 MESES 27 DIAS"/>
    <m/>
    <s v="TERMINADO"/>
    <s v="SUBDIRECCION DE RECOLECCION, BARRIDO Y LIMPIEZA"/>
    <m/>
    <m/>
    <m/>
    <n v="869"/>
    <d v="2023-06-02T00:00:00"/>
    <m/>
    <n v="796"/>
    <d v="2023-07-12T00:00:00"/>
    <s v="O23011602380000007569"/>
    <s v="1 1. Inversión"/>
    <m/>
    <m/>
    <m/>
    <s v="PROFESIONAL"/>
    <m/>
    <n v="20232000078633"/>
  </r>
  <r>
    <n v="1"/>
    <s v="UAESP-682-2023"/>
    <d v="2023-07-12T00:00:00"/>
    <s v="CAROLINA"/>
    <n v="5"/>
    <x v="0"/>
    <s v="PRESTACION DE SERVICIOS PROFESIONALES"/>
    <x v="0"/>
    <s v="N/A"/>
    <n v="80161500"/>
    <s v="https://community.secop.gov.co/Public/Tendering/OpportunityDetail/Index?noticeUID=CO1.NTC.4721008&amp;isFromPublicArea=True&amp;isModal=False"/>
    <s v="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
    <s v="LUIS CARLOS DUQUE BORNER"/>
    <n v="80094602"/>
    <n v="8"/>
    <s v="N/A"/>
    <s v="N/A"/>
    <s v="N/A"/>
    <s v="N/A"/>
    <s v="N/A"/>
    <s v="N/A"/>
    <s v="N/A"/>
    <s v="N/A"/>
    <d v="1982-03-21T00:00:00"/>
    <s v="CRA 71 7D 05"/>
    <n v="2327244"/>
    <s v="LCBOMER21@GMAIL.COM"/>
    <s v="1 1. Natural "/>
    <s v="26 26-Persona Natural"/>
    <s v="MASCULINO"/>
    <s v="DERECHO"/>
    <s v="ESPECIALIZACION EN GOBIERNO Y GESTON DEL DESARROLLO REGIONAL"/>
    <s v="4 AÑOS 4 MESES"/>
    <s v="-"/>
    <s v="-"/>
    <s v="-"/>
    <n v="0"/>
    <m/>
    <n v="27500000"/>
    <n v="5500000"/>
    <s v="-"/>
    <n v="5"/>
    <n v="27500000"/>
    <d v="2023-12-16T00:00:00"/>
    <d v="2023-07-17T00:00:00"/>
    <d v="2023-12-16T00:00:00"/>
    <n v="5"/>
    <s v="2 2. Meses"/>
    <s v="TERMINADO"/>
    <s v="SUBDIRECCION DE APROVECHAMIENTO"/>
    <m/>
    <m/>
    <m/>
    <n v="923"/>
    <d v="2023-06-08T00:00:00"/>
    <m/>
    <n v="797"/>
    <d v="2023-07-12T00:00:00"/>
    <s v="O23011602380000007569"/>
    <s v="1 1. Inversión"/>
    <m/>
    <m/>
    <m/>
    <s v="PROFESIONAL"/>
    <m/>
    <n v="20235000077363"/>
  </r>
  <r>
    <n v="1"/>
    <s v="UAESP-683-2023"/>
    <d v="2023-07-11T00:00:00"/>
    <s v="DIEGO"/>
    <n v="5"/>
    <x v="1"/>
    <s v="APOYO A LA GESTION"/>
    <x v="0"/>
    <s v="N/A"/>
    <n v="80161500"/>
    <s v="https://community.secop.gov.co/Public/Tendering/OpportunityDetail/Index?noticeUID=CO1.NTC.4717435&amp;isFromPublicArea=True&amp;isModal=False"/>
    <s v="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
    <s v="YAMILE ANDREA SALAMANCA JEREZ"/>
    <n v="1057588919"/>
    <n v="5"/>
    <s v="N/A"/>
    <s v="N/A"/>
    <s v="N/A"/>
    <s v="N/A"/>
    <s v="N/A"/>
    <s v="N/A"/>
    <s v="N/A"/>
    <s v="N/A"/>
    <d v="1991-11-25T00:00:00"/>
    <s v="CRA 14 1 05"/>
    <n v="3213058949"/>
    <s v="YAMILEASJ@GMAIL.COM"/>
    <s v="1 1. Natural "/>
    <s v="26 26-Persona Natural"/>
    <s v="FEMENINO"/>
    <s v="BACHILLER"/>
    <s v="N/A"/>
    <s v="4 AÑOS 2 MESES"/>
    <s v="SANITAS EPS"/>
    <s v="PORVENIR"/>
    <s v="-"/>
    <n v="0"/>
    <m/>
    <n v="18000000"/>
    <n v="4500000"/>
    <s v="-"/>
    <n v="4"/>
    <n v="18000000"/>
    <d v="2023-11-12T00:00:00"/>
    <d v="2023-07-13T00:00:00"/>
    <d v="2023-11-12T00:00:00"/>
    <n v="4"/>
    <s v="2 2. Meses"/>
    <s v="TERMINADO"/>
    <s v="SUBDIRECCION DE APROVECHAMIENTO"/>
    <m/>
    <m/>
    <m/>
    <n v="972"/>
    <d v="2023-06-09T00:00:00"/>
    <m/>
    <n v="790"/>
    <d v="2023-07-12T00:00:00"/>
    <s v="O23011602380000007569"/>
    <s v="1 1. Inversión"/>
    <m/>
    <m/>
    <m/>
    <s v="TECNICO"/>
    <m/>
    <n v="20235000081283"/>
  </r>
  <r>
    <n v="1"/>
    <s v="UAESP-684-2023"/>
    <d v="2023-07-11T00:00:00"/>
    <s v="DIEGO"/>
    <n v="5"/>
    <x v="1"/>
    <s v="APOYO A LA GESTION"/>
    <x v="0"/>
    <s v="N/A"/>
    <n v="80161500"/>
    <s v="https://community.secop.gov.co/Public/Tendering/OpportunityDetail/Index?noticeUID=CO1.NTC.4717752&amp;isFromPublicArea=True&amp;isModal=False"/>
    <s v="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YULY TATIANA CARDOZO ACOSTA"/>
    <n v="1118563521"/>
    <n v="0"/>
    <s v="N/A"/>
    <s v="N/A"/>
    <s v="N/A"/>
    <s v="N/A"/>
    <s v="N/A"/>
    <s v="N/A"/>
    <s v="N/A"/>
    <s v="N/A"/>
    <d v="1995-12-21T00:00:00"/>
    <s v="CRA 17K BIS 74B 54 SUR"/>
    <n v="3204702545"/>
    <s v="CARDOZOT58@GMAIL.COM"/>
    <s v="1 1. Natural "/>
    <s v="26 26-Persona Natural"/>
    <s v="FEMENINO"/>
    <s v="INGENIERIA AMBIENTAL"/>
    <s v="N/A"/>
    <s v="2 AÑOS 6 MESES"/>
    <s v="-"/>
    <s v="-"/>
    <s v="-"/>
    <n v="0"/>
    <m/>
    <n v="24000000"/>
    <n v="4000000"/>
    <s v="-"/>
    <n v="6"/>
    <n v="24000000"/>
    <d v="2024-01-11T00:00:00"/>
    <d v="2023-07-12T00:00:00"/>
    <d v="2023-11-30T00:00:00"/>
    <n v="6"/>
    <s v="2 2. Meses"/>
    <s v="TERMINADO"/>
    <s v="SUBDIRECCION DE DISPOSICION FINAL"/>
    <m/>
    <m/>
    <m/>
    <n v="23"/>
    <d v="2023-01-11T00:00:00"/>
    <m/>
    <m/>
    <m/>
    <m/>
    <m/>
    <m/>
    <s v="TA"/>
    <d v="2023-12-01T00:00:00"/>
    <s v="TECNICO"/>
    <m/>
    <n v="20233000078313"/>
  </r>
  <r>
    <n v="1"/>
    <s v="UAESP-685-2023"/>
    <d v="2023-07-11T00:00:00"/>
    <s v="DIEGO"/>
    <n v="5"/>
    <x v="0"/>
    <s v="PRESTACION DE SERVICIOS PROFESIONALES"/>
    <x v="0"/>
    <s v="N/A"/>
    <n v="80161500"/>
    <s v="https://community.secop.gov.co/Public/Tendering/OpportunityDetail/Index?noticeUID=CO1.NTC.4721239&amp;isFromPublicArea=True&amp;isModal=False"/>
    <s v="RBL-027 Prestar los servicios profesionales realizando la gestión administrativa y de planeación de la Subdirección de Recolección Barrido y Limpieza con el fin de dar cumplimiento a las actividades de seguimiento y control del servicio público de aseo. "/>
    <s v="NATH YURY ROLDAN RAMOS"/>
    <n v="51895054"/>
    <n v="3"/>
    <s v="N/A"/>
    <s v="N/A"/>
    <s v="N/A"/>
    <s v="N/A"/>
    <s v="N/A"/>
    <s v="N/A"/>
    <s v="N/A"/>
    <s v="N/A"/>
    <d v="1967-10-17T00:00:00"/>
    <s v="CALLE 170A BIS # 57 05"/>
    <n v="5280838"/>
    <s v="NATH.ROLDAN@GMAIL.COM"/>
    <s v="1 1. Natural "/>
    <s v="26 26-Persona Natural"/>
    <s v="FEMENINO"/>
    <s v="ADMINISTRACION FINANCIERA Y DE SISTEMAS"/>
    <s v="N/A"/>
    <s v="24 AÑOS 11 MESES"/>
    <s v="SURA EPS"/>
    <s v="COLPENSIONES"/>
    <s v="-"/>
    <n v="0"/>
    <m/>
    <n v="31340400"/>
    <n v="8036000"/>
    <s v="-"/>
    <n v="4"/>
    <n v="31340400"/>
    <d v="2023-11-08T00:00:00"/>
    <d v="2023-07-12T00:00:00"/>
    <d v="2023-11-08T00:00:00"/>
    <s v="3 MESES 27 DIAS"/>
    <m/>
    <s v="TERMINADO"/>
    <s v="SUBDIRECCION DE RECOLECCION, BARRIDO Y LIMPIEZA"/>
    <m/>
    <m/>
    <m/>
    <n v="864"/>
    <d v="2023-06-02T00:00:00"/>
    <m/>
    <n v="791"/>
    <d v="2023-07-12T00:00:00"/>
    <s v="O23011602380000007569"/>
    <s v="1 1. Inversión"/>
    <m/>
    <m/>
    <m/>
    <s v="PROFESIONAL"/>
    <m/>
    <n v="20232000081353"/>
  </r>
  <r>
    <n v="1"/>
    <s v="UAESP-686-2023"/>
    <d v="2023-07-13T00:00:00"/>
    <s v="DIEGO"/>
    <n v="5"/>
    <x v="0"/>
    <s v="PRESTACION DE SERVICIOS PROFESIONALES"/>
    <x v="0"/>
    <s v="N/A"/>
    <n v="80161500"/>
    <s v="https://community.secop.gov.co/Public/Tendering/OpportunityDetail/Index?noticeUID=CO1.NTC.4725680&amp;isFromPublicArea=True&amp;isModal=False"/>
    <s v="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HARVY ZURITH BARRIOS LOPEZ"/>
    <n v="79748591"/>
    <n v="1"/>
    <s v="N/A"/>
    <s v="N/A"/>
    <s v="N/A"/>
    <s v="N/A"/>
    <s v="N/A"/>
    <s v="N/A"/>
    <s v="N/A"/>
    <s v="N/A"/>
    <d v="1978-03-13T00:00:00"/>
    <s v="CRA 81A 58G 24 SUR INT 2 APTO 301"/>
    <n v="5774947"/>
    <s v="HZBARRIOS@MISENA.EDU.CO"/>
    <s v="1 1. Natural "/>
    <s v="26 26-Persona Natural"/>
    <s v="MASCULINO"/>
    <s v="INGENIERIA AMBIENTAL"/>
    <s v="N/A"/>
    <s v="9 AÑOS 10 MESES"/>
    <s v="-"/>
    <s v="-"/>
    <s v="-"/>
    <n v="2800000"/>
    <m/>
    <n v="30000000"/>
    <n v="6000000"/>
    <s v="-"/>
    <n v="5"/>
    <n v="32800000"/>
    <d v="2023-12-16T00:00:00"/>
    <d v="2023-07-17T00:00:00"/>
    <d v="2023-12-30T00:00:00"/>
    <n v="5"/>
    <s v="2 2. Meses"/>
    <s v="TERMINADO"/>
    <s v="SUBDIRECCION DE APROVECHAMIENTO"/>
    <m/>
    <m/>
    <m/>
    <n v="583"/>
    <d v="2023-03-06T00:00:00"/>
    <m/>
    <n v="805"/>
    <d v="2023-07-13T00:00:00"/>
    <s v="O23011602380000007569"/>
    <s v="1 1. Inversión"/>
    <m/>
    <m/>
    <m/>
    <s v="PROFESIONAL"/>
    <m/>
    <n v="20235000082303"/>
  </r>
  <r>
    <n v="1"/>
    <s v="UAESP-687-2023"/>
    <d v="2023-07-13T00:00:00"/>
    <s v="DIEGO"/>
    <n v="5"/>
    <x v="1"/>
    <s v="APOYO A LA GESTION"/>
    <x v="0"/>
    <s v="N/A"/>
    <n v="80161500"/>
    <s v="https://community.secop.gov.co/Public/Tendering/OpportunityDetail/Index?noticeUID=CO1.NTC.4726206&amp;isFromPublicArea=True&amp;isModal=False"/>
    <s v="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NANCY GIL SIERRA"/>
    <n v="52099246"/>
    <n v="1"/>
    <s v="N/A"/>
    <s v="N/A"/>
    <s v="N/A"/>
    <s v="N/A"/>
    <s v="N/A"/>
    <s v="N/A"/>
    <s v="N/A"/>
    <s v="N/A"/>
    <d v="1972-09-23T00:00:00"/>
    <s v="TRAV 23 28B 09"/>
    <n v="8034348"/>
    <s v="JD_NANCY.GS@HOMAIL.COM"/>
    <s v="1 1. Natural "/>
    <s v="26 26-Persona Natural"/>
    <s v="FEMENINO"/>
    <s v="ESTUDIOS UNIVERSITARIOS"/>
    <s v="N/A"/>
    <s v="27 AÑOS 7 MESES"/>
    <s v="COMPENSAR EPS"/>
    <s v="PROTECCION"/>
    <s v="-"/>
    <n v="2100000"/>
    <m/>
    <n v="22500000"/>
    <n v="4500000"/>
    <s v="-"/>
    <n v="5"/>
    <n v="24600000"/>
    <d v="2023-12-16T00:00:00"/>
    <d v="2023-07-17T00:00:00"/>
    <d v="2023-12-30T00:00:00"/>
    <n v="5"/>
    <s v="2 2. Meses"/>
    <s v="TERMINADO"/>
    <s v="SUBDIRECCION DE APROVECHAMIENTO"/>
    <m/>
    <m/>
    <m/>
    <n v="960"/>
    <d v="2023-06-09T00:00:00"/>
    <m/>
    <n v="804"/>
    <d v="2023-07-13T00:00:00"/>
    <s v="O23011602380000007569"/>
    <s v="1 1. Inversión"/>
    <m/>
    <m/>
    <m/>
    <s v="TECNICO"/>
    <m/>
    <n v="20235000082293"/>
  </r>
  <r>
    <n v="1"/>
    <s v="UAESP-688-2023"/>
    <d v="2023-07-13T00:00:00"/>
    <s v="DIEGO"/>
    <n v="5"/>
    <x v="0"/>
    <s v="PRESTACION DE SERVICIOS PROFESIONALES"/>
    <x v="0"/>
    <s v="N/A"/>
    <n v="80161500"/>
    <s v="https://community.secop.gov.co/Public/Tendering/OpportunityDetail/Index?noticeUID=CO1.NTC.4725950&amp;isFromPublicArea=True&amp;isModal=False"/>
    <s v="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LAURA DANIELA MUÑOZ GIRALDO"/>
    <n v="1010201537"/>
    <n v="3"/>
    <s v="N/A"/>
    <s v="N/A"/>
    <s v="N/A"/>
    <s v="N/A"/>
    <s v="N/A"/>
    <s v="N/A"/>
    <s v="N/A"/>
    <s v="N/A"/>
    <d v="1992-02-23T00:00:00"/>
    <s v="CALLE 168 62 66"/>
    <n v="3168172206"/>
    <s v="BYMARILLORNARRON@GMAIL.COM"/>
    <s v="1 1. Natural "/>
    <s v="26 26-Persona Natural"/>
    <s v="FEMENINO"/>
    <s v="INGENIERIA AMBIENTAL Y SANITAR"/>
    <s v="N/A"/>
    <s v="10 AÑOS"/>
    <s v="-"/>
    <s v="-"/>
    <s v="-"/>
    <n v="0"/>
    <m/>
    <n v="15862000"/>
    <n v="4326000"/>
    <s v="-"/>
    <n v="4"/>
    <n v="15862000"/>
    <d v="2023-12-13T00:00:00"/>
    <d v="2023-07-24T00:00:00"/>
    <d v="2023-12-13T00:00:00"/>
    <s v="3 MESES 20 DIAS"/>
    <m/>
    <s v="TERMINADO"/>
    <s v="SUBDIRECCION DE RECOLECCION, BARRIDO Y LIMPIEZA"/>
    <m/>
    <m/>
    <m/>
    <n v="937"/>
    <d v="2023-06-08T00:00:00"/>
    <m/>
    <n v="803"/>
    <d v="2023-07-13T00:00:00"/>
    <s v="O23011602380000007569"/>
    <s v="1 1. Inversión"/>
    <m/>
    <m/>
    <m/>
    <s v="PROFESIONAL"/>
    <m/>
    <n v="20232000081683"/>
  </r>
  <r>
    <n v="1"/>
    <s v="UAESP-689-2023"/>
    <d v="2023-07-17T00:00:00"/>
    <s v="CAROLINA"/>
    <n v="5"/>
    <x v="0"/>
    <s v="PRESTACION DE SERVICIOS PROFESIONALES"/>
    <x v="0"/>
    <s v="N/A"/>
    <n v="80161500"/>
    <s v="https://community.secop.gov.co/Public/Tendering/OpportunityDetail/Index?noticeUID=CO1.NTC.4729024&amp;isFromPublicArea=True&amp;isModal=False"/>
    <s v="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Y PATRICIA CASTIBLANCO RIAÑO"/>
    <n v="35477390"/>
    <n v="2"/>
    <s v="N/A"/>
    <s v="N/A"/>
    <s v="N/A"/>
    <s v="N/A"/>
    <s v="N/A"/>
    <s v="N/A"/>
    <s v="N/A"/>
    <s v="N/A"/>
    <d v="1975-01-14T00:00:00"/>
    <s v="CRA 11 # 9 47 APTO 203"/>
    <n v="8842547"/>
    <s v="JENNYPC6@GMAIL.COM"/>
    <s v="1 1. Natural "/>
    <s v="26 26-Persona Natural"/>
    <s v="FEMENINO"/>
    <s v="INGENIERIA FORESTAL"/>
    <s v="N/A"/>
    <s v="10 AÑOS 4 MESES"/>
    <s v="FAMISANAR"/>
    <s v="COLFONDOS"/>
    <s v="-"/>
    <n v="0"/>
    <m/>
    <n v="20085000"/>
    <n v="5150000"/>
    <s v="-"/>
    <n v="4"/>
    <n v="20085000"/>
    <d v="2023-11-12T00:00:00"/>
    <d v="2023-07-17T00:00:00"/>
    <d v="2023-11-12T00:00:00"/>
    <s v="3 MESES 27 DIAS"/>
    <m/>
    <s v="TERMINADO"/>
    <s v="SUBDIRECCION DE RECOLECCION, BARRIDO Y LIMPIEZA"/>
    <m/>
    <m/>
    <m/>
    <n v="866"/>
    <d v="2023-06-02T00:00:00"/>
    <m/>
    <n v="810"/>
    <d v="2023-07-17T00:00:00"/>
    <s v="O23011602380000007569"/>
    <s v="1 1. Inversión"/>
    <m/>
    <m/>
    <m/>
    <s v="PROFESIONAL"/>
    <m/>
    <n v="20232000079743"/>
  </r>
  <r>
    <n v="1"/>
    <s v="UAESP-690-2023"/>
    <d v="2023-07-14T00:00:00"/>
    <s v="CAROLINA"/>
    <n v="5"/>
    <x v="1"/>
    <s v="APOYO A LA GESTION"/>
    <x v="0"/>
    <s v="N/A"/>
    <n v="80161500"/>
    <s v="https://community.secop.gov.co/Public/Tendering/OpportunityDetail/Index?noticeUID=CO1.NTC.4728643&amp;isFromPublicArea=True&amp;isModal=False"/>
    <s v="SA-135 Prestar los servicios de apoyo a la gestión, participando de la ejecución de las acciones operativas en la implementación de estrategias de participación y cultura ciudadana para la adecuada gestión residuos en Bogotá D.C."/>
    <s v="ROGER FABIAN LOPEZ PEÑA"/>
    <n v="80801067"/>
    <n v="1"/>
    <s v="N/A"/>
    <s v="N/A"/>
    <s v="N/A"/>
    <s v="N/A"/>
    <s v="N/A"/>
    <s v="N/A"/>
    <s v="N/A"/>
    <s v="N/A"/>
    <d v="1984-11-24T00:00:00"/>
    <s v="CRA 96G BIS 16F 17"/>
    <n v="3222215841"/>
    <s v="FAROGER24@GMAIL.COM"/>
    <s v="1 1. Natural "/>
    <s v="26 26-Persona Natural"/>
    <s v="MASCULINO"/>
    <s v="TECNICO LABORAL EN SISTEMAS"/>
    <s v="N/A"/>
    <s v="NO REGISTRA"/>
    <s v="-"/>
    <s v="-"/>
    <s v="-"/>
    <n v="0"/>
    <m/>
    <n v="11400000"/>
    <n v="2280000"/>
    <s v="-"/>
    <n v="5"/>
    <n v="11400000"/>
    <d v="2023-12-16T00:00:00"/>
    <d v="2023-07-17T00:00:00"/>
    <d v="2023-12-16T00:00:00"/>
    <n v="5"/>
    <s v="2 2. Meses"/>
    <s v="TERMINADO"/>
    <s v="SUBDIRECCION DE APROVECHAMIENTO"/>
    <m/>
    <m/>
    <m/>
    <n v="643"/>
    <d v="2023-03-15T00:00:00"/>
    <m/>
    <n v="808"/>
    <d v="2023-07-17T00:00:00"/>
    <s v="O23011602380000007569"/>
    <s v="1 1. Inversión"/>
    <m/>
    <m/>
    <m/>
    <s v="ASISTENCIAL"/>
    <m/>
    <n v="20235000081593"/>
  </r>
  <r>
    <n v="1"/>
    <s v="UAESP-691-2023"/>
    <d v="2023-07-13T00:00:00"/>
    <s v="INGRITH"/>
    <n v="5"/>
    <x v="1"/>
    <s v="APOYO A LA GESTION"/>
    <x v="0"/>
    <s v="N/A"/>
    <n v="80161500"/>
    <s v="https://community.secop.gov.co/Public/Tendering/OpportunityDetail/Index?noticeUID=CO1.NTC.4730546&amp;isFromPublicArea=True&amp;isModal=False"/>
    <s v="SAF-069 Prestar los servicios de apoyo a la gestión apoyando en las tareas de carácter administrativo desarrolladas en la Subdirección Administrativa y Financiera, para garantizar la aplicación correcta de los procedimientos técnicos operativos."/>
    <s v="NIXON FREYTHER ALEXANDER DIAZ CISNEROS"/>
    <n v="1026257724"/>
    <n v="3"/>
    <s v="N/A"/>
    <s v="N/A"/>
    <s v="N/A"/>
    <s v="N/A"/>
    <s v="N/A"/>
    <s v="N/A"/>
    <s v="N/A"/>
    <s v="N/A"/>
    <d v="1987-09-11T00:00:00"/>
    <s v="CALLE 30 17 86"/>
    <n v="3045791253"/>
    <s v="NIXONDCISNEROS@HOTMAIL.COM"/>
    <s v="1 1. Natural "/>
    <s v="26 26-Persona Natural"/>
    <s v="MASCULINO"/>
    <s v="BACHILLER"/>
    <s v="N/A"/>
    <s v="8 AÑOS 3 MESES"/>
    <s v="-"/>
    <s v="-"/>
    <s v="-"/>
    <n v="5635000"/>
    <m/>
    <n v="13225000"/>
    <n v="3450000"/>
    <s v="-"/>
    <n v="4"/>
    <n v="18860000"/>
    <d v="2023-11-11T00:00:00"/>
    <d v="2023-07-17T00:00:00"/>
    <d v="2023-12-30T00:00:00"/>
    <s v="3 MESES 25 DIAS"/>
    <m/>
    <s v="TERMINADO"/>
    <s v="SUBDIRECCION ADMINISTRATIVA Y FINANCIERA"/>
    <m/>
    <m/>
    <m/>
    <n v="1033"/>
    <d v="2023-06-28T00:00:00"/>
    <m/>
    <n v="806"/>
    <d v="2023-07-14T00:00:00"/>
    <s v="O23011605560000007628"/>
    <s v="1 1. Inversión"/>
    <m/>
    <m/>
    <m/>
    <s v="ASISTENCIAL"/>
    <m/>
    <n v="20237000082333"/>
  </r>
  <r>
    <n v="1"/>
    <s v="UAESP-692-2023"/>
    <d v="2023-07-13T00:00:00"/>
    <s v="DIEGO"/>
    <n v="5"/>
    <x v="1"/>
    <s v="APOYO A LA GESTION"/>
    <x v="0"/>
    <s v="N/A"/>
    <n v="80161500"/>
    <s v="https://community.secop.gov.co/Public/Tendering/OpportunityDetail/Index?noticeUID=CO1.NTC.4727639&amp;isFromPublicArea=True&amp;isModal=False"/>
    <s v="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
    <s v="JAIR ANTONIO CASTAÑEDA QUINTERO"/>
    <n v="79658329"/>
    <n v="1"/>
    <s v="N/A"/>
    <s v="N/A"/>
    <s v="N/A"/>
    <s v="N/A"/>
    <s v="N/A"/>
    <s v="N/A"/>
    <s v="N/A"/>
    <s v="N/A"/>
    <d v="1971-10-25T00:00:00"/>
    <s v="CRA 72 57B 85 SUR"/>
    <n v="3213495345"/>
    <s v="JAIRZIINHO_71@HOTMAIL.COM"/>
    <s v="1 1. Natural "/>
    <s v="26 26-Persona Natural"/>
    <s v="MASCULINO"/>
    <s v="BACHILLER"/>
    <s v="N/A"/>
    <s v="11 AÑOS 2 MESES"/>
    <s v="-"/>
    <s v="-"/>
    <s v="-"/>
    <n v="0"/>
    <m/>
    <n v="15000000"/>
    <n v="3000000"/>
    <s v="-"/>
    <n v="5"/>
    <n v="15000000"/>
    <d v="2023-12-13T00:00:00"/>
    <d v="2023-07-14T00:00:00"/>
    <d v="2023-12-13T00:00:00"/>
    <n v="5"/>
    <s v="2 2. Meses"/>
    <s v="TERMINADO"/>
    <s v="SUBDIRECCION DE APROVECHAMIENTO"/>
    <m/>
    <m/>
    <m/>
    <n v="799"/>
    <d v="2023-05-23T00:00:00"/>
    <m/>
    <n v="802"/>
    <d v="2023-07-13T00:00:00"/>
    <s v="O23011602380000007569"/>
    <s v="1 1. Inversión"/>
    <m/>
    <m/>
    <m/>
    <s v="ASISTENCIAL"/>
    <m/>
    <n v="20235000082363"/>
  </r>
  <r>
    <n v="1"/>
    <s v="UAESP-693-2023"/>
    <d v="2023-07-13T00:00:00"/>
    <s v="DIEGO"/>
    <n v="5"/>
    <x v="1"/>
    <s v="APOYO A LA GESTION"/>
    <x v="0"/>
    <s v="N/A"/>
    <n v="80161500"/>
    <s v="https://community.secop.gov.co/Public/Tendering/OpportunityDetail/Index?noticeUID=CO1.NTC.4727716&amp;isFromPublicArea=True&amp;isModal=False"/>
    <s v="SA-120 Prestar los servicios de apoyo a la gestión, participando de la ejecución de las acciones operativas en la implementación de estrategias de participación y cultura ciudadana para la adecuada gestión residuos en Bogotá D.C."/>
    <s v="ARNOLDO MANUEL DIAZ ANGULO"/>
    <n v="15045343"/>
    <n v="1"/>
    <s v="N/A"/>
    <s v="N/A"/>
    <s v="N/A"/>
    <s v="N/A"/>
    <s v="N/A"/>
    <s v="N/A"/>
    <s v="N/A"/>
    <s v="N/A"/>
    <d v="1965-04-15T00:00:00"/>
    <s v="CRA 104 13D 48"/>
    <n v="3042657001"/>
    <s v="ARNALDODIAZ2000@HOTMAIL.COM"/>
    <s v="1 1. Natural "/>
    <s v="26 26-Persona Natural"/>
    <s v="MASCULINO"/>
    <s v="BACHILLER"/>
    <s v="N/A"/>
    <s v="9 AÑOS 9 MESES"/>
    <s v="-"/>
    <s v="-"/>
    <s v="-"/>
    <n v="0"/>
    <m/>
    <n v="11400000"/>
    <n v="2280000"/>
    <s v="-"/>
    <n v="5"/>
    <n v="11400000"/>
    <d v="2023-12-16T00:00:00"/>
    <d v="2023-07-17T00:00:00"/>
    <d v="2023-12-16T00:00:00"/>
    <n v="5"/>
    <s v="2 2. Meses"/>
    <s v="TERMINADO"/>
    <s v="SUBDIRECCION DE APROVECHAMIENTO"/>
    <s v="MONICA BONILLA"/>
    <s v="ASESORA DE DIRECCION"/>
    <m/>
    <n v="598"/>
    <d v="2023-03-10T00:00:00"/>
    <m/>
    <n v="801"/>
    <d v="2023-07-13T00:00:00"/>
    <s v="O23011602380000007569"/>
    <s v="1 1. Inversión"/>
    <m/>
    <m/>
    <m/>
    <s v="ASISTENCIAL"/>
    <m/>
    <n v="20235000081343"/>
  </r>
  <r>
    <n v="1"/>
    <s v="UAESP-694-2023"/>
    <d v="2023-07-13T00:00:00"/>
    <s v="DIEGO"/>
    <n v="5"/>
    <x v="1"/>
    <s v="APOYO A LA GESTION"/>
    <x v="0"/>
    <s v="N/A"/>
    <n v="80161500"/>
    <s v="https://community.secop.gov.co/Public/Tendering/OpportunityDetail/Index?noticeUID=CO1.NTC.4727656&amp;isFromPublicArea=True&amp;isModal=False"/>
    <s v="SA-112 Prestar los servicios de apoyo a la gestión, participando de la ejecución de las acciones operativas en la implementación de estrategias de participación y cultura ciudadana para la adecuada gestión residuos en Bogotá D.C."/>
    <s v="OSCAR JAVIER GARZON SANCHEZ"/>
    <n v="1023912589"/>
    <n v="4"/>
    <s v="N/A"/>
    <s v="N/A"/>
    <s v="N/A"/>
    <s v="N/A"/>
    <s v="N/A"/>
    <s v="N/A"/>
    <s v="N/A"/>
    <s v="N/A"/>
    <d v="1990-07-21T00:00:00"/>
    <s v="CALLE 11 SUR 28 SUR 38"/>
    <n v="3008303436"/>
    <s v="OSCARJAVIERGARZON2017@GMAIL.COM"/>
    <s v="1 1. Natural "/>
    <s v="26 26-Persona Natural"/>
    <s v="MASCULINO"/>
    <s v="BACHILLER"/>
    <s v="N/A"/>
    <s v="1 AÑO 8 MESES"/>
    <s v="-"/>
    <s v="-"/>
    <s v="-"/>
    <n v="0"/>
    <m/>
    <n v="11400000"/>
    <n v="2280000"/>
    <s v="-"/>
    <n v="5"/>
    <n v="11400000"/>
    <d v="2023-12-16T00:00:00"/>
    <d v="2023-07-17T00:00:00"/>
    <d v="2023-12-16T00:00:00"/>
    <n v="5"/>
    <s v="2 2. Meses"/>
    <s v="TERMINADO"/>
    <s v="SUBDIRECCION DE APROVECHAMIENTO"/>
    <s v="MONICA BONILLA"/>
    <s v="ASESORA DE DIRECCION"/>
    <m/>
    <n v="644"/>
    <d v="2023-03-15T00:00:00"/>
    <m/>
    <n v="800"/>
    <d v="2023-07-13T00:00:00"/>
    <s v="O23011602380000007569"/>
    <s v="1 1. Inversión"/>
    <m/>
    <m/>
    <m/>
    <s v="ASISTENCIAL"/>
    <m/>
    <n v="20235000082313"/>
  </r>
  <r>
    <n v="1"/>
    <s v="UAESP-695-2023"/>
    <d v="2023-07-17T00:00:00"/>
    <s v="DIEGO"/>
    <n v="5"/>
    <x v="1"/>
    <s v="APOYO A LA GESTION"/>
    <x v="0"/>
    <s v="N/A"/>
    <n v="80161500"/>
    <s v="https://community.secop.gov.co/Public/Tendering/OpportunityDetail/Index?noticeUID=CO1.NTC.4736892&amp;isFromPublicArea=True&amp;isModal=False"/>
    <s v="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
    <s v="MARIA ALEJANDRA DURAN GONZALEZ"/>
    <n v="1052400677"/>
    <n v="2"/>
    <s v="N/A"/>
    <s v="N/A"/>
    <s v="N/A"/>
    <s v="N/A"/>
    <s v="N/A"/>
    <s v="N/A"/>
    <s v="N/A"/>
    <s v="N/A"/>
    <d v="1993-11-06T00:00:00"/>
    <s v="CRA 8N # 189A 24 INT 11 APTO 401"/>
    <n v="3166282731"/>
    <s v="ALEDU39@HOTMAIL.COM"/>
    <s v="1 1. Natural "/>
    <s v="26 26-Persona Natural"/>
    <s v="FEMENINO"/>
    <s v="TECNICO PROFESIONAL EN COMERCIO Y NEGOCIOS INTERNACIONALES"/>
    <s v="N/A"/>
    <s v="7 AÑOS 1 MESES"/>
    <s v="-"/>
    <m/>
    <m/>
    <n v="0"/>
    <m/>
    <n v="13893000"/>
    <n v="3789000"/>
    <s v="-"/>
    <n v="4"/>
    <n v="13893000"/>
    <d v="2023-11-06T00:00:00"/>
    <d v="2023-07-17T00:00:00"/>
    <d v="2023-11-06T00:00:00"/>
    <s v="3 MESES 20 DIAS"/>
    <m/>
    <s v="TERMINADO"/>
    <s v="SUBDIRECCION DE RECOLECCION, BARRIDO Y LIMPIEZA"/>
    <m/>
    <m/>
    <m/>
    <n v="933"/>
    <d v="2023-06-08T00:00:00"/>
    <m/>
    <n v="809"/>
    <d v="2023-07-17T00:00:00"/>
    <s v="O23011602380000007569"/>
    <s v="1 1. Inversión"/>
    <m/>
    <m/>
    <m/>
    <s v="TECNICO"/>
    <m/>
    <n v="20232000082833"/>
  </r>
  <r>
    <n v="1"/>
    <s v="UAESP-696-2023"/>
    <d v="2023-07-19T00:00:00"/>
    <s v="CAROLINA"/>
    <n v="5"/>
    <x v="1"/>
    <s v="APOYO A LA GESTION"/>
    <x v="0"/>
    <s v="N/A"/>
    <n v="80161500"/>
    <s v="https://community.secop.gov.co/Public/Tendering/OpportunityDetail/Index?noticeUID=CO1.NTC.4743317&amp;isFromPublicArea=True&amp;isModal=False"/>
    <s v="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
    <s v="CARLOS ALBERTO MENDOZA ZULUAGA"/>
    <n v="19470026"/>
    <n v="6"/>
    <s v="N/A"/>
    <s v="N/A"/>
    <s v="N/A"/>
    <s v="N/A"/>
    <s v="N/A"/>
    <s v="N/A"/>
    <s v="N/A"/>
    <s v="N/A"/>
    <d v="1960-10-08T00:00:00"/>
    <s v="CRA 11A 1 35"/>
    <n v="3156273680"/>
    <s v="CARIBAJITO311@HOTMAIL.COM"/>
    <s v="1 1. Natural "/>
    <s v="26 26-Persona Natural"/>
    <s v="MASCULINO"/>
    <s v="PRODUCCION DE RADIO TELEVISION Y LOCUCION"/>
    <s v="N/A"/>
    <s v="16 AÑOS 2 MESES"/>
    <s v="FAMISANAR"/>
    <s v="COLFONDOS"/>
    <s v="-"/>
    <n v="0"/>
    <m/>
    <n v="12000000"/>
    <n v="3000000"/>
    <s v="-"/>
    <n v="4"/>
    <n v="12000000"/>
    <d v="2023-11-20T00:00:00"/>
    <d v="2023-07-21T00:00:00"/>
    <d v="2023-11-20T00:00:00"/>
    <n v="4"/>
    <s v="2 2. Meses"/>
    <s v="TERMINADO"/>
    <s v="SUBDIRECCION DE APROVECHAMIENTO"/>
    <m/>
    <m/>
    <m/>
    <n v="982"/>
    <d v="2023-06-09T00:00:00"/>
    <m/>
    <n v="824"/>
    <d v="2023-07-21T00:00:00"/>
    <s v="O23011602380000007569"/>
    <s v="1 1. Inversión"/>
    <m/>
    <m/>
    <m/>
    <s v="ASISTENCIAL"/>
    <m/>
    <n v="20235000082953"/>
  </r>
  <r>
    <n v="1"/>
    <s v="UAESP-697-2023"/>
    <d v="2023-07-17T00:00:00"/>
    <s v="INGRITH"/>
    <n v="5"/>
    <x v="0"/>
    <s v="PRESTACION DE SERVICIOS PROFESIONALES"/>
    <x v="0"/>
    <s v="N/A"/>
    <n v="80161500"/>
    <s v="https://community.secop.gov.co/Public/Tendering/OpportunityDetail/Index?noticeUID=CO1.NTC.4740146&amp;isFromPublicArea=True&amp;isModal=False"/>
    <s v="RBL-025 Prestar los servicios profesionales realizando la gestión administrativa y de planeación de la Subdirección de Recolección Barrido y Limpieza con el fin de dar cumplimiento a las actividades de seguimiento y control del servicio público de aseo."/>
    <s v="MALLORY ALEXANDRA ESTEFANIA BELTRAN CARDENAS"/>
    <n v="1022346485"/>
    <n v="5"/>
    <s v="N/A"/>
    <s v="N/A"/>
    <s v="N/A"/>
    <s v="N/A"/>
    <s v="N/A"/>
    <s v="N/A"/>
    <s v="N/A"/>
    <s v="N/A"/>
    <d v="1988-02-29T00:00:00"/>
    <s v="CRA 39A BIS # 29A 39 SUR"/>
    <s v="NO REGISTRA"/>
    <s v="MAEMALLORY@HOTMAIL.COM"/>
    <s v="1 1. Natural "/>
    <s v="26 26-Persona Natural"/>
    <s v="FEMENINO"/>
    <s v="ADMINISTRACION DE EMPRESAS"/>
    <s v="ESPECIALIZACION EN GERENCIA DE PROYECTOS"/>
    <s v="7 AÑOS 2 MESES"/>
    <s v="SANITAS EPS"/>
    <s v="SKANDIA"/>
    <s v="-"/>
    <n v="8034000"/>
    <m/>
    <n v="16995000"/>
    <n v="4635000"/>
    <s v="-"/>
    <n v="4"/>
    <n v="25029000"/>
    <d v="2023-11-08T00:00:00"/>
    <d v="2023-07-19T00:00:00"/>
    <d v="2023-11-08T00:00:00"/>
    <s v="3 MESES 20 DIAS"/>
    <m/>
    <s v="TERMINADO"/>
    <s v="SUBDIRECCION DE RECOLECCION, BARRIDO Y LIMPIEZA"/>
    <m/>
    <m/>
    <m/>
    <n v="926"/>
    <d v="2023-06-08T00:00:00"/>
    <m/>
    <n v="812"/>
    <d v="2023-07-18T00:00:00"/>
    <s v="O23011602380000007569"/>
    <s v="1 1. Inversión"/>
    <m/>
    <m/>
    <m/>
    <s v="PROFESIONAL"/>
    <m/>
    <n v="20232000083073"/>
  </r>
  <r>
    <n v="1"/>
    <s v="UAESP-698-2023"/>
    <d v="2023-07-17T00:00:00"/>
    <s v="DIEGO"/>
    <n v="5"/>
    <x v="1"/>
    <s v="APOYO A LA GESTION"/>
    <x v="0"/>
    <s v="N/A"/>
    <n v="80161500"/>
    <s v="https://community.secop.gov.co/Public/Tendering/OpportunityDetail/Index?noticeUID=CO1.NTC.4737752&amp;isFromPublicArea=True&amp;isModal=False"/>
    <s v="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AYRON MAURICIO LEON GUAYACAN"/>
    <n v="1000931852"/>
    <n v="4"/>
    <s v="N/A"/>
    <s v="N/A"/>
    <s v="N/A"/>
    <s v="N/A"/>
    <s v="N/A"/>
    <s v="N/A"/>
    <s v="N/A"/>
    <s v="N/A"/>
    <d v="2002-04-11T00:00:00"/>
    <s v="dg 75 17m 26 sur piso 2"/>
    <n v="3205231338"/>
    <s v="MAURICIOLEON880@GMAIL.COM"/>
    <s v="1 1. Natural "/>
    <s v="26 26-Persona Natural"/>
    <s v="MASCULINO"/>
    <s v="BACHILLER"/>
    <s v="N/A"/>
    <s v="3 AÑOS 4 MESES"/>
    <s v="-"/>
    <s v="-"/>
    <s v="-"/>
    <n v="0"/>
    <m/>
    <n v="12000000"/>
    <n v="3000000"/>
    <s v="-"/>
    <n v="4"/>
    <n v="12000000"/>
    <d v="2023-11-16T00:00:00"/>
    <d v="2023-07-17T00:00:00"/>
    <d v="2023-11-16T00:00:00"/>
    <n v="4"/>
    <s v="2 2. Meses"/>
    <s v="TERMINADO"/>
    <s v="SUBDIRECCION DE DISPOSICION FINAL"/>
    <m/>
    <m/>
    <m/>
    <n v="23"/>
    <d v="2023-01-11T00:00:00"/>
    <m/>
    <m/>
    <m/>
    <m/>
    <m/>
    <m/>
    <m/>
    <m/>
    <s v="ASISTENCIAL"/>
    <m/>
    <n v="20233000083353"/>
  </r>
  <r>
    <n v="1"/>
    <s v="UAESP-699-2023"/>
    <d v="2023-07-17T00:00:00"/>
    <s v="DIEGO"/>
    <n v="5"/>
    <x v="0"/>
    <s v="PRESTACION DE SERVICIOS PROFESIONALES"/>
    <x v="0"/>
    <s v="N/A"/>
    <n v="80161500"/>
    <s v="https://community.secop.gov.co/Public/Tendering/OpportunityDetail/Index?noticeUID=CO1.NTC.4737870&amp;isFromPublicArea=True&amp;isModal=False"/>
    <s v="SDF-092- Prestar servicios profesionales para el desarrollo y seguimiento de proyectos en etapa precontractual y fase operativa, adelantados por la Subdirección de Disposición Final de la Unidad Administrativa Especial de Servicios Públicos - UAESP."/>
    <s v="SAHIRA ZULAY BARRERA JIMENEZ"/>
    <n v="1118564896"/>
    <n v="1"/>
    <s v="N/A"/>
    <s v="N/A"/>
    <s v="N/A"/>
    <s v="N/A"/>
    <s v="N/A"/>
    <s v="N/A"/>
    <s v="N/A"/>
    <s v="N/A"/>
    <d v="1996-05-20T00:00:00"/>
    <s v="CALLE 67B SUR 13 60 "/>
    <n v="3123089193"/>
    <s v="SAHIRA_962010@HOTMAIL.COM"/>
    <s v="1 1. Natural "/>
    <s v="26 26-Persona Natural"/>
    <s v="FEMENINO"/>
    <s v="INGENIERIA AMBIENTAL"/>
    <s v="N/A"/>
    <s v="3 AÑOS 2 MESES"/>
    <s v="COMPENSAR"/>
    <s v="PROTECCION"/>
    <s v="-"/>
    <n v="0"/>
    <m/>
    <n v="39000000"/>
    <n v="6500000"/>
    <s v="-"/>
    <n v="6"/>
    <n v="39000000"/>
    <d v="2024-01-18T00:00:00"/>
    <d v="2023-07-19T00:00:00"/>
    <d v="2024-01-18T00:00:00"/>
    <n v="6"/>
    <s v="2 2. Meses"/>
    <s v="Vigente"/>
    <s v="SUBDIRECCION DE DISPOSICION FINAL"/>
    <m/>
    <m/>
    <m/>
    <n v="30"/>
    <d v="2023-05-15T00:00:00"/>
    <m/>
    <m/>
    <m/>
    <m/>
    <m/>
    <m/>
    <m/>
    <m/>
    <s v="PROFESIONAL"/>
    <m/>
    <n v="20233000083213"/>
  </r>
  <r>
    <n v="1"/>
    <s v="UAESP-700-2023"/>
    <d v="2023-07-19T00:00:00"/>
    <s v="CAROLINA"/>
    <n v="5"/>
    <x v="1"/>
    <s v="APOYO A LA GESTION"/>
    <x v="0"/>
    <s v="N/A"/>
    <n v="80161500"/>
    <s v="https://community.secop.gov.co/Public/Tendering/OpportunityDetail/Index?noticeUID=CO1.NTC.4744730&amp;isFromPublicArea=True&amp;isModal=False"/>
    <s v="SA-118 Prestar los servicios de apoyo a la gestión, participando de la ejecución de las acciones operativas en la implementación de estrategias de participación y cultura ciudadana para la adecuada gestión residuos en Bogotá D.C."/>
    <s v="MARTHA YANET AVILA COLORADO"/>
    <n v="1026290346"/>
    <n v="1"/>
    <s v="N/A"/>
    <s v="N/A"/>
    <s v="N/A"/>
    <s v="N/A"/>
    <s v="N/A"/>
    <s v="N/A"/>
    <s v="N/A"/>
    <s v="N/A"/>
    <d v="1994-08-18T00:00:00"/>
    <s v="CRA 10C ESTE 27A 38 SUR"/>
    <n v="2822798"/>
    <s v="MARTHAA1576@GMAIL.COM"/>
    <s v="1 1. Natural "/>
    <s v="26 26-Persona Natural"/>
    <s v="FEMENINO"/>
    <s v="BACHILLER"/>
    <s v="N/A"/>
    <s v="NO REGISTRA"/>
    <s v="-"/>
    <s v="-"/>
    <s v="-"/>
    <n v="0"/>
    <m/>
    <n v="11400000"/>
    <n v="2280000"/>
    <s v="-"/>
    <n v="5"/>
    <n v="11400000"/>
    <d v="2023-12-23T00:00:00"/>
    <d v="2023-07-24T00:00:00"/>
    <d v="2023-12-23T00:00:00"/>
    <n v="5"/>
    <s v="2 2. Meses"/>
    <s v="TERMINADO"/>
    <s v="SUBDIRECCION DE APROVECHAMIENTO"/>
    <s v="MONICA BONILLA"/>
    <s v="ASESORA DE DIRECCION"/>
    <m/>
    <n v="596"/>
    <d v="2023-03-10T00:00:00"/>
    <m/>
    <n v="823"/>
    <d v="2023-07-21T00:00:00"/>
    <s v="O23011602380000007569"/>
    <s v="1 1. Inversión"/>
    <m/>
    <m/>
    <m/>
    <s v="ASISTENCIAL"/>
    <m/>
    <n v="20235000083173"/>
  </r>
  <r>
    <n v="1"/>
    <s v="UAESP-701-2023"/>
    <d v="2023-07-18T00:00:00"/>
    <s v="DIEGO"/>
    <n v="5"/>
    <x v="1"/>
    <s v="APOYO A LA GESTION"/>
    <x v="0"/>
    <s v="N/A"/>
    <n v="80161500"/>
    <s v="https://community.secop.gov.co/Public/Tendering/OpportunityDetail/Index?noticeUID=CO1.NTC.4745630&amp;isFromPublicArea=True&amp;isModal=False"/>
    <s v="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ACKELINE VARGAS BELTRAN"/>
    <n v="1006783817"/>
    <n v="2"/>
    <s v="N/A"/>
    <s v="N/A"/>
    <s v="N/A"/>
    <s v="N/A"/>
    <s v="N/A"/>
    <s v="N/A"/>
    <s v="N/A"/>
    <s v="N/A"/>
    <d v="2002-03-02T00:00:00"/>
    <s v="Carrera 2 Este No. 90 D - 45 Sur"/>
    <n v="3133188154"/>
    <s v="fv88416@gmail.com"/>
    <s v="1 1. Natural "/>
    <s v="26 26-Persona Natural"/>
    <s v="FEMENINO"/>
    <s v="BACHILLER"/>
    <s v="N/A"/>
    <s v="3 AÑOS 2 MESES"/>
    <s v="-"/>
    <s v="-"/>
    <s v="-"/>
    <n v="0"/>
    <m/>
    <n v="12000000"/>
    <n v="3000000"/>
    <s v="-"/>
    <n v="4"/>
    <n v="12000000"/>
    <d v="2024-11-18T00:00:00"/>
    <d v="2023-07-19T00:00:00"/>
    <d v="2024-11-18T00:00:00"/>
    <n v="4"/>
    <s v="2 2. Meses"/>
    <s v="Vigente"/>
    <s v="SUBDIRECCION DE DISPOSICION FINAL"/>
    <m/>
    <m/>
    <m/>
    <n v="23"/>
    <d v="2023-01-11T00:00:00"/>
    <m/>
    <m/>
    <m/>
    <m/>
    <m/>
    <m/>
    <m/>
    <m/>
    <s v="ASISTENCIAL"/>
    <m/>
    <n v="20233000083713"/>
  </r>
  <r>
    <n v="1"/>
    <s v="UAESP-702-2023"/>
    <d v="2023-07-18T00:00:00"/>
    <s v="DIEGO"/>
    <n v="5"/>
    <x v="0"/>
    <s v="PRESTACION DE SERVICIOS PROFESIONALES"/>
    <x v="0"/>
    <s v="N/A"/>
    <n v="80161500"/>
    <s v="https://community.secop.gov.co/Public/Tendering/OpportunityDetail/Index?noticeUID=CO1.NTC.4745835&amp;isFromPublicArea=True&amp;isModal=False"/>
    <s v="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WENDY PATRICIA RAMIREZ VILLAMIL"/>
    <n v="45556073"/>
    <n v="8"/>
    <s v="N/A"/>
    <s v="N/A"/>
    <s v="N/A"/>
    <s v="N/A"/>
    <s v="N/A"/>
    <s v="N/A"/>
    <s v="N/A"/>
    <s v="N/A"/>
    <d v="1983-11-29T00:00:00"/>
    <s v="KM 2.5 VARIANTE CAJICA ZIPA CONJUNTO OIKOS PALOS VERDES - CAJICA"/>
    <n v="8831910"/>
    <s v="WENRAM25@GMAIL.COM"/>
    <s v="1 1. Natural "/>
    <s v="26 26-Persona Natural"/>
    <s v="FEMENINO"/>
    <s v="DERECHO"/>
    <s v="ESPECIALIZACION EN DERECHO ADUANERO"/>
    <s v="10 AÑOS 4 MESES"/>
    <s v="SANITAS EPS"/>
    <s v="PORVENIR"/>
    <s v="-"/>
    <n v="0"/>
    <m/>
    <n v="28700000"/>
    <n v="8200000"/>
    <s v="-"/>
    <n v="4"/>
    <n v="28700000"/>
    <d v="2023-11-03T00:00:00"/>
    <d v="2023-07-19T00:00:00"/>
    <d v="2023-08-16T00:00:00"/>
    <s v="3 MESES 15 DIAS"/>
    <m/>
    <s v="TERMINADO"/>
    <s v="SUBDIRECCION DE RECOLECCION, BARRIDO Y LIMPIEZA"/>
    <m/>
    <m/>
    <m/>
    <n v="929"/>
    <d v="2023-06-08T00:00:00"/>
    <m/>
    <n v="813"/>
    <d v="2023-07-18T00:00:00"/>
    <s v="O23011602380000007569"/>
    <s v="1 1. Inversión"/>
    <m/>
    <s v="TA"/>
    <d v="2023-08-16T00:00:00"/>
    <s v="PROFESIONAL"/>
    <m/>
    <n v="20232000083533"/>
  </r>
  <r>
    <n v="1"/>
    <s v="UAESP-703-2023"/>
    <d v="2023-07-19T00:00:00"/>
    <s v="DIEGO"/>
    <n v="5"/>
    <x v="0"/>
    <s v="PRESTACION DE SERVICIOS PROFESIONALES"/>
    <x v="0"/>
    <s v="N/A"/>
    <n v="80161500"/>
    <s v="https://community.secop.gov.co/Public/Tendering/OpportunityDetail/Index?noticeUID=CO1.NTC.4750542&amp;isFromPublicArea=True&amp;isModal=False"/>
    <s v="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ILSE CAROLINA RAMIREZ BARROS"/>
    <n v="1014176435"/>
    <n v="8"/>
    <s v="N/A"/>
    <s v="N/A"/>
    <s v="N/A"/>
    <s v="N/A"/>
    <s v="N/A"/>
    <s v="N/A"/>
    <s v="N/A"/>
    <s v="N/A"/>
    <d v="1985-09-29T00:00:00"/>
    <s v="CALLE 166 # 9 45 "/>
    <n v="3183766827"/>
    <s v="KRO29@HOTMAIL.COM"/>
    <s v="1 1. Natural "/>
    <s v="26 26-Persona Natural"/>
    <s v="FEMENINO"/>
    <s v="INGENIERIA INDUSTRIAL"/>
    <s v="ESPECIALIZACION EN SEGURIDAD INSDUSTRIAL"/>
    <s v="7 AÑOS 6 MESES"/>
    <s v="ALIANSALUD"/>
    <s v="COLPENSIONES"/>
    <s v="-"/>
    <n v="0"/>
    <m/>
    <n v="22561000"/>
    <n v="6153000"/>
    <s v="-"/>
    <n v="4"/>
    <n v="22561000"/>
    <d v="2023-11-08T00:00:00"/>
    <d v="2023-07-19T00:00:00"/>
    <d v="2023-11-08T00:00:00"/>
    <s v="3 MESES 20 DIAS"/>
    <m/>
    <s v="TERMINADO"/>
    <s v="SUBDIRECCION DE RECOLECCION, BARRIDO Y LIMPIEZA"/>
    <m/>
    <m/>
    <m/>
    <n v="941"/>
    <d v="2023-06-08T00:00:00"/>
    <m/>
    <n v="822"/>
    <d v="2023-07-19T00:00:00"/>
    <s v="O23011602380000007569"/>
    <s v="1 1. Inversión"/>
    <m/>
    <m/>
    <m/>
    <s v="PROFESIONAL"/>
    <m/>
    <n v="20232000081213"/>
  </r>
  <r>
    <n v="1"/>
    <s v="UAESP-704-2023"/>
    <d v="2023-07-19T00:00:00"/>
    <s v="INGRITH"/>
    <n v="5"/>
    <x v="1"/>
    <s v="APOYO A LA GESTION"/>
    <x v="0"/>
    <s v="N/A"/>
    <n v="80161500"/>
    <s v="https://community.secop.gov.co/Public/Tendering/OpportunityDetail/Index?noticeUID=CO1.NTC.4751594&amp;isFromPublicArea=True&amp;isModal=False"/>
    <s v="SAF-047 Prestar servicios de apoyo a la gestión en la Subdirección Administrativa y Financiera para el desarrollo de proyectos y programas relacionados con la gestión administrativa."/>
    <s v="FHER BRYAN SABOGAL VARGAS"/>
    <n v="1022407985"/>
    <n v="9"/>
    <s v="N/A"/>
    <s v="N/A"/>
    <s v="N/A"/>
    <s v="N/A"/>
    <s v="N/A"/>
    <s v="N/A"/>
    <s v="N/A"/>
    <s v="N/A"/>
    <d v="1995-09-05T00:00:00"/>
    <s v="CALLE 36A SUR 3A 06"/>
    <n v="5679333"/>
    <s v="NUBIMIR@HOTMAIL.COM"/>
    <s v="1 1. Natural "/>
    <s v="26 26-Persona Natural"/>
    <s v="MASCULINO"/>
    <s v="BACHILLER"/>
    <s v="N/A"/>
    <s v="NO REGISTRA"/>
    <s v="-"/>
    <s v="-"/>
    <s v="-"/>
    <n v="4420000"/>
    <m/>
    <n v="9013333"/>
    <n v="2600000"/>
    <s v="-"/>
    <n v="4"/>
    <n v="13433333"/>
    <d v="2023-11-07T00:00:00"/>
    <d v="2023-07-24T00:00:00"/>
    <d v="2023-12-28T00:00:00"/>
    <s v="3 MESES 14 DIAS"/>
    <m/>
    <s v="TERMINADO"/>
    <s v="SUBDIRECCION ADMINISTRATIVA Y FINANCIERA"/>
    <m/>
    <m/>
    <m/>
    <n v="1036"/>
    <d v="2023-06-04T00:00:00"/>
    <m/>
    <n v="828"/>
    <d v="2023-07-21T00:00:00"/>
    <s v="O23011605560000007628"/>
    <s v="1 1. Inversión"/>
    <m/>
    <m/>
    <m/>
    <s v="ASISTENCIAL"/>
    <m/>
    <n v="20237000084143"/>
  </r>
  <r>
    <n v="1"/>
    <s v="UAESP-705-2023"/>
    <d v="2023-07-21T00:00:00"/>
    <s v="INGRITH"/>
    <n v="5"/>
    <x v="1"/>
    <s v="APOYO A LA GESTION"/>
    <x v="0"/>
    <s v="N/A"/>
    <n v="80161500"/>
    <s v="https://community.secop.gov.co/Public/Tendering/OpportunityDetail/Index?noticeUID=CO1.NTC.4752212&amp;isFromPublicArea=True&amp;isModal=False"/>
    <s v="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ANYELA LISBETH OYOLA LAMUS"/>
    <n v="1024591290"/>
    <n v="2"/>
    <s v="N/A"/>
    <s v="N/A"/>
    <s v="N/A"/>
    <s v="N/A"/>
    <s v="N/A"/>
    <s v="N/A"/>
    <s v="N/A"/>
    <s v="N/A"/>
    <d v="1998-07-14T00:00:00"/>
    <s v="CRA 17A # 77A 11 SUR"/>
    <n v="3016390084"/>
    <s v="ANYELAOYOLA871@GMAIL.COM"/>
    <s v="1 1. Natural "/>
    <s v="26 26-Persona Natural"/>
    <s v="FEMENINO"/>
    <s v="BACHILLER"/>
    <s v="N/A"/>
    <s v="3 AÑOS 6 MESES"/>
    <s v="FAMISANAR"/>
    <s v="COLPENSIONES"/>
    <s v="-"/>
    <n v="7904800"/>
    <m/>
    <n v="7904800"/>
    <m/>
    <m/>
    <n v="5"/>
    <n v="15809600"/>
    <d v="2023-11-26T00:00:00"/>
    <d v="2023-07-24T00:00:00"/>
    <d v="2023-12-31T00:00:00"/>
    <s v="4 MESES 3 DIAS"/>
    <m/>
    <s v="TERMINADO"/>
    <s v="SUBDIRECCION DE RECOLECCION, BARRIDO Y LIMPIEZA"/>
    <m/>
    <m/>
    <m/>
    <n v="871"/>
    <d v="2023-06-02T00:00:00"/>
    <m/>
    <n v="830"/>
    <d v="2023-07-24T00:00:00"/>
    <s v="O23011602380000007569"/>
    <s v="1 1. Inversión"/>
    <m/>
    <m/>
    <m/>
    <s v="ASISTENCIAL"/>
    <m/>
    <n v="20232000083913"/>
  </r>
  <r>
    <n v="1"/>
    <s v="UAESP-707-2023"/>
    <d v="2023-07-21T00:00:00"/>
    <s v="DIEGO"/>
    <n v="5"/>
    <x v="1"/>
    <s v="APOYO A LA GESTION"/>
    <x v="0"/>
    <s v="N/A"/>
    <n v="80161500"/>
    <s v="https://community.secop.gov.co/Public/Tendering/OpportunityDetail/Index?noticeUID=CO1.NTC.4755421&amp;isFromPublicArea=True&amp;isModal=False"/>
    <s v="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
    <s v="JUDITH GUTIERREZ ROBLES"/>
    <n v="41694261"/>
    <n v="2"/>
    <s v="N/A"/>
    <s v="N/A"/>
    <s v="N/A"/>
    <s v="N/A"/>
    <s v="N/A"/>
    <s v="N/A"/>
    <s v="N/A"/>
    <s v="N/A"/>
    <d v="1952-11-27T00:00:00"/>
    <s v="CRA 50 # 136 50 APTO 501"/>
    <n v="3012291217"/>
    <s v="JUDITHGUTIERREZ2711@YAHOO.ES"/>
    <s v="1 1. Natural "/>
    <s v="26 26-Persona Natural"/>
    <s v="FEMENINO"/>
    <s v="BACHILLER"/>
    <s v="N/A"/>
    <s v="9 AÑOS"/>
    <s v="COMPENSAR EPS"/>
    <s v="-"/>
    <s v="-"/>
    <n v="0"/>
    <m/>
    <n v="16000000"/>
    <n v="3200000"/>
    <s v="-"/>
    <n v="5"/>
    <n v="16000000"/>
    <d v="2023-12-23T00:00:00"/>
    <d v="2023-07-24T00:00:00"/>
    <d v="2023-12-23T00:00:00"/>
    <n v="5"/>
    <s v="2 2. Meses"/>
    <s v="TERMINADO"/>
    <s v="OFICINA ASESORA DE COMUNICACIONES Y RELACIONES INTERINSTITUCIONALES"/>
    <m/>
    <m/>
    <m/>
    <n v="1041"/>
    <d v="2023-07-11T00:00:00"/>
    <m/>
    <n v="825"/>
    <d v="2023-07-21T00:00:00"/>
    <s v="O23011605560000007628"/>
    <s v="1 1. Inversión"/>
    <m/>
    <m/>
    <m/>
    <s v="TECNICO"/>
    <m/>
    <n v="20231200084703"/>
  </r>
  <r>
    <n v="1"/>
    <s v="UAESP-708-2023"/>
    <d v="2023-07-24T00:00:00"/>
    <s v="CAROLINA"/>
    <n v="5"/>
    <x v="0"/>
    <s v="PRESTACION DE SERVICIOS PROFESIONALES"/>
    <x v="0"/>
    <s v="N/A"/>
    <n v="80161500"/>
    <s v="https://community.secop.gov.co/Public/Tendering/OpportunityDetail/Index?noticeUID=CO1.NTC.4761118&amp;isFromPublicArea=True&amp;isModal=False"/>
    <s v="OACRI-005 Prestar servicios profesionales para la elaboración de contenidos informativos relacionados con la gestión y misionalidad de la UAESP, así como para el desarrollo de campañas educativas, informativas y de posicionamiento de la entidad."/>
    <s v="JESSICA ALEJANDRA CAMACHO TRUJILLO"/>
    <n v="1030672223"/>
    <n v="9"/>
    <s v="N/A"/>
    <s v="N/A"/>
    <s v="N/A"/>
    <s v="N/A"/>
    <s v="N/A"/>
    <s v="N/A"/>
    <s v="N/A"/>
    <s v="N/A"/>
    <d v="1996-11-17T00:00:00"/>
    <s v="CRA 79 35A 44 SUR"/>
    <n v="1234567"/>
    <s v="JESSICAMACHO.04@GMAIL.COM"/>
    <s v="1 1. Natural "/>
    <s v="26 26-Persona Natural"/>
    <s v="FEMENINO"/>
    <s v="COMUNICACIÓN SOCIAL PERIODISMO"/>
    <s v="N/A"/>
    <s v="4 AÑOS 9 MESES"/>
    <s v="-"/>
    <s v="-"/>
    <s v="-"/>
    <n v="5000000"/>
    <m/>
    <n v="25000000"/>
    <n v="5000000"/>
    <s v="-"/>
    <n v="5"/>
    <n v="30000000"/>
    <d v="2023-12-24T00:00:00"/>
    <d v="2023-07-25T00:00:00"/>
    <d v="2024-01-24T00:00:00"/>
    <n v="5"/>
    <s v="2 2. Meses"/>
    <s v="Vigente"/>
    <s v="OFICINA ASESORA DE COMUNICACIONES Y RELACIONES INTERINSTITUCIONALES"/>
    <m/>
    <m/>
    <m/>
    <n v="1049"/>
    <d v="2023-07-14T00:00:00"/>
    <m/>
    <n v="832"/>
    <d v="2023-07-25T00:00:00"/>
    <s v="O23011605560000007628"/>
    <s v="1 1. Inversión"/>
    <m/>
    <m/>
    <m/>
    <s v="PROFESIONAL"/>
    <m/>
    <n v="20231200084693"/>
  </r>
  <r>
    <n v="1"/>
    <s v="UAESP-709-2023"/>
    <d v="2023-07-24T00:00:00"/>
    <s v="CAROLINA"/>
    <n v="5"/>
    <x v="0"/>
    <s v="PRESTACION DE SERVICIOS PROFESIONALES"/>
    <x v="0"/>
    <s v="N/A"/>
    <n v="80161500"/>
    <s v="https://community.secop.gov.co/Public/Tendering/OpportunityDetail/Index?noticeUID=CO1.NTC.4761163&amp;isFromPublicArea=True&amp;isModal=False"/>
    <s v="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
    <s v="JHON JAIRO GONZALEZ BERNAL"/>
    <n v="91013742"/>
    <n v="4"/>
    <s v="N/A"/>
    <s v="N/A"/>
    <s v="N/A"/>
    <s v="N/A"/>
    <s v="N/A"/>
    <s v="N/A"/>
    <s v="N/A"/>
    <s v="N/A"/>
    <d v="1970-01-01T00:00:00"/>
    <s v="CRA 75 # 150 50 INT 2 APTO 1203"/>
    <n v="6015218649"/>
    <s v="JHINJAIROGB@GMAIL.COM"/>
    <s v="1 1. Natural "/>
    <s v="26 26-Persona Natural"/>
    <s v="MASCULINO"/>
    <s v="INGENIERIA DE MINAS"/>
    <s v="ESPECIALIZACION EN MANEJO INTEGRADP DEL MEDIO AMBIENTE"/>
    <s v="4 AÑOS 3 MESES"/>
    <s v="-"/>
    <s v="-"/>
    <s v="-"/>
    <n v="25000000"/>
    <m/>
    <n v="50000000"/>
    <n v="10000000"/>
    <s v="-"/>
    <n v="5"/>
    <n v="75000000"/>
    <d v="2023-12-25T00:00:00"/>
    <d v="2023-07-26T00:00:00"/>
    <d v="2024-03-10T00:00:00"/>
    <n v="5"/>
    <s v="2 2. Meses"/>
    <s v="Vigente"/>
    <s v="SUBDIRECCION DE APROVECHAMIENTO"/>
    <m/>
    <m/>
    <m/>
    <n v="966"/>
    <d v="2023-06-09T00:00:00"/>
    <m/>
    <n v="831"/>
    <d v="2023-07-24T00:00:00"/>
    <s v="O23011602380000007569"/>
    <s v="1 1. Inversión"/>
    <m/>
    <m/>
    <m/>
    <m/>
    <m/>
    <m/>
  </r>
  <r>
    <n v="1"/>
    <s v="UAESP-710-2023"/>
    <d v="2023-07-26T00:00:00"/>
    <s v="INGRITH"/>
    <n v="5"/>
    <x v="1"/>
    <s v="APOYO A LA GESTION"/>
    <x v="0"/>
    <s v="N/A"/>
    <n v="80161500"/>
    <s v="https://community.secop.gov.co/Public/Tendering/OpportunityDetail/Index?noticeUID=CO1.NTC.4768929&amp;isFromPublicArea=True&amp;isModal=False"/>
    <s v="SAP-030 Prestar los servicios de apoyo al componente técnico y operativo del área de Alumbrado Público."/>
    <s v="YURANNY ALEJANDRA RINCON GIL"/>
    <n v="1002313761"/>
    <n v="9"/>
    <s v="N/A"/>
    <s v="N/A"/>
    <s v="MARIA JOSE QUINTERO LOPEZ"/>
    <n v="1019101275"/>
    <d v="2023-12-29T00:00:00"/>
    <s v="N/A"/>
    <s v="N/A"/>
    <s v="N/A"/>
    <d v="2000-06-10T00:00:00"/>
    <s v="CRA 67 92 SUR"/>
    <n v="3122472890"/>
    <s v="AG626241@GMAIL.COM"/>
    <s v="1 1. Natural "/>
    <s v="26 26-Persona Natural"/>
    <s v="FEMENINO"/>
    <s v="ADMINISTRACION DE EMPRESAS"/>
    <s v="N/A"/>
    <s v="3 AÑOS 10 MESES"/>
    <s v="-"/>
    <s v="-"/>
    <s v="-"/>
    <n v="10000000"/>
    <m/>
    <n v="20000000"/>
    <n v="4000000"/>
    <s v="-"/>
    <n v="5"/>
    <n v="30000000"/>
    <d v="2023-12-26T00:00:00"/>
    <d v="2023-07-27T00:00:00"/>
    <d v="2024-03-11T00:00:00"/>
    <n v="5"/>
    <s v="2 2. Meses"/>
    <s v="Vigente"/>
    <s v="SUBDIRECCION DE SERVICIOS FUNERARIOS Y ALUMBRADO PUBLICO"/>
    <m/>
    <m/>
    <m/>
    <n v="1035"/>
    <d v="2023-06-29T00:00:00"/>
    <m/>
    <n v="839"/>
    <d v="2023-07-27T00:00:00"/>
    <s v="O23011603450000007652"/>
    <s v="1 1. Inversión"/>
    <m/>
    <m/>
    <m/>
    <s v="TECNICO"/>
    <m/>
    <n v="20234000085543"/>
  </r>
  <r>
    <n v="1"/>
    <s v="UAESP-711-2023"/>
    <d v="2023-07-26T00:00:00"/>
    <s v="DIEGO"/>
    <n v="5"/>
    <x v="0"/>
    <s v="PRESTACION DE SERVICIOS PROFESIONALES"/>
    <x v="0"/>
    <s v="N/A"/>
    <n v="80161500"/>
    <s v="https://community.secop.gov.co/Public/Tendering/OpportunityDetail/Index?noticeUID=CO1.NTC.4767548&amp;isFromPublicArea=True&amp;isModal=False"/>
    <s v="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
    <s v="PABLO CESAR ALVARADO MARTINEZ"/>
    <n v="80053409"/>
    <n v="7"/>
    <s v="N/A"/>
    <s v="N/A"/>
    <s v="N/A"/>
    <s v="N/A"/>
    <s v="N/A"/>
    <s v="N/A"/>
    <s v="N/A"/>
    <s v="N/A"/>
    <d v="1980-11-11T00:00:00"/>
    <s v="CALLE 152A # 108 10"/>
    <n v="9461004"/>
    <s v="PABLOCALVARADOM@GMAIL.COM"/>
    <s v="1 1. Natural "/>
    <s v="26 26-Persona Natural"/>
    <s v="MASCULINO"/>
    <s v="INGENIERIA INDUSTRIAL"/>
    <s v="N/A"/>
    <s v="19 AÑOS 11 MESES"/>
    <s v="COMPENSAR EPS"/>
    <s v="PROTECCION"/>
    <s v="-"/>
    <n v="8250000"/>
    <m/>
    <n v="16500000"/>
    <n v="5500000"/>
    <s v="-"/>
    <n v="3"/>
    <n v="24750000"/>
    <d v="2023-10-26T00:00:00"/>
    <d v="2023-07-27T00:00:00"/>
    <d v="2023-12-11T00:00:00"/>
    <n v="3"/>
    <s v="2 2. Meses"/>
    <s v="TERMINADO"/>
    <s v="SUBDIRECCION DE APROVECHAMIENTO"/>
    <m/>
    <m/>
    <m/>
    <n v="971"/>
    <d v="2023-06-09T00:00:00"/>
    <m/>
    <n v="836"/>
    <d v="2023-07-27T00:00:00"/>
    <s v="O23011602380000007569"/>
    <s v="1 1. Inversión"/>
    <m/>
    <m/>
    <m/>
    <s v="PROFESIONAL"/>
    <m/>
    <n v="20235000084743"/>
  </r>
  <r>
    <n v="1"/>
    <s v="UAESP-712-2023"/>
    <d v="2023-07-26T00:00:00"/>
    <s v="DIEGO"/>
    <n v="5"/>
    <x v="0"/>
    <s v="PRESTACION DE SERVICIOS PROFESIONALES"/>
    <x v="0"/>
    <s v="N/A"/>
    <n v="80161500"/>
    <s v="https://community.secop.gov.co/Public/Tendering/OpportunityDetail/Index?noticeUID=CO1.NTC.4767759&amp;isFromPublicArea=True&amp;isModal=False"/>
    <s v="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NANCY JULIETH CASTELBLANCO MENDOZA"/>
    <n v="1031140107"/>
    <n v="3"/>
    <s v="N/A"/>
    <s v="N/A"/>
    <s v="N/A"/>
    <s v="N/A"/>
    <s v="N/A"/>
    <s v="N/A"/>
    <s v="N/A"/>
    <s v="N/A"/>
    <d v="1992-07-28T00:00:00"/>
    <s v="CRA 2A 49 28 SUR"/>
    <n v="7720475"/>
    <s v="JULIETHCASTELBLANCO3@GMAIL.COM"/>
    <s v="1 1. Natural "/>
    <s v="26 26-Persona Natural"/>
    <s v="FEMENINO"/>
    <s v="PSICOLOGIA"/>
    <s v="ESPECIALIZACION EN PSICOLOGIA JURIDICA Y CRIMINOLOGICA"/>
    <s v="3 AÑOS 6 MESES"/>
    <s v="COMPENSAR EPS"/>
    <s v="COLFONDOS"/>
    <s v="-"/>
    <n v="8250000"/>
    <m/>
    <n v="16500000"/>
    <n v="5500000"/>
    <s v="-"/>
    <n v="3"/>
    <n v="24750000"/>
    <d v="2023-10-30T00:00:00"/>
    <d v="2023-08-01T00:00:00"/>
    <d v="2023-12-15T00:00:00"/>
    <n v="3"/>
    <s v="2 2. Meses"/>
    <s v="TERMINADO"/>
    <s v="SUBDIRECCION DE APROVECHAMIENTO"/>
    <m/>
    <m/>
    <m/>
    <n v="985"/>
    <d v="2023-06-09T00:00:00"/>
    <m/>
    <n v="835"/>
    <d v="2023-07-27T00:00:00"/>
    <s v="O23011602380000007569"/>
    <s v="1 1. Inversión"/>
    <m/>
    <m/>
    <m/>
    <s v="PROFESIONAL"/>
    <m/>
    <n v="20235000084643"/>
  </r>
  <r>
    <n v="1"/>
    <s v="UAESP-713-2023"/>
    <d v="2023-07-25T00:00:00"/>
    <s v="DIEGO"/>
    <n v="5"/>
    <x v="0"/>
    <s v="PRESTACION DE SERVICIOS PROFESIONALES"/>
    <x v="0"/>
    <s v="N/A"/>
    <n v="80161500"/>
    <s v="https://community.secop.gov.co/Public/Tendering/OpportunityDetail/Index?noticeUID=CO1.NTC.4768048&amp;isFromPublicArea=True&amp;isModal=False"/>
    <s v="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IFER ANDREA ROMERO PAEZ"/>
    <n v="1010171202"/>
    <n v="1"/>
    <s v="N/A"/>
    <s v="N/A"/>
    <s v="N/A"/>
    <s v="N/A"/>
    <s v="N/A"/>
    <s v="N/A"/>
    <s v="N/A"/>
    <s v="N/A"/>
    <d v="1987-05-10T00:00:00"/>
    <s v="CRA 96B 1# 19 30 TORRE B APTO 205"/>
    <n v="4360590"/>
    <s v="ING.FER.ROMERO@HOTMAIL.COM"/>
    <s v="1 1. Natural "/>
    <s v="26 26-Persona Natural"/>
    <s v="FEMENINO"/>
    <s v="INGENIERIA FORESTAL"/>
    <s v="ESPECIALIZACION EN SISTEMAS DE GESTION INTEGRADA DE LA CALIDAD"/>
    <s v="11 AÑOS"/>
    <s v="COMPENSAR EPS"/>
    <s v="PORVENIR"/>
    <s v="-"/>
    <n v="0"/>
    <m/>
    <n v="30446500"/>
    <n v="8699000"/>
    <s v="-"/>
    <n v="4"/>
    <n v="30446500"/>
    <d v="2023-11-11T00:00:00"/>
    <d v="2023-07-26T00:00:00"/>
    <d v="2023-11-11T00:00:00"/>
    <s v="3 MESES 15 DIAS"/>
    <m/>
    <s v="TERMINADO"/>
    <s v="SUBDIRECCION DE RECOLECCION, BARRIDO Y LIMPIEZA"/>
    <m/>
    <m/>
    <m/>
    <n v="935"/>
    <d v="2023-06-08T00:00:00"/>
    <m/>
    <n v="834"/>
    <d v="2023-07-25T00:00:00"/>
    <s v="O23011602380000007569"/>
    <s v="1 1. Inversión"/>
    <m/>
    <m/>
    <m/>
    <s v="PROFESIONAL"/>
    <m/>
    <n v="20232000085443"/>
  </r>
  <r>
    <n v="1"/>
    <s v="UAESP-714-2023"/>
    <d v="2023-07-26T00:00:00"/>
    <s v="INGRITH"/>
    <n v="5"/>
    <x v="0"/>
    <s v="PRESTACION DE SERVICIOS PROFESIONALES"/>
    <x v="0"/>
    <s v="N/A"/>
    <n v="80161500"/>
    <s v="https://community.secop.gov.co/Public/Tendering/OpportunityDetail/Index?noticeUID=CO1.NTC.4773776&amp;isFromPublicArea=True&amp;isModal=False"/>
    <s v="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
    <s v="ANNY LISSETH GIRALDO SOLANO"/>
    <n v="1018454549"/>
    <n v="6"/>
    <s v="N/A"/>
    <s v="N/A"/>
    <s v="N/A"/>
    <s v="N/A"/>
    <s v="N/A"/>
    <s v="N/A"/>
    <s v="N/A"/>
    <s v="N/A"/>
    <d v="1992-09-22T00:00:00"/>
    <s v="CALLE 25 # 32A 90 INT 1"/>
    <n v="6782814"/>
    <s v="ANNYSSETH@GMAIL.COM"/>
    <s v="1 1. Natural "/>
    <s v="26 26-Persona Natural"/>
    <s v="FEMENINO"/>
    <s v="INGENIERIA CATASTRAL Y GEODESIA"/>
    <s v="ESPECIALIZACION EN SISTEMAS DE INFORMACION GEOGRAFICA"/>
    <s v="4 AÑOS 9 MESES"/>
    <s v="-"/>
    <s v="-"/>
    <s v="-"/>
    <n v="0"/>
    <m/>
    <n v="20435200"/>
    <n v="5952000"/>
    <s v="-"/>
    <n v="4"/>
    <n v="20435200"/>
    <d v="2023-11-09T00:00:00"/>
    <d v="2023-07-27T00:00:00"/>
    <d v="2023-11-09T00:00:00"/>
    <s v="3 MESES 13 DIAS"/>
    <m/>
    <s v="TERMINADO"/>
    <s v="SUBDIRECCION DE RECOLECCION, BARRIDO Y LIMPIEZA"/>
    <m/>
    <m/>
    <m/>
    <n v="919"/>
    <d v="2023-06-08T00:00:00"/>
    <m/>
    <n v="840"/>
    <d v="2023-07-27T00:00:00"/>
    <s v="O23011602380000007569"/>
    <s v="1 1. Inversión"/>
    <m/>
    <m/>
    <m/>
    <s v="PROFESIONAL"/>
    <m/>
    <n v="20232000085763"/>
  </r>
  <r>
    <n v="1"/>
    <s v="UAESP-715-2023"/>
    <d v="2023-07-27T00:00:00"/>
    <s v="DIEGO"/>
    <n v="5"/>
    <x v="0"/>
    <s v="PRESTACION DE SERVICIOS PROFESIONALES"/>
    <x v="0"/>
    <s v="N/A"/>
    <n v="80161500"/>
    <s v="https://community.secop.gov.co/Public/Tendering/OpportunityDetail/Index?noticeUID=CO1.NTC.4776134&amp;isFromPublicArea=True&amp;isModal=False"/>
    <s v="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
    <s v="MICHAEL JOHAN USECHE ANGULO"/>
    <n v="1022384109"/>
    <n v="2"/>
    <s v="N/A"/>
    <s v="N/A"/>
    <s v="N/A"/>
    <s v="N/A"/>
    <s v="N/A"/>
    <s v="N/A"/>
    <s v="N/A"/>
    <s v="N/A"/>
    <d v="1993-03-04T00:00:00"/>
    <s v="CRA 45C 74 59 SUR"/>
    <n v="3006658730"/>
    <s v="MAICOL.ISECHE93@GMAIL.COM"/>
    <s v="1 1. Natural "/>
    <s v="26 26-Persona Natural"/>
    <s v="MASCULINO"/>
    <s v="INGENIERIA AMBIENTAL"/>
    <s v="N/A"/>
    <s v="9 AÑOS 1 MES"/>
    <s v="CAPITAL SALUD"/>
    <s v="COLFONDOS"/>
    <s v="-"/>
    <n v="5500000"/>
    <m/>
    <n v="22000000"/>
    <n v="5500000"/>
    <m/>
    <n v="4"/>
    <n v="27500000"/>
    <d v="2023-11-27T00:00:00"/>
    <d v="2023-07-28T00:00:00"/>
    <d v="2023-12-27T00:00:00"/>
    <n v="4"/>
    <s v="2 2. Meses"/>
    <s v="TERMINADO"/>
    <s v="SUBDIRECCION DE APROVECHAMIENTO"/>
    <m/>
    <m/>
    <m/>
    <n v="970"/>
    <d v="2023-06-09T00:00:00"/>
    <m/>
    <n v="837"/>
    <d v="2023-07-27T00:00:00"/>
    <s v="O23011602380000007569"/>
    <s v="1 1. Inversión"/>
    <m/>
    <m/>
    <m/>
    <s v="PROFESIONAL"/>
    <m/>
    <n v="20235000085573"/>
  </r>
  <r>
    <n v="1"/>
    <s v="UAESP-716-2023"/>
    <d v="2023-07-27T00:00:00"/>
    <s v="DIEGO"/>
    <n v="5"/>
    <x v="1"/>
    <s v="APOYO A LA GESTION"/>
    <x v="0"/>
    <s v="N/A"/>
    <n v="80161500"/>
    <s v="https://community.secop.gov.co/Public/Tendering/OpportunityDetail/Index?noticeUID=CO1.NTC.4776155&amp;isFromPublicArea=True&amp;isModal=False"/>
    <s v="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
    <s v="ANDREA ESTEFANIA HERNANDEZ"/>
    <n v="1018450840"/>
    <n v="7"/>
    <s v="N/A"/>
    <s v="N/A"/>
    <s v="N/A"/>
    <s v="N/A"/>
    <s v="N/A"/>
    <s v="N/A"/>
    <s v="N/A"/>
    <s v="N/A"/>
    <d v="1992-03-25T00:00:00"/>
    <s v="CALLE 8 86 65 "/>
    <n v="3012901657"/>
    <s v="N/A"/>
    <s v="1 1. Natural "/>
    <s v="26 26-Persona Natural"/>
    <s v="FEMENINO"/>
    <s v="BACHILLER"/>
    <s v="N/A"/>
    <s v="8 AÑOS 11 MESES"/>
    <m/>
    <m/>
    <m/>
    <n v="6090000"/>
    <m/>
    <n v="12180000"/>
    <n v="4060000"/>
    <s v="-"/>
    <n v="3"/>
    <n v="18270000"/>
    <d v="2023-10-27T00:00:00"/>
    <d v="2023-07-28T00:00:00"/>
    <d v="2023-12-12T00:00:00"/>
    <n v="3"/>
    <m/>
    <s v="TERMINADO"/>
    <s v="SUBDIRECCION DE APROVECHAMIENTO"/>
    <m/>
    <m/>
    <m/>
    <n v="981"/>
    <m/>
    <m/>
    <n v="838"/>
    <d v="2023-07-27T00:00:00"/>
    <s v="O23011602380000007569"/>
    <s v="1 1. Inversión"/>
    <m/>
    <m/>
    <m/>
    <m/>
    <m/>
    <m/>
  </r>
  <r>
    <n v="1"/>
    <s v="UAESP-717-2023"/>
    <d v="2023-07-28T00:00:00"/>
    <s v="CAROLINA"/>
    <n v="5"/>
    <x v="0"/>
    <s v="PRESTACION DE SERVICIOS PROFESIONALES"/>
    <x v="0"/>
    <s v="N/A"/>
    <n v="80161500"/>
    <s v="https://community.secop.gov.co/Public/Tendering/OpportunityDetail/Index?noticeUID=CO1.NTC.4776520&amp;isFromPublicArea=True&amp;isModal=False"/>
    <s v="OAP-011 Apoyar a la Oficina Asesora de Planeación en la verificación, seguimiento, registro y análisis de la información, en el marco del Plan Institucional de Gestión Ambiental - PIGA de la Unidad Administrativa Especial de Servicios Públicos - UAESP."/>
    <s v="CAMILO ANDRES SILVA GARCIA"/>
    <n v="1118573692"/>
    <n v="4"/>
    <s v="N/A"/>
    <s v="N/A"/>
    <s v="N/A"/>
    <s v="N/A"/>
    <s v="N/A"/>
    <s v="N/A"/>
    <s v="N/A"/>
    <s v="N/A"/>
    <d v="1999-02-22T00:00:00"/>
    <s v="CRA 2 1 27 ESTE "/>
    <n v="3204639327"/>
    <s v="CAMILOSILVAGARCIA@GMAIL.COM"/>
    <s v="1 1. Natural "/>
    <s v="26 26-Persona Natural"/>
    <s v="MASCULINO"/>
    <s v="INGENIERIA AMBIENTAL"/>
    <s v="N/A"/>
    <s v="NO REGISTRA"/>
    <s v="SANITAS EPS"/>
    <s v="PORVENIR"/>
    <s v="-"/>
    <n v="10000000"/>
    <m/>
    <n v="20000000"/>
    <n v="5000000"/>
    <s v="-"/>
    <n v="4"/>
    <n v="30000000"/>
    <d v="2023-11-30T00:00:00"/>
    <d v="2023-08-01T00:00:00"/>
    <d v="2024-01-30T00:00:00"/>
    <n v="4"/>
    <s v="2 2. Meses"/>
    <s v="Vigente"/>
    <s v="OFICINA ASESORA DE PLANEACION"/>
    <m/>
    <m/>
    <m/>
    <n v="1014"/>
    <d v="2023-06-21T00:00:00"/>
    <m/>
    <n v="843"/>
    <d v="2023-07-28T00:00:00"/>
    <s v="O23011605560000007628"/>
    <s v="1 1. Inversión"/>
    <m/>
    <m/>
    <m/>
    <s v="PROFESIONAL"/>
    <m/>
    <n v="20231300086323"/>
  </r>
  <r>
    <n v="1"/>
    <s v="UAESP-718-2023"/>
    <d v="2023-07-28T00:00:00"/>
    <s v="CAROLINA"/>
    <n v="5"/>
    <x v="0"/>
    <s v="PRESTACION DE SERVICIOS PROFESIONALES"/>
    <x v="0"/>
    <s v="N/A"/>
    <n v="80161500"/>
    <s v="https://community.secop.gov.co/Public/Tendering/OpportunityDetail/Index?noticeUID=CO1.NTC.4776812&amp;isFromPublicArea=True&amp;isModal=False"/>
    <s v="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ALENTINA ARDILA RAMOS"/>
    <n v="10755303614"/>
    <n v="7"/>
    <s v="N/A"/>
    <s v="N/A"/>
    <s v="N/A"/>
    <s v="N/A"/>
    <s v="N/A"/>
    <s v="N/A"/>
    <s v="N/A"/>
    <s v="N/A"/>
    <d v="1997-04-11T00:00:00"/>
    <s v="CRA 20 86 48 "/>
    <n v="3188097543"/>
    <s v="VALEN110497@HOTMAIL.COM"/>
    <s v="1 1. Natural "/>
    <s v="26 26-Persona Natural"/>
    <s v="FEMENINO"/>
    <s v="INGENIERIA AMBIENTAL"/>
    <s v="ESPECIALIZACION EN GERENCIA AMBIENTAL"/>
    <s v="2 AÑOS 4 MESES"/>
    <s v="-"/>
    <s v="-"/>
    <s v="-"/>
    <n v="8940000"/>
    <m/>
    <n v="19169200"/>
    <n v="4326000"/>
    <s v="-"/>
    <n v="5"/>
    <n v="28109200"/>
    <d v="2023-12-03T00:00:00"/>
    <d v="2023-07-28T00:00:00"/>
    <d v="2024-02-05T00:00:00"/>
    <s v="4 MESES 6 DIAS"/>
    <m/>
    <s v="Vigente"/>
    <s v="SUBDIRECCION DE RECOLECCION, BARRIDO Y LIMPIEZA"/>
    <m/>
    <m/>
    <m/>
    <n v="1061"/>
    <d v="2023-07-19T00:00:00"/>
    <m/>
    <n v="842"/>
    <d v="2023-07-28T00:00:00"/>
    <s v="O23011602380000007569"/>
    <s v="1 1. Inversión"/>
    <m/>
    <m/>
    <m/>
    <s v="PROFESIONAL"/>
    <m/>
    <n v="20232000084003"/>
  </r>
  <r>
    <n v="1"/>
    <s v="UAESP-719-2023"/>
    <d v="2023-07-28T00:00:00"/>
    <s v="INGRITH"/>
    <n v="5"/>
    <x v="0"/>
    <s v="PRESTACION DE SERVICIOS PROFESIONALES"/>
    <x v="0"/>
    <s v="N/A"/>
    <n v="80161500"/>
    <s v="https://community.secop.gov.co/Public/Tendering/OpportunityDetail/Index?noticeUID=CO1.NTC.4780687&amp;isFromPublicArea=True&amp;isModal=False"/>
    <s v="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MARIA CAMILA SARMIENTO SANCHEZ"/>
    <n v="1233905491"/>
    <n v="4"/>
    <s v="N/A"/>
    <s v="N/A"/>
    <s v="N/A"/>
    <s v="N/A"/>
    <s v="N/A"/>
    <s v="N/A"/>
    <s v="N/A"/>
    <s v="N/A"/>
    <d v="1999-03-05T00:00:00"/>
    <s v="CRA 107A 155 65"/>
    <s v="NO REGISTRA"/>
    <s v="sarmientocamila2023@gmail.com"/>
    <s v="1 1. Natural "/>
    <s v="26 26-Persona Natural"/>
    <s v="FEMENINO"/>
    <s v="TRABAJO SOCIAL"/>
    <s v="N/A"/>
    <s v="1 AÑO 10 MESES"/>
    <s v="-"/>
    <s v="-"/>
    <s v="-"/>
    <n v="3335000"/>
    <m/>
    <n v="16095000"/>
    <n v="4350000"/>
    <s v="-"/>
    <n v="4"/>
    <n v="19430000"/>
    <d v="2023-11-22T00:00:00"/>
    <d v="2023-08-02T00:00:00"/>
    <d v="2023-12-15T00:00:00"/>
    <s v="3 MESES 21 DIAS"/>
    <m/>
    <s v="TERMINADO"/>
    <s v="SUBDIRECCION DE RECOLECCION, BARRIDO Y LIMPIEZA"/>
    <m/>
    <m/>
    <m/>
    <n v="938"/>
    <d v="2023-06-08T00:00:00"/>
    <m/>
    <n v="847"/>
    <d v="2023-07-31T00:00:00"/>
    <s v="O23011602380000007569"/>
    <s v="1 1. Inversión"/>
    <m/>
    <m/>
    <m/>
    <s v="PROFESIONAL"/>
    <m/>
    <n v="20232000086633"/>
  </r>
  <r>
    <n v="1"/>
    <s v="UAESP-720-2023"/>
    <d v="2023-07-31T00:00:00"/>
    <s v="CAROLINA"/>
    <n v="5"/>
    <x v="1"/>
    <s v="APOYO A LA GESTION"/>
    <x v="0"/>
    <s v="N/A"/>
    <n v="80161500"/>
    <s v="https://community.secop.gov.co/Public/Tendering/OpportunityDetail/Index?noticeUID=CO1.NTC.4785843&amp;isFromPublicArea=True&amp;isModal=False"/>
    <s v="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
    <s v="CARLOS EDUARDO GAMEZ AVILA"/>
    <n v="1133929197"/>
    <n v="4"/>
    <s v="N/A"/>
    <s v="N/A"/>
    <s v="N/A"/>
    <s v="N/A"/>
    <s v="N/A"/>
    <s v="N/A"/>
    <s v="N/A"/>
    <s v="N/A"/>
    <d v="1987-02-22T00:00:00"/>
    <s v="TRASV 14R # 68A 58 SUR"/>
    <n v="1234567"/>
    <s v="CARLOSEDUARDOGAMEZ@HOTMAIL.COM"/>
    <s v="1 1. Natural "/>
    <s v="26 26-Persona Natural"/>
    <s v="MASCULINO"/>
    <s v="ESTUDIOS UNIVERSITARIOS"/>
    <s v="N/A"/>
    <s v="9 AÑOS 10 MESES"/>
    <s v="SANITAS EPS"/>
    <s v="PORVENIR"/>
    <s v="-"/>
    <n v="6750000"/>
    <m/>
    <n v="13500000"/>
    <n v="4500000"/>
    <s v="-"/>
    <n v="3"/>
    <n v="20250000"/>
    <d v="2023-11-01T00:00:00"/>
    <d v="2023-08-02T00:00:00"/>
    <d v="2023-12-16T00:00:00"/>
    <n v="3"/>
    <s v="2 2. Meses"/>
    <s v="TERMINADO"/>
    <s v="SUBDIRECCION DE APROVECHAMIENTO"/>
    <m/>
    <m/>
    <m/>
    <n v="953"/>
    <d v="2023-06-09T00:00:00"/>
    <m/>
    <n v="849"/>
    <d v="2023-07-31T00:00:00"/>
    <s v="O23011602380000007569"/>
    <s v="1 1. Inversión"/>
    <m/>
    <m/>
    <m/>
    <s v="TECNICO"/>
    <m/>
    <n v="20235000086223"/>
  </r>
  <r>
    <n v="1"/>
    <s v="UAESP-721-2023"/>
    <d v="2023-07-28T00:00:00"/>
    <s v="DIEGO"/>
    <n v="5"/>
    <x v="0"/>
    <s v="PRESTACION DE SERVICIOS PROFESIONALES"/>
    <x v="0"/>
    <s v="N/A"/>
    <n v="80161500"/>
    <s v="https://community.secop.gov.co/Public/Tendering/OpportunityDetail/Index?noticeUID=CO1.NTC.4780605&amp;isFromPublicArea=True&amp;isModal=False"/>
    <s v="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MARIA PAULA SILVA RINCON"/>
    <n v="1118573865"/>
    <n v="1"/>
    <s v="N/A"/>
    <s v="N/A"/>
    <s v="N/A"/>
    <s v="N/A"/>
    <s v="N/A"/>
    <s v="N/A"/>
    <s v="N/A"/>
    <s v="N/A"/>
    <d v="1999-03-06T00:00:00"/>
    <s v="Cra 2Este #1-23 Cajicá"/>
    <n v="3184223328"/>
    <s v="mariapaulasilva99@hotmail.com"/>
    <s v="1 1. Natural "/>
    <s v="26 26-Persona Natural"/>
    <s v="FEMENINO"/>
    <s v="INGENIERIA CIVIL"/>
    <s v="N/A"/>
    <s v="1 AÑO"/>
    <s v="SANITAS EPS"/>
    <s v="PORVENIR"/>
    <s v="-"/>
    <n v="0"/>
    <m/>
    <n v="15862000"/>
    <n v="4326000"/>
    <s v="-"/>
    <n v="4"/>
    <n v="15862000"/>
    <d v="2023-11-20T00:00:00"/>
    <d v="2023-08-01T00:00:00"/>
    <d v="2023-11-20T00:00:00"/>
    <s v="3 MESES 20 DIAS"/>
    <m/>
    <s v="TERMINADO"/>
    <s v="SUBDIRECCION DE RECOLECCION, BARRIDO Y LIMPIEZA"/>
    <m/>
    <m/>
    <m/>
    <n v="1040"/>
    <d v="2023-07-10T00:00:00"/>
    <m/>
    <n v="841"/>
    <d v="2023-07-28T00:00:00"/>
    <s v="O23011602380000007569"/>
    <s v="1 1. Inversión"/>
    <m/>
    <m/>
    <m/>
    <s v="PROFESIONAL"/>
    <m/>
    <n v="20232000086773"/>
  </r>
  <r>
    <n v="1"/>
    <s v="UAESP-722-2023"/>
    <d v="2023-07-31T00:00:00"/>
    <s v="CAROLINA"/>
    <n v="5"/>
    <x v="1"/>
    <s v="APOYO A LA GESTION"/>
    <x v="0"/>
    <s v="N/A"/>
    <n v="80161500"/>
    <s v="https://community.secop.gov.co/Public/Tendering/OpportunityDetail/Index?noticeUID=CO1.NTC.4785864&amp;isFromPublicArea=True&amp;isModal=False"/>
    <s v="RBL-125 Prestar los servicios operativos a la Unidad Administrativa Especial de Servicios Públicos, en las acciones necesarias para el fortalecimiento en la divulgación y promoción del manejo adecuado de los residuos sólidos en las localidades del Distrito Capital"/>
    <s v="FANNY MOLANO NARANJO"/>
    <n v="52329457"/>
    <n v="5"/>
    <s v="N/A"/>
    <s v="N/A"/>
    <s v="N/A"/>
    <s v="N/A"/>
    <s v="N/A"/>
    <s v="N/A"/>
    <s v="N/A"/>
    <s v="N/A"/>
    <d v="1974-05-24T00:00:00"/>
    <s v="TRASV 76B 51B 33"/>
    <n v="3202020356"/>
    <s v="FANNYMOLAN7424@GMAIL.COM"/>
    <s v="1 1. Natural "/>
    <s v="26 26-Persona Natural"/>
    <s v="FEMENINO"/>
    <s v="BACHILLER"/>
    <s v="N/A"/>
    <s v="1 AÑO"/>
    <s v="-"/>
    <s v="-"/>
    <s v="-"/>
    <n v="0"/>
    <m/>
    <n v="10080000"/>
    <n v="2400000"/>
    <s v="-"/>
    <n v="5"/>
    <n v="10080000"/>
    <d v="2023-12-15T00:00:00"/>
    <d v="2023-08-10T00:00:00"/>
    <d v="2023-12-15T00:00:00"/>
    <s v="4 MESES 6 DIAS"/>
    <m/>
    <s v="TERMINADO"/>
    <s v="SUBDIRECCION DE RECOLECCION, BARRIDO Y LIMPIEZA"/>
    <m/>
    <m/>
    <m/>
    <n v="33"/>
    <d v="2023-06-09T00:00:00"/>
    <m/>
    <m/>
    <m/>
    <m/>
    <m/>
    <m/>
    <m/>
    <m/>
    <s v="ASISTENCIAL"/>
    <m/>
    <n v="20232000087173"/>
  </r>
  <r>
    <n v="1"/>
    <s v="UAESP-723-2023"/>
    <d v="2023-07-28T00:00:00"/>
    <s v="DIEGO"/>
    <n v="5"/>
    <x v="0"/>
    <s v="PRESTACION DE SERVICIOS PROFESIONALES"/>
    <x v="0"/>
    <s v="N/A"/>
    <n v="80161500"/>
    <s v="https://community.secop.gov.co/Public/Tendering/OpportunityDetail/Index?noticeUID=CO1.NTC.4782010&amp;isFromPublicArea=True&amp;isModal=False"/>
    <s v="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KATERYN ANDREA GORDILLO VILLARRAGA"/>
    <n v="700057852"/>
    <n v="3"/>
    <s v="N/A"/>
    <s v="N/A"/>
    <s v="N/A"/>
    <s v="N/A"/>
    <s v="N/A"/>
    <s v="N/A"/>
    <s v="N/A"/>
    <s v="N/A"/>
    <d v="1991-08-26T00:00:00"/>
    <s v="TRAV 90B 82A 83"/>
    <n v="4646463"/>
    <s v="KETERYNGORDILLOV@GMAIL.COM"/>
    <s v="1 1. Natural "/>
    <s v="26 26-Persona Natural"/>
    <s v="FEMENINO"/>
    <s v="RELACIONES INTERNACIONALES Y ESTUDIOS POLITICOS"/>
    <s v="N/A"/>
    <s v="3 AÑOS 3 MESES"/>
    <s v="-"/>
    <s v="-"/>
    <s v="-"/>
    <n v="7642600"/>
    <m/>
    <n v="18169200"/>
    <n v="4326000"/>
    <s v="-"/>
    <n v="5"/>
    <n v="25811800"/>
    <d v="2023-12-07T00:00:00"/>
    <d v="2023-08-02T00:00:00"/>
    <d v="2024-01-30T00:00:00"/>
    <s v="4 MESES 6 DIAS"/>
    <m/>
    <s v="Vigente"/>
    <s v="SUBDIRECCION DE RECOLECCION, BARRIDO Y LIMPIEZA"/>
    <m/>
    <m/>
    <m/>
    <n v="1062"/>
    <d v="2023-07-19T00:00:00"/>
    <m/>
    <n v="845"/>
    <d v="2023-07-31T00:00:00"/>
    <s v="O23011602380000007569"/>
    <s v="1 1. Inversión"/>
    <m/>
    <m/>
    <m/>
    <s v="PROFESIONAL"/>
    <m/>
    <n v="20232000086753"/>
  </r>
  <r>
    <n v="1"/>
    <s v="UAESP-724-2023"/>
    <d v="2023-07-28T00:00:00"/>
    <s v="DIEGO"/>
    <n v="5"/>
    <x v="0"/>
    <s v="PRESTACION DE SERVICIOS PROFESIONALES"/>
    <x v="0"/>
    <s v="N/A"/>
    <n v="80161500"/>
    <s v="https://community.secop.gov.co/Public/Tendering/OpportunityDetail/Index?noticeUID=CO1.NTC.4782029&amp;isFromPublicArea=True&amp;isModal=False"/>
    <s v="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
    <s v="OSCAR IVAN ZAMBRANO GOMEZ"/>
    <n v="1015402057"/>
    <n v="0"/>
    <s v="N/A"/>
    <s v="N/A"/>
    <s v="N/A"/>
    <s v="N/A"/>
    <s v="N/A"/>
    <s v="N/A"/>
    <s v="N/A"/>
    <s v="N/A"/>
    <d v="1987-09-28T00:00:00"/>
    <s v="CRA 69F 64H 99"/>
    <n v="9469642"/>
    <s v="SKATOLP@HOTMAIL.COM"/>
    <s v="1 1. Natural "/>
    <s v="26 26-Persona Natural"/>
    <s v="MASCULINO"/>
    <s v="ARQUITECTURA"/>
    <s v="MAESTRIA EN URBANISMO"/>
    <s v="6 AÑOS 1 MES"/>
    <s v="COMPENSAR"/>
    <s v="PORVENIR"/>
    <s v="-"/>
    <n v="6940000"/>
    <m/>
    <n v="36435000"/>
    <n v="8675000"/>
    <s v="-"/>
    <n v="5"/>
    <n v="43375000"/>
    <d v="2023-12-06T00:00:00"/>
    <d v="2023-08-01T00:00:00"/>
    <d v="2023-12-30T00:00:00"/>
    <s v="4 MESES 6 DIAS"/>
    <m/>
    <s v="TERMINADO"/>
    <s v="SUBDIRECCION DE RECOLECCION, BARRIDO Y LIMPIEZA"/>
    <m/>
    <m/>
    <m/>
    <n v="1057"/>
    <d v="2023-07-19T00:00:00"/>
    <m/>
    <n v="846"/>
    <d v="2023-07-31T00:00:00"/>
    <s v="O23011602380000007569"/>
    <s v="1 1. Inversión"/>
    <m/>
    <m/>
    <m/>
    <s v="PROFESIONAL"/>
    <m/>
    <n v="20232000086793"/>
  </r>
  <r>
    <n v="1"/>
    <s v="UAESP-725-2023"/>
    <d v="2023-07-31T00:00:00"/>
    <s v="CAROLINA"/>
    <n v="5"/>
    <x v="1"/>
    <s v="APOYO A LA GESTION"/>
    <x v="0"/>
    <s v="N/A"/>
    <n v="80161500"/>
    <s v="https://community.secop.gov.co/Public/Tendering/OpportunityDetail/Index?noticeUID=CO1.NTC.4786251&amp;isFromPublicArea=True&amp;isModal=False"/>
    <s v="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HERMAN FREDY ALFONSO MARTINEZ"/>
    <n v="79648903"/>
    <n v="5"/>
    <s v="N/A"/>
    <s v="N/A"/>
    <s v="N/A"/>
    <s v="N/A"/>
    <s v="N/A"/>
    <s v="N/A"/>
    <s v="N/A"/>
    <s v="N/A"/>
    <d v="1975-12-22T00:00:00"/>
    <s v="CALLE 17A SUR 33 39 APTO 301"/>
    <n v="6014628089"/>
    <s v="HFAM1275@GMAIL.COM"/>
    <s v="1 1. Natural "/>
    <s v="26 26-Persona Natural"/>
    <s v="MASCULINO"/>
    <s v="ADMINISTRACION DE EMPRESAS"/>
    <s v="ESPECIALIZACION EN GERENCIA DE MERCADEO"/>
    <s v="8 AÑOS 4 MESES"/>
    <s v="-"/>
    <s v="-"/>
    <s v="-"/>
    <n v="6750000"/>
    <m/>
    <n v="13500000"/>
    <n v="4500000"/>
    <s v="-"/>
    <n v="3"/>
    <n v="20250000"/>
    <d v="2023-10-30T00:00:00"/>
    <d v="2023-08-01T00:00:00"/>
    <d v="2023-12-15T00:00:00"/>
    <n v="3"/>
    <s v="2 2. Meses"/>
    <s v="TERMINADO"/>
    <s v="SUBDIRECCION DE APROVECHAMIENTO"/>
    <m/>
    <m/>
    <m/>
    <n v="963"/>
    <d v="2023-06-09T00:00:00"/>
    <m/>
    <n v="850"/>
    <d v="2023-07-31T00:00:00"/>
    <s v="O23011602380000007569"/>
    <s v="1 1. Inversión"/>
    <m/>
    <m/>
    <m/>
    <s v="TECNICO"/>
    <m/>
    <n v="20235000086273"/>
  </r>
  <r>
    <n v="1"/>
    <s v="UAESP-726-2023"/>
    <d v="2023-07-28T00:00:00"/>
    <s v="INGRITH"/>
    <n v="5"/>
    <x v="1"/>
    <s v="APOYO A LA GESTION"/>
    <x v="0"/>
    <s v="N/A"/>
    <n v="80161500"/>
    <s v="https://community.secop.gov.co/Public/Tendering/OpportunityDetail/Index?noticeUID=CO1.NTC.4786211&amp;isFromPublicArea=True&amp;isModal=False"/>
    <s v="SAF-075 Prestar los servicios de apoyo a la gestión apoyando en las tareas de carácter administrativo desarrolladas en la Subdirección Administrativa y Financiera, para garantizar la aplicación correcta de los procedimientos técnicos operativos."/>
    <s v="CLAUDIA LUCERO OLAYA ROMERO"/>
    <n v="1012366958"/>
    <n v="6"/>
    <s v="N/A"/>
    <s v="N/A"/>
    <s v="N/A"/>
    <s v="N/A"/>
    <s v="N/A"/>
    <s v="N/A"/>
    <s v="N/A"/>
    <s v="N/A"/>
    <d v="1990-06-27T00:00:00"/>
    <s v="CALLE 65I SUR 77K 47"/>
    <n v="3146075841"/>
    <s v="CLAU-LUCERO1990@HOTMAIL.COM"/>
    <s v="1 1. Natural "/>
    <s v="26 26-Persona Natural"/>
    <s v="FEMENINO"/>
    <s v="TECNICA PROFESIONAL EN SECRETARIADO BILINGÜE"/>
    <s v="N/A"/>
    <s v="2 AÑOS 9 MESES"/>
    <s v="-"/>
    <s v="-"/>
    <s v="-"/>
    <n v="0"/>
    <m/>
    <n v="15200000"/>
    <n v="4000000"/>
    <s v="-"/>
    <n v="4"/>
    <n v="15200000"/>
    <d v="2023-11-24T00:00:00"/>
    <d v="2023-08-01T00:00:00"/>
    <d v="2023-11-24T00:00:00"/>
    <s v="3 MESES 24 DIAS"/>
    <m/>
    <s v="TERMINADO"/>
    <s v="SUBDIRECCION ADMINISTRATIVA Y FINANCIERA"/>
    <m/>
    <m/>
    <m/>
    <n v="248"/>
    <d v="2023-01-27T00:00:00"/>
    <m/>
    <n v="848"/>
    <d v="2023-07-31T00:00:00"/>
    <s v="O23011605560000007628"/>
    <s v="1 1. Inversión"/>
    <m/>
    <m/>
    <m/>
    <s v="TECNICO"/>
    <m/>
    <n v="20237000086763"/>
  </r>
  <r>
    <n v="1"/>
    <s v="UAESP-727-2023"/>
    <d v="2023-08-10T00:00:00"/>
    <s v="DIEGO"/>
    <n v="5"/>
    <x v="1"/>
    <s v="APOYO A LA GESTION"/>
    <x v="0"/>
    <s v="N/A"/>
    <n v="80161500"/>
    <s v="https://community.secop.gov.co/Public/Tendering/OpportunityDetail/Index?noticeUID=CO1.NTC.4815722&amp;isFromPublicArea=True&amp;isModal=False"/>
    <s v="RBL-124 Prestar los servicios operativos a la Unidad Administrativa Especial de Servicios Públicos, en las acciones necesarias para el fortalecimiento en la divulgación y promoción del manejo adecuado de los residuos sólidos en las localidades del Distrito Capital"/>
    <s v="HECTOR JAVIER TAPIERO CASTAÑEDA"/>
    <n v="1012385461"/>
    <n v="9"/>
    <s v="N/A"/>
    <s v="N/A"/>
    <s v="N/A"/>
    <s v="N/A"/>
    <s v="N/A"/>
    <s v="N/A"/>
    <s v="N/A"/>
    <s v="N/A"/>
    <d v="1992-02-18T00:00:00"/>
    <s v="CALLE 59B SUR 99C 13"/>
    <n v="3064886"/>
    <s v="HJTC.92@GMAIL.COM"/>
    <s v="1 1. Natural "/>
    <s v="26 26-Persona Natural"/>
    <s v="MASCULINO"/>
    <s v="BACHILLER"/>
    <s v="N/A"/>
    <s v="7 MESES"/>
    <s v="-"/>
    <s v="-"/>
    <s v="-"/>
    <n v="0"/>
    <m/>
    <n v="10080000"/>
    <n v="2400000"/>
    <s v="-"/>
    <n v="5"/>
    <n v="10080000"/>
    <d v="2023-12-21T00:00:00"/>
    <d v="2023-08-16T00:00:00"/>
    <d v="2023-12-21T00:00:00"/>
    <s v="4 MESES 6 DIAS"/>
    <m/>
    <s v="TERMINADO"/>
    <s v="SUBDIRECCION DE RECOLECCION, BARRIDO Y LIMPIEZA"/>
    <m/>
    <m/>
    <m/>
    <n v="33"/>
    <d v="2023-06-29T00:00:00"/>
    <m/>
    <m/>
    <m/>
    <m/>
    <m/>
    <m/>
    <m/>
    <m/>
    <s v="ASISTENCIAL"/>
    <m/>
    <n v="20232000087403"/>
  </r>
  <r>
    <n v="1"/>
    <s v="UAESP-728-2023"/>
    <d v="2023-07-31T00:00:00"/>
    <s v="DIEGO"/>
    <n v="5"/>
    <x v="0"/>
    <s v="PRESTACION DE SERVICIOS PROFESIONALES"/>
    <x v="0"/>
    <s v="N/A"/>
    <n v="80161500"/>
    <s v="https://community.secop.gov.co/Public/Tendering/OpportunityDetail/Index?noticeUID=CO1.NTC.4790980&amp;isFromPublicArea=True&amp;isModal=False"/>
    <s v="RBL-024-1 Prestar los servicios profesionales realizando la gestión administrativa y de planeación de la Subdirección de Recolección Barrido y Limpieza con el fin de dar cumplimiento a las actividades de seguimiento y control del servicio público de aseo."/>
    <s v="LESLIE PAMELA SERRANO ARTUNDUAGA"/>
    <n v="700000759"/>
    <n v="0"/>
    <s v="N/A"/>
    <s v="N/A"/>
    <s v="N/A"/>
    <s v="N/A"/>
    <s v="N/A"/>
    <s v="N/A"/>
    <s v="N/A"/>
    <s v="N/A"/>
    <d v="1988-02-23T00:00:00"/>
    <s v="cra 55A # 169A 10"/>
    <n v="9065483"/>
    <s v="SPAMELA023@HOTMAIL.COM"/>
    <s v="1 1. Natural "/>
    <s v="26 26-Persona Natural"/>
    <s v="FEMENINO"/>
    <s v="FINANZAS Y COMERCIO INTERNACIONAL"/>
    <s v="N/A"/>
    <s v="5 AÑOS 9 MESES"/>
    <s v="SURA EPS"/>
    <s v="PORVENIR"/>
    <s v="-"/>
    <n v="9733500"/>
    <m/>
    <n v="19467000"/>
    <n v="4635000"/>
    <s v="-"/>
    <n v="5"/>
    <n v="29200500"/>
    <d v="2023-12-07T00:00:00"/>
    <d v="2023-08-02T00:00:00"/>
    <d v="2024-02-10T00:00:00"/>
    <s v="4 MESES 6 DIAS"/>
    <m/>
    <s v="Vigente"/>
    <s v="SUBDIRECCION DE RECOLECCION, BARRIDO Y LIMPIEZA"/>
    <m/>
    <m/>
    <m/>
    <n v="1080"/>
    <d v="2023-07-24T00:00:00"/>
    <m/>
    <n v="851"/>
    <d v="2023-08-01T00:00:00"/>
    <s v="O23011602380000007569"/>
    <s v="1 1. Inversión"/>
    <m/>
    <m/>
    <m/>
    <s v="PROFESIONAL"/>
    <m/>
    <n v="20232000087613"/>
  </r>
  <r>
    <n v="1"/>
    <s v="UAESP-729-2023"/>
    <d v="2023-08-01T00:00:00"/>
    <s v="DIEGO"/>
    <n v="5"/>
    <x v="0"/>
    <s v="PRESTACION DE SERVICIOS PROFESIONALES"/>
    <x v="0"/>
    <s v="N/A"/>
    <n v="80161500"/>
    <s v="https://community.secop.gov.co/Public/Tendering/OpportunityDetail/Index?noticeUID=CO1.NTC.4795737&amp;isFromPublicArea=True&amp;isModal=False"/>
    <s v="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FERNANDO BUITRAGO CASTILLO"/>
    <n v="86004560"/>
    <n v="4"/>
    <s v="N/A"/>
    <s v="N/A"/>
    <s v="N/A"/>
    <s v="N/A"/>
    <s v="N/A"/>
    <s v="N/A"/>
    <s v="N/A"/>
    <s v="N/A"/>
    <d v="1968-05-20T00:00:00"/>
    <s v="CRA 7 1A 76 SUR"/>
    <s v="NO REGISTRA"/>
    <s v="ELBUITRE2068@HOTMAIL.COM"/>
    <s v="1 1. Natural "/>
    <s v="26 26-Persona Natural"/>
    <s v="MASCULINO"/>
    <s v="INGENIERIA AGRONOMICA"/>
    <s v="ESPECIALIZACION EN PLANEACION AMBIENTAL Y MANEJO INTEGRAL"/>
    <s v="10 AÑOS"/>
    <s v="SALUD TOTAL"/>
    <s v="PORVENIR"/>
    <s v="-"/>
    <n v="0"/>
    <m/>
    <n v="30300000"/>
    <n v="7575000"/>
    <s v="-"/>
    <n v="4"/>
    <n v="30300000"/>
    <d v="2023-12-01T00:00:00"/>
    <d v="2023-08-02T00:00:00"/>
    <d v="2024-01-30T00:00:00"/>
    <n v="4"/>
    <s v="2 2. Meses"/>
    <s v="Vigente"/>
    <s v="SUBDIRECCION DE RECOLECCION, BARRIDO Y LIMPIEZA"/>
    <m/>
    <m/>
    <m/>
    <n v="1056"/>
    <d v="2023-07-19T00:00:00"/>
    <m/>
    <n v="852"/>
    <d v="2023-08-02T00:00:00"/>
    <s v="O23011602380000007569"/>
    <s v="1 1. Inversión"/>
    <m/>
    <m/>
    <m/>
    <s v="PROFESIONAL"/>
    <m/>
    <n v="20232000087643"/>
  </r>
  <r>
    <n v="1"/>
    <s v="UAESP-730-2023"/>
    <d v="2023-08-01T00:00:00"/>
    <s v="DIEGO"/>
    <n v="5"/>
    <x v="0"/>
    <s v="PRESTACION DE SERVICIOS PROFESIONALES"/>
    <x v="0"/>
    <s v="N/A"/>
    <n v="80161500"/>
    <s v="https://community.secop.gov.co/Public/Tendering/OpportunityDetail/Index?noticeUID=CO1.NTC.4795958&amp;isFromPublicArea=True&amp;isModal=False"/>
    <s v="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ANA MARIA RUEDA FAJARDO"/>
    <n v="1022377002"/>
    <n v="4"/>
    <s v="N/A"/>
    <s v="N/A"/>
    <s v="N/A"/>
    <s v="N/A"/>
    <s v="N/A"/>
    <s v="N/A"/>
    <s v="N/A"/>
    <s v="N/A"/>
    <d v="1992-08-08T00:00:00"/>
    <s v="CALLE 4 72A 43"/>
    <n v="3175220494"/>
    <s v=" anamrf88@gmail.com"/>
    <s v="1 1. Natural "/>
    <s v="26 26-Persona Natural"/>
    <s v="MASCULINO"/>
    <s v="ADMINISTRACION AMBIENTAL"/>
    <s v="ESPECIALIZACION ENGERENCIAS DE RECURSOS NATURALES"/>
    <s v="5 AÑOS 6 MESES"/>
    <s v="-"/>
    <s v="-"/>
    <s v="-"/>
    <n v="5753600"/>
    <m/>
    <n v="23808000"/>
    <n v="5952000"/>
    <m/>
    <n v="4"/>
    <n v="29561600"/>
    <d v="2023-12-01T00:00:00"/>
    <d v="2023-08-02T00:00:00"/>
    <d v="2023-12-30T00:00:00"/>
    <n v="4"/>
    <m/>
    <s v="TERMINADO"/>
    <s v="SUBDIRECCION DE RECOLECCION, BARRIDO Y LIMPIEZA"/>
    <m/>
    <m/>
    <m/>
    <n v="1058"/>
    <d v="2023-07-19T00:00:00"/>
    <m/>
    <n v="853"/>
    <d v="2023-08-02T00:00:00"/>
    <s v="O23011602380000007569"/>
    <s v="1 1. Inversión"/>
    <m/>
    <m/>
    <m/>
    <s v="PROFESIONAL"/>
    <m/>
    <n v="20232000087663"/>
  </r>
  <r>
    <n v="1"/>
    <s v="UAESP-731-2023"/>
    <d v="2023-08-01T00:00:00"/>
    <s v="DIEGO"/>
    <n v="5"/>
    <x v="1"/>
    <s v="APOYO A LA GESTION"/>
    <x v="0"/>
    <s v="N/A"/>
    <n v="80161500"/>
    <s v="https://community.secop.gov.co/Public/Tendering/OpportunityDetail/Index?noticeUID=CO1.NTC.4796326&amp;isFromPublicArea=True&amp;isModal=False"/>
    <s v="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SEBASTIAN SMITH GOMEZ VILLAMIL"/>
    <n v="1000974590"/>
    <n v="4"/>
    <s v="N/A"/>
    <s v="N/A"/>
    <s v="N/A"/>
    <s v="N/A"/>
    <s v="N/A"/>
    <s v="N/A"/>
    <s v="N/A"/>
    <s v="N/A"/>
    <d v="2001-03-13T00:00:00"/>
    <s v="CRA 10D # 36A 56 SUR"/>
    <n v="3225514442"/>
    <s v="SMITHGOMEZVILLAMILSEBASTIAN@GMAIL.COM"/>
    <s v="1 1. Natural "/>
    <s v="26 26-Persona Natural"/>
    <s v="MASCULINO"/>
    <s v="BACHILLER"/>
    <s v="N/A"/>
    <s v="NO REGISTRA"/>
    <s v="FAMISANAR"/>
    <s v="PORVENIR"/>
    <s v="-"/>
    <n v="3470400"/>
    <m/>
    <n v="8033333"/>
    <n v="1928000"/>
    <s v="-"/>
    <n v="5"/>
    <n v="11503733"/>
    <d v="2023-12-06T00:00:00"/>
    <d v="2023-08-02T00:00:00"/>
    <d v="2024-01-30T00:00:00"/>
    <s v="4 MESES 5 DIAS"/>
    <m/>
    <s v="Vigente"/>
    <s v="SUBDIRECCION DE RECOLECCION, BARRIDO Y LIMPIEZA"/>
    <m/>
    <m/>
    <m/>
    <n v="1070"/>
    <d v="2023-07-24T00:00:00"/>
    <m/>
    <n v="855"/>
    <d v="2023-08-02T00:00:00"/>
    <s v="O23011602380000007569"/>
    <s v="1 1. Inversión"/>
    <m/>
    <m/>
    <m/>
    <s v="ASISTENCIAL"/>
    <m/>
    <n v="20232000087713"/>
  </r>
  <r>
    <n v="1"/>
    <s v="UAESP-732-2023"/>
    <d v="2023-08-03T00:00:00"/>
    <s v="INGRITH"/>
    <n v="5"/>
    <x v="0"/>
    <s v="PRESTACION DE SERVICIOS PROFESIONALES"/>
    <x v="0"/>
    <s v="N/A"/>
    <n v="80161500"/>
    <s v="https://community.secop.gov.co/Public/Tendering/OpportunityDetail/Index?noticeUID=CO1.NTC.4801925&amp;isFromPublicArea=True&amp;isModal=False"/>
    <s v="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VICTOR HUGO SOCADAGUI SANCHEZ"/>
    <n v="80761667"/>
    <n v="8"/>
    <s v="N/A"/>
    <s v="N/A"/>
    <s v="N/A"/>
    <s v="N/A"/>
    <s v="N/A"/>
    <s v="N/A"/>
    <s v="N/A"/>
    <s v="N/A"/>
    <d v="1983-03-27T00:00:00"/>
    <s v="CRA 55 # 153 15 APTO 403 INT 2"/>
    <n v="3175286826"/>
    <s v="PERBOYRE@HOTMAIL.COM"/>
    <s v="1 1. Natural "/>
    <s v="26 26-Persona Natural"/>
    <s v="MASCULINO"/>
    <s v="INGENIERIA AMBIENTAL"/>
    <s v="ESPECIALIZACION EN GERENCIA EN RIESGOS LABORALES"/>
    <s v="12 AÑOS 11 MESES"/>
    <s v="COMPENSAR EPS"/>
    <s v="COLPENSIONES"/>
    <s v="-"/>
    <n v="15655000"/>
    <m/>
    <n v="31562500"/>
    <n v="7575000"/>
    <s v="-"/>
    <n v="5"/>
    <n v="47217500"/>
    <d v="2023-12-08T00:00:00"/>
    <d v="2023-08-04T00:00:00"/>
    <d v="2024-02-10T00:00:00"/>
    <s v="4 MESES 5 DIAS"/>
    <m/>
    <s v="Vigente"/>
    <s v="SUBDIRECCION DE RECOLECCION, BARRIDO Y LIMPIEZA"/>
    <m/>
    <m/>
    <m/>
    <n v="1069"/>
    <d v="2023-07-24T00:00:00"/>
    <m/>
    <n v="860"/>
    <d v="2023-08-04T00:00:00"/>
    <s v="O23011602380000007569"/>
    <s v="1 1. Inversión"/>
    <m/>
    <m/>
    <m/>
    <s v="PROFESIONAL"/>
    <m/>
    <n v="20232000087683"/>
  </r>
  <r>
    <n v="1"/>
    <s v="UAESP-733-2023"/>
    <d v="2023-08-03T00:00:00"/>
    <s v="CAROLINA"/>
    <n v="5"/>
    <x v="0"/>
    <s v="PRESTACION DE SERVICIOS PROFESIONALES"/>
    <x v="0"/>
    <s v="N/A"/>
    <n v="80161500"/>
    <s v="https://community.secop.gov.co/Public/Tendering/OpportunityDetail/Index?noticeUID=CO1.NTC.4802462&amp;isFromPublicArea=True&amp;isModal=False"/>
    <s v="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
    <s v="JOSE IVAN RIOS ORJUELA"/>
    <n v="79841545"/>
    <n v="8"/>
    <s v="N/A"/>
    <s v="N/A"/>
    <s v="N/A"/>
    <s v="N/A"/>
    <s v="N/A"/>
    <s v="N/A"/>
    <s v="N/A"/>
    <s v="N/A"/>
    <d v="1977-01-25T00:00:00"/>
    <s v="CALLE 184 # 20 60 AGRUPACION 2 INT 4 APTO 302"/>
    <n v="9295134"/>
    <s v="JOIVRIOR@HOTMAIL.COM"/>
    <s v="1 1. Natural "/>
    <s v="26 26-Persona Natural"/>
    <s v="MASCULINO"/>
    <s v="INGENIERIA MECANICA"/>
    <s v="N/A"/>
    <s v="15 AÑOS 6 MESES"/>
    <s v="COMPENSAR EPS"/>
    <s v="PORVENIR"/>
    <s v="-"/>
    <n v="11742000"/>
    <m/>
    <n v="24720000"/>
    <n v="6180000"/>
    <s v="-"/>
    <n v="4"/>
    <n v="36462000"/>
    <d v="2023-12-03T00:00:00"/>
    <d v="2023-08-04T00:00:00"/>
    <d v="2024-01-31T00:00:00"/>
    <n v="4"/>
    <s v="2 2. Meses"/>
    <s v="Vigente"/>
    <s v="SUBDIRECCION DE RECOLECCION, BARRIDO Y LIMPIEZA"/>
    <m/>
    <m/>
    <m/>
    <n v="1060"/>
    <d v="2023-07-19T00:00:00"/>
    <m/>
    <n v="858"/>
    <d v="2023-08-04T00:00:00"/>
    <s v="O23011602380000007569"/>
    <s v="1 1. Inversión"/>
    <m/>
    <m/>
    <m/>
    <s v="PROFESIONAL"/>
    <m/>
    <n v="20232000088133"/>
  </r>
  <r>
    <n v="1"/>
    <s v="UAESP-734-2023"/>
    <d v="2023-08-02T00:00:00"/>
    <s v="DIEGO"/>
    <n v="5"/>
    <x v="0"/>
    <s v="PRESTACION DE SERVICIOS PROFESIONALES"/>
    <x v="0"/>
    <s v="N/A"/>
    <n v="80161500"/>
    <s v="https://community.secop.gov.co/Public/Tendering/OpportunityDetail/Index?noticeUID=CO1.NTC.4801901&amp;isFromPublicArea=True&amp;isModal=False"/>
    <s v="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
    <s v="JUAN CAMILO MONTENEGRO GUTIERREZ"/>
    <n v="1030604453"/>
    <n v="6"/>
    <s v="N/A"/>
    <s v="N/A"/>
    <s v="N/A"/>
    <s v="N/A"/>
    <s v="N/A"/>
    <s v="N/A"/>
    <s v="N/A"/>
    <s v="N/A"/>
    <d v="1992-01-09T00:00:00"/>
    <s v="CALLE 41 SUR # 78N 54"/>
    <n v="8124065"/>
    <s v="juank-lo16@hotmail.com"/>
    <s v="1 1. Natural "/>
    <s v="26 26-Persona Natural"/>
    <s v="MASCULINO"/>
    <s v="INGENIERIA INDUSTRIAL"/>
    <s v="N/A"/>
    <s v="3 AÑOS 3 MESES"/>
    <s v="COMPENSAR EPS"/>
    <s v="PROTECCION"/>
    <s v="-"/>
    <n v="8806500"/>
    <m/>
    <n v="18540000"/>
    <n v="4635000"/>
    <m/>
    <n v="4"/>
    <n v="27346500"/>
    <d v="2023-12-03T00:00:00"/>
    <d v="2023-08-04T00:00:00"/>
    <d v="2024-01-30T00:00:00"/>
    <n v="4"/>
    <m/>
    <s v="Vigente"/>
    <s v="SUBDIRECCION DE RECOLECCION, BARRIDO Y LIMPIEZA"/>
    <m/>
    <m/>
    <m/>
    <n v="1059"/>
    <d v="2023-07-19T00:00:00"/>
    <m/>
    <n v="857"/>
    <d v="2023-08-03T00:00:00"/>
    <s v="O23011602380000007569"/>
    <s v="1 1. Inversión"/>
    <m/>
    <m/>
    <m/>
    <s v="PROFESIONAL"/>
    <m/>
    <n v="20232000088153"/>
  </r>
  <r>
    <n v="1"/>
    <s v="UAESP-735-2023"/>
    <d v="2023-08-03T00:00:00"/>
    <s v="CAROLINA"/>
    <n v="5"/>
    <x v="0"/>
    <s v="PRESTACION DE SERVICIOS PROFESIONALES"/>
    <x v="0"/>
    <s v="N/A"/>
    <n v="80161500"/>
    <s v="https://community.secop.gov.co/Public/Tendering/OpportunityDetail/Index?noticeUID=CO1.NTC.4802483&amp;isFromPublicArea=True&amp;isModal=False"/>
    <s v="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s v="YULIANA VALENTINA RODRIGUEZ ZAMBRANO"/>
    <n v="1000857067"/>
    <n v="2"/>
    <s v="N/A"/>
    <s v="N/A"/>
    <s v="N/A"/>
    <s v="N/A"/>
    <s v="N/A"/>
    <s v="N/A"/>
    <s v="N/A"/>
    <s v="N/A"/>
    <d v="2002-07-24T00:00:00"/>
    <s v="CALLE 42G SUR 72K 07"/>
    <n v="3089825"/>
    <s v="RODRIGUEZYULIANA@GMAIL.COM"/>
    <s v="1 1. Natural "/>
    <s v="26 26-Persona Natural"/>
    <s v="FEMENINO"/>
    <s v="TECNOLOGIA EN GESTION EMPRESARIAL"/>
    <s v="N/A"/>
    <s v="2 AÑOS 4 MESES"/>
    <m/>
    <m/>
    <m/>
    <n v="4288600"/>
    <m/>
    <n v="10460000"/>
    <n v="3138000"/>
    <s v="-"/>
    <n v="4"/>
    <n v="14748600"/>
    <d v="2023-11-19T00:00:00"/>
    <d v="2023-08-10T00:00:00"/>
    <d v="2023-12-30T00:00:00"/>
    <s v="3 MESES 10 DIAS"/>
    <m/>
    <s v="TERMINADO"/>
    <s v="SUBDIRECCION DE RECOLECCION, BARRIDO Y LIMPIEZA"/>
    <m/>
    <m/>
    <m/>
    <n v="829"/>
    <m/>
    <m/>
    <n v="859"/>
    <d v="2023-08-04T00:00:00"/>
    <s v="O23011602380000007569"/>
    <s v="1 1. Inversión"/>
    <m/>
    <m/>
    <m/>
    <m/>
    <m/>
    <m/>
  </r>
  <r>
    <n v="1"/>
    <s v="UAESP-736-2023"/>
    <d v="2023-08-08T00:00:00"/>
    <s v="BASTIDAS"/>
    <n v="4"/>
    <x v="9"/>
    <s v="PRESTACION DE SERVICIOS"/>
    <x v="5"/>
    <s v="UAESP-MC-02-2023"/>
    <n v="72154043"/>
    <s v="https://community.secop.gov.co/Public/Tendering/OpportunityDetail/Index?noticeUID=CO1.NTC.4747333&amp;isFromPublicArea=True&amp;isModal=False"/>
    <s v="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
    <s v="SINPLAGAX"/>
    <n v="1031123048"/>
    <n v="5"/>
    <s v="N/A"/>
    <s v="N/A"/>
    <s v="N/A"/>
    <s v="N/A"/>
    <s v="N/A"/>
    <s v="N/A"/>
    <s v="N/A"/>
    <s v="N/A"/>
    <s v="N/A"/>
    <s v="CALLE 70B SUR 77H 11 PISO 11"/>
    <n v="6015167635"/>
    <s v="N/A"/>
    <s v="2 2. Jurídica"/>
    <m/>
    <m/>
    <s v="N/A"/>
    <s v="N/A"/>
    <s v="N/A"/>
    <s v="N/A"/>
    <s v="N/A"/>
    <m/>
    <n v="0"/>
    <m/>
    <n v="12556851"/>
    <m/>
    <m/>
    <m/>
    <n v="12556851"/>
    <d v="2024-02-23T00:00:00"/>
    <d v="2023-08-24T00:00:00"/>
    <d v="2024-02-23T00:00:00"/>
    <n v="6"/>
    <s v="2 2. Meses"/>
    <s v="Vigente"/>
    <m/>
    <m/>
    <m/>
    <m/>
    <n v="1020"/>
    <d v="2023-06-23T00:00:00"/>
    <m/>
    <n v="869"/>
    <d v="2023-08-10T00:00:00"/>
    <s v="O21202020080585310 / O23011605560000007628"/>
    <s v="2 2. Funcionamiento /1 1. Inversión"/>
    <m/>
    <m/>
    <m/>
    <s v="N/A"/>
    <m/>
    <m/>
  </r>
  <r>
    <n v="1"/>
    <s v="UAESP-737-2023"/>
    <d v="2023-08-04T00:00:00"/>
    <s v="GLORIA CATALINA"/>
    <n v="5"/>
    <x v="0"/>
    <s v="PRESTACION DE SERVICIOS PROFESIONALES"/>
    <x v="0"/>
    <s v="N/A"/>
    <n v="80161500"/>
    <s v="https://community.secop.gov.co/Public/Tendering/OpportunityDetail/Index?noticeUID=CO1.NTC.4808255&amp;isFromPublicArea=True&amp;isModal=False"/>
    <s v="SAL-067 Prestar los servicios profesionales brindando apoyo jurídico en las actuaciones administrativas y judiciales que requiera la Subdirección de Asuntos Legales"/>
    <s v="JUANITA CHAPARRO CORTES"/>
    <n v="1019122901"/>
    <n v="5"/>
    <s v="N/A"/>
    <s v="N/A"/>
    <s v="N/A"/>
    <s v="N/A"/>
    <s v="N/A"/>
    <s v="N/A"/>
    <s v="N/A"/>
    <s v="N/A"/>
    <d v="1996-08-19T00:00:00"/>
    <s v="CRA 68C 23 31 APTO 103 INT 7"/>
    <n v="5310372"/>
    <s v="JUANITACHACOS19@GMAIL.COM"/>
    <s v="1 1. Natural "/>
    <s v="26 26-Persona Natural"/>
    <s v="FEMENINO"/>
    <s v="DERECHO"/>
    <s v="N/A"/>
    <s v="3 AÑOS 9 MESES"/>
    <s v="-"/>
    <s v="-"/>
    <s v="-"/>
    <n v="0"/>
    <m/>
    <n v="18000000"/>
    <n v="4500000"/>
    <s v="-"/>
    <n v="4"/>
    <n v="18000000"/>
    <d v="2023-12-08T00:00:00"/>
    <d v="2023-08-09T00:00:00"/>
    <d v="2024-02-08T00:00:00"/>
    <n v="4"/>
    <s v="2 2. Meses"/>
    <s v="Vigente"/>
    <s v="SUBDIRECCION DE ASUNTOS LEGALES"/>
    <m/>
    <m/>
    <m/>
    <n v="1104"/>
    <d v="2023-07-28T00:00:00"/>
    <m/>
    <n v="863"/>
    <d v="2023-08-04T00:00:00"/>
    <s v="O21202020080282199"/>
    <s v="2 2. Funcionamiento"/>
    <m/>
    <m/>
    <m/>
    <s v="PROFESIONAL"/>
    <m/>
    <n v="20236000087843"/>
  </r>
  <r>
    <n v="1"/>
    <s v="UAESP-738-2023"/>
    <d v="2023-08-04T00:00:00"/>
    <s v="GUSTAVO"/>
    <n v="10"/>
    <x v="6"/>
    <s v="CONTRATO DE SEGURO"/>
    <x v="1"/>
    <s v="UAESP-SAMC-002-2023 "/>
    <n v="84131500"/>
    <s v="https://community.secop.gov.co/Public/Tendering/OpportunityDetail/Index?noticeUID=CO1.NTC.4744308&amp;isFromPublicArea=True&amp;isModal=False"/>
    <s v="SSF-006 Adquirir las pólizas de seguro de cumplimiento de las obligaciones derivadas del permiso de emisiones atmosféricas otorgado por la Secretaría Distrital de Ambiente para los hornos crematorios de propiedad del Distrito."/>
    <s v="SEGUROS DEL ESTADO S.A"/>
    <n v="860009578"/>
    <n v="6"/>
    <s v="N/A"/>
    <s v="N/A"/>
    <s v="N/A"/>
    <s v="N/A"/>
    <s v="N/A"/>
    <s v="N/A"/>
    <s v="N/A"/>
    <s v="N/A"/>
    <s v="N/A"/>
    <s v="CRA 45A 102A 34"/>
    <n v="6016115288"/>
    <s v="N/A"/>
    <s v="2 2. Jurídica"/>
    <s v="5 5-Sociedad Anónima"/>
    <s v="N/A"/>
    <s v="N/A"/>
    <s v="N/A"/>
    <s v="N/A"/>
    <s v="N/A"/>
    <s v="N/A"/>
    <m/>
    <n v="0"/>
    <m/>
    <n v="127494112"/>
    <m/>
    <s v="SI"/>
    <n v="1"/>
    <n v="127494112"/>
    <d v="2028-08-03T00:00:00"/>
    <d v="2023-08-04T00:00:00"/>
    <d v="2028-08-03T00:00:00"/>
    <n v="12"/>
    <s v="2 2. Meses"/>
    <s v="Vigente"/>
    <s v="SUBDIRECCION DE SERVICIOS FUNERARIOS Y ALUMBRADO PUBLICO"/>
    <m/>
    <m/>
    <m/>
    <n v="542"/>
    <d v="2023-02-27T00:00:00"/>
    <m/>
    <n v="862"/>
    <d v="2023-08-04T00:00:00"/>
    <s v="O23011602370000007644"/>
    <s v="1 1. Inversión"/>
    <m/>
    <m/>
    <m/>
    <s v="N/A"/>
    <m/>
    <m/>
  </r>
  <r>
    <n v="1"/>
    <s v="UAESP-739-2023"/>
    <d v="2023-08-08T00:00:00"/>
    <s v="DIEGO"/>
    <n v="5"/>
    <x v="1"/>
    <s v="APOYO A LA GESTION"/>
    <x v="0"/>
    <s v="N/A"/>
    <n v="80161500"/>
    <s v="https://community.secop.gov.co/Public/Tendering/OpportunityDetail/Index?noticeUID=CO1.NTC.4815087&amp;isFromPublicArea=True&amp;isModal=False"/>
    <s v="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VICTOR JULIO VIJUCARO CARDENAS RUBIANO"/>
    <n v="79558673"/>
    <n v="1"/>
    <s v="N/A"/>
    <s v="N/A"/>
    <s v="N/A"/>
    <s v="N/A"/>
    <s v="N/A"/>
    <s v="N/A"/>
    <s v="N/A"/>
    <s v="N/A"/>
    <d v="1970-06-24T00:00:00"/>
    <s v="CALLE 54B SUR # 5C 51 ESTE"/>
    <n v="3144006230"/>
    <s v="VJUCARO@GMAIL.COM"/>
    <s v="1 1. Natural "/>
    <s v="26 26-Persona Natural"/>
    <s v="MASCULINO"/>
    <s v="BACHILLER"/>
    <s v="N/A"/>
    <s v="N/A"/>
    <s v="N/A"/>
    <s v="N/A"/>
    <s v="-"/>
    <n v="3020533"/>
    <m/>
    <n v="8033333"/>
    <n v="1928000"/>
    <m/>
    <n v="5"/>
    <n v="11053866"/>
    <d v="2023-12-13T00:00:00"/>
    <d v="2023-08-09T00:00:00"/>
    <d v="2024-01-30T00:00:00"/>
    <s v="4 MESES 5 DIAS"/>
    <m/>
    <s v="Vigente"/>
    <s v="SUBDIRECCION DE RECOLECCION, BARRIDO Y LIMPIEZA"/>
    <m/>
    <m/>
    <m/>
    <n v="1067"/>
    <d v="2023-07-24T00:00:00"/>
    <m/>
    <n v="865"/>
    <d v="2023-08-08T00:00:00"/>
    <s v="O23011602380000007569"/>
    <s v="1 1. Inversión"/>
    <m/>
    <m/>
    <m/>
    <s v="ASISTENCIAL"/>
    <m/>
    <n v="20232000091743"/>
  </r>
  <r>
    <n v="1"/>
    <s v="UAESP-740-2023"/>
    <d v="2023-08-10T00:00:00"/>
    <s v="INGRITH"/>
    <n v="5"/>
    <x v="0"/>
    <s v="PRESTACION DE SERVICIOS PROFESIONALES"/>
    <x v="0"/>
    <s v="N/A"/>
    <n v="80161500"/>
    <s v="https://community.secop.gov.co/Public/Tendering/OpportunityDetail/Index?noticeUID=CO1.NTC.4821916&amp;isFromPublicArea=True&amp;isModal=False"/>
    <s v="SAL-075 Prestar los servicios profesionales brindando apoyo jurídico en los asuntos de derecho administrativo, sancionatorio y representación judicial y extrajudicial en la Subdirección de Asuntos Legales."/>
    <s v="ANGELA MARIA MORALES SANDOVAL "/>
    <n v="1049621380"/>
    <n v="8"/>
    <s v="N/A"/>
    <s v="N/A"/>
    <s v="N/A"/>
    <s v="N/A"/>
    <s v="N/A"/>
    <s v="N/A"/>
    <s v="N/A"/>
    <s v="N/A"/>
    <d v="1990-05-11T00:00:00"/>
    <s v="CRA 45 61 21 "/>
    <n v="3214937781"/>
    <s v="ANGELA.MORALES.SANDOVAL@GMAIL.COM"/>
    <s v="1 1. Natural "/>
    <s v="26 26-Persona Natural"/>
    <s v="FEMENINO"/>
    <s v="DERECHO"/>
    <s v="ESPECIALIZACION EN DERECHO ADMINISTRATIVO"/>
    <s v="9 AÑOS 11 MESES"/>
    <s v="SANITAS EPS"/>
    <s v="COLPENSIONES"/>
    <s v="-"/>
    <n v="16000000"/>
    <m/>
    <n v="32000000"/>
    <n v="8000000"/>
    <s v="-"/>
    <n v="4"/>
    <n v="48000000"/>
    <d v="2024-12-13T00:00:00"/>
    <d v="2023-08-14T00:00:00"/>
    <d v="2024-02-13T00:00:00"/>
    <n v="4"/>
    <s v="2 2. Meses"/>
    <s v="Vigente"/>
    <s v="SUBDIRECCION DE ASUNTOS LEGALES"/>
    <m/>
    <m/>
    <m/>
    <n v="1103"/>
    <d v="2023-07-28T00:00:00"/>
    <m/>
    <n v="868"/>
    <d v="2023-08-10T00:00:00"/>
    <s v="O21202020080282199"/>
    <s v="2 2. Funcionamiento"/>
    <m/>
    <m/>
    <m/>
    <s v="PROFESIONAL"/>
    <m/>
    <n v="20236000093593"/>
  </r>
  <r>
    <n v="1"/>
    <s v="UAESP-741-2023"/>
    <d v="2023-08-10T00:00:00"/>
    <s v="INGRITH"/>
    <n v="5"/>
    <x v="1"/>
    <s v="APOYO A LA GESTION"/>
    <x v="0"/>
    <s v="N/A"/>
    <n v="80161500"/>
    <s v="https://community.secop.gov.co/Public/Tendering/OpportunityDetail/Index?noticeUID=CO1.NTC.4820106&amp;isFromPublicArea=True&amp;isModal=False"/>
    <s v="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
    <s v="JONATHAN RUDA SUAREZ"/>
    <n v="1032357932"/>
    <n v="1"/>
    <s v="N/A"/>
    <s v="N/A"/>
    <s v="N/A"/>
    <s v="N/A"/>
    <s v="N/A"/>
    <s v="N/A"/>
    <s v="N/A"/>
    <s v="N/A"/>
    <d v="1986-01-10T00:00:00"/>
    <s v="CRA 8 189A 24"/>
    <n v="3194836101"/>
    <s v="JRUDA1086@GMAIL.COM"/>
    <s v="1 1. Natural "/>
    <s v="26 26-Persona Natural"/>
    <s v="MASCULINO"/>
    <s v="ESTUDIOS UNIVERSITARIOS"/>
    <s v="N/A"/>
    <s v="7 AÑOS 1 MES"/>
    <s v="-"/>
    <s v="-"/>
    <s v="-"/>
    <n v="6400000"/>
    <m/>
    <n v="13333333"/>
    <n v="3200000"/>
    <s v="-"/>
    <n v="5"/>
    <n v="19733333"/>
    <d v="2023-12-19T00:00:00"/>
    <d v="2023-08-15T00:00:00"/>
    <d v="2024-02-19T00:00:00"/>
    <s v="4 MESES 5 DIAS"/>
    <m/>
    <s v="Vigente"/>
    <s v="SUBDIRECCION DE RECOLECCION, BARRIDO Y LIMPIEZA"/>
    <m/>
    <m/>
    <m/>
    <n v="33"/>
    <d v="2023-06-29T00:00:00"/>
    <m/>
    <m/>
    <m/>
    <m/>
    <m/>
    <m/>
    <m/>
    <m/>
    <s v="TECNICO"/>
    <m/>
    <n v="20232000091793"/>
  </r>
  <r>
    <n v="1"/>
    <s v="UAESP-742-2023"/>
    <d v="2023-08-10T00:00:00"/>
    <s v="CAROLINA"/>
    <n v="5"/>
    <x v="0"/>
    <s v="PRESTACION DE SERVICIOS PROFESIONALES"/>
    <x v="0"/>
    <s v="N/A"/>
    <n v="80161500"/>
    <s v="https://community.secop.gov.co/Public/Tendering/OpportunityDetail/Index?noticeUID=CO1.NTC.4822267&amp;isFromPublicArea=True&amp;isModal=False"/>
    <s v="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
    <s v="JOHN ALEXANDER LINARES"/>
    <n v="80722665"/>
    <n v="7"/>
    <s v="N/A"/>
    <s v="N/A"/>
    <s v="N/A"/>
    <s v="N/A"/>
    <s v="N/A"/>
    <s v="N/A"/>
    <s v="N/A"/>
    <s v="N/A"/>
    <d v="1981-10-28T00:00:00"/>
    <s v="CRA 83 71A 54 SUR"/>
    <n v="3107817967"/>
    <s v="john.linares@hotmail.com"/>
    <s v="1 1. Natural "/>
    <s v="26 26-Persona Natural"/>
    <s v="MASCULINO"/>
    <s v="INGENIERIA ELECTRONICA Y TELEMUNICACIONES"/>
    <s v="N/A"/>
    <s v="3 AÑOS 7 MESES"/>
    <s v="-"/>
    <s v="-"/>
    <s v="-"/>
    <n v="5500000"/>
    <m/>
    <n v="19250000"/>
    <n v="5500000"/>
    <s v="-"/>
    <n v="4"/>
    <n v="24750000"/>
    <d v="2023-11-28T00:00:00"/>
    <d v="2023-08-14T00:00:00"/>
    <d v="2023-12-28T00:00:00"/>
    <s v="3 MESES 15 DIAS"/>
    <m/>
    <s v="TERMINADO"/>
    <s v="SUBDIRECCION DE APROVECHAMIENTO"/>
    <m/>
    <m/>
    <m/>
    <n v="964"/>
    <d v="2023-06-09T00:00:00"/>
    <m/>
    <n v="871"/>
    <d v="2023-08-11T00:00:00"/>
    <s v="O23011602380000007569"/>
    <s v="1 1. Inversión"/>
    <m/>
    <m/>
    <m/>
    <s v="PROFESIONAL"/>
    <m/>
    <n v="20235000087313"/>
  </r>
  <r>
    <n v="1"/>
    <s v="UAESP-743-2023"/>
    <d v="2023-08-10T00:00:00"/>
    <s v="LAURA"/>
    <n v="5"/>
    <x v="0"/>
    <s v="PRESTACION DE SERVICIOS PROFESIONALES"/>
    <x v="0"/>
    <s v="N/A"/>
    <n v="80161500"/>
    <s v="https://community.secop.gov.co/Public/Tendering/OpportunityDetail/Index?noticeUID=CO1.NTC.4825237&amp;isFromPublicArea=True&amp;isModal=False"/>
    <s v="SAF-030 Prestar servicios profesionales a la Subdirección Administrativa y Financiera de la Unidad desde el punto de vista financiero en los asuntos que le sean requeridos"/>
    <s v="JOHANA PATRICIA ROMERO LEZAMA"/>
    <n v="1032402400"/>
    <n v="6"/>
    <s v="N/A"/>
    <s v="N/A"/>
    <s v="N/A"/>
    <s v="N/A"/>
    <s v="N/A"/>
    <s v="N/A"/>
    <s v="N/A"/>
    <s v="N/A"/>
    <d v="1988-01-06T00:00:00"/>
    <s v="CRA 31 # 17 99 INT 6 APTO 602"/>
    <n v="3214790429"/>
    <s v="PKIS9@HOTMAIL.COM"/>
    <s v="1 1. Natural "/>
    <s v="26 26-Persona Natural"/>
    <s v="FEMENINO"/>
    <s v="INGENIERIA INDUSTRIAL"/>
    <s v="ESPECIALIZACION EN GESTION EMPRESARIAL"/>
    <s v="9 AÑOS 5 MESES"/>
    <s v="-"/>
    <s v="-"/>
    <s v="-"/>
    <n v="0"/>
    <m/>
    <n v="61333333"/>
    <n v="8000000"/>
    <s v="-"/>
    <n v="8"/>
    <n v="61333333"/>
    <d v="2024-03-30T00:00:00"/>
    <d v="2023-08-11T00:00:00"/>
    <d v="2024-03-30T00:00:00"/>
    <s v="7 MESES 20 DIAS"/>
    <m/>
    <s v="Vigente"/>
    <s v="SUBDIRECCION ADMINISTRATIVA Y FINANCIERA"/>
    <m/>
    <s v="PROFESIONAL ESPECIALIZADO COD 222 GRADO 26 PRESUPUESTO"/>
    <m/>
    <n v="189"/>
    <d v="2023-01-18T00:00:00"/>
    <m/>
    <n v="867"/>
    <d v="2023-08-10T00:00:00"/>
    <s v="O23011605560000007628"/>
    <s v="1 1. Inversión"/>
    <m/>
    <m/>
    <m/>
    <s v="PROFESIONAL"/>
    <m/>
    <n v="20237000094693"/>
  </r>
  <r>
    <n v="1"/>
    <s v="UAESP-744-2023"/>
    <d v="2023-08-14T00:00:00"/>
    <s v="DIEGO"/>
    <n v="5"/>
    <x v="0"/>
    <s v="PRESTACION DE SERVICIOS PROFESIONALES"/>
    <x v="0"/>
    <s v="N/A"/>
    <n v="80161500"/>
    <s v="https://community.secop.gov.co/Public/Tendering/OpportunityDetail/Index?noticeUID=CO1.NTC.4837513&amp;isFromPublicArea=True&amp;isModal=False"/>
    <s v="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JAIR ALFONSO GONZALEZ PEÑA"/>
    <n v="79387703"/>
    <n v="8"/>
    <s v="N/A"/>
    <s v="N/A"/>
    <s v="ANGELA VIVIANA PEREZ MORENO"/>
    <n v="1020723037"/>
    <d v="2023-09-29T00:00:00"/>
    <s v="N/A"/>
    <s v="N/A"/>
    <s v="N/A"/>
    <d v="1966-04-15T00:00:00"/>
    <s v="CALLE 12A 71C 60 T8 APTO 1230"/>
    <n v="7345173"/>
    <s v="JAIRGONZALEZP@YAHOO.COM"/>
    <s v="1 1. Natural "/>
    <s v="26 26-Persona Natural"/>
    <s v="MASCULINO"/>
    <s v="DERECHO"/>
    <s v="MAESTRIA EN DERECHO ADMINISTRATIVO"/>
    <s v="16 AÑOS 1 MES"/>
    <s v="-"/>
    <s v="-"/>
    <s v="-"/>
    <n v="6259000"/>
    <m/>
    <n v="25036000"/>
    <n v="6259000"/>
    <s v="-"/>
    <n v="4"/>
    <n v="31295000"/>
    <d v="2023-12-14T00:00:00"/>
    <d v="2023-08-15T00:00:00"/>
    <d v="2024-01-14T00:00:00"/>
    <n v="4"/>
    <s v="2 2. Meses"/>
    <s v="Vigente"/>
    <s v="SUBDIRECCION DE RECOLECCION, BARRIDO Y LIMPIEZA"/>
    <m/>
    <m/>
    <m/>
    <n v="1093"/>
    <d v="2023-07-28T00:00:00"/>
    <m/>
    <n v="873"/>
    <d v="2023-08-14T00:00:00"/>
    <s v="O23011602380000007569"/>
    <s v="1 1. Inversión"/>
    <m/>
    <m/>
    <m/>
    <s v="PROFESIONAL"/>
    <m/>
    <n v="20232000095963"/>
  </r>
  <r>
    <n v="1"/>
    <s v="UAESP-745-2023"/>
    <d v="2023-08-15T00:00:00"/>
    <s v="DIEGO"/>
    <n v="5"/>
    <x v="0"/>
    <s v="PRESTACION DE SERVICIOS PROFESIONALES"/>
    <x v="0"/>
    <s v="N/A"/>
    <n v="80161500"/>
    <s v="https://community.secop.gov.co/Public/Tendering/OpportunityDetail/Index?noticeUID=CO1.NTC.4842261&amp;isFromPublicArea=True&amp;isModal=False"/>
    <s v="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
    <s v="STEPHANIE ANDREA GONZALEZ MONTES"/>
    <n v="1030626599"/>
    <n v="7"/>
    <s v="N/A"/>
    <s v="N/A"/>
    <s v="N/A"/>
    <s v="N/A"/>
    <s v="N/A"/>
    <s v="N/A"/>
    <s v="N/A"/>
    <s v="N/A"/>
    <d v="1993-06-25T00:00:00"/>
    <s v="CALLE 39B SUR 72J 45 TO6 APTO 303"/>
    <n v="6014541748"/>
    <s v="STEPHANIE2513@HOTMAIL.COM"/>
    <s v="1 1. Natural "/>
    <s v="26 26-Persona Natural"/>
    <s v="FEMENINO"/>
    <s v="INGENIERIA CATASTRAL Y GEODESIA"/>
    <s v="MAESTRIA EN OCEANOGRAFIA COSTERA"/>
    <s v="4 AÑOS 8 MESES"/>
    <s v="-"/>
    <s v="-"/>
    <s v="-"/>
    <n v="2976000"/>
    <m/>
    <n v="23808000"/>
    <n v="5952000"/>
    <s v="-"/>
    <n v="4"/>
    <n v="26784000"/>
    <d v="2023-12-15T00:00:00"/>
    <d v="2023-08-16T00:00:00"/>
    <d v="2023-12-30T00:00:00"/>
    <n v="4"/>
    <m/>
    <s v="TERMINADO"/>
    <s v="SUBDIRECCION DE RECOLECCION, BARRIDO Y LIMPIEZA"/>
    <m/>
    <m/>
    <m/>
    <n v="1075"/>
    <d v="2023-07-24T00:00:00"/>
    <n v="24800000"/>
    <n v="876"/>
    <d v="2023-08-16T00:00:00"/>
    <s v="O23011602380000007569"/>
    <s v="1 1. Inversión"/>
    <m/>
    <m/>
    <m/>
    <s v="PROFESIONAL"/>
    <m/>
    <n v="20232000096563"/>
  </r>
  <r>
    <n v="1"/>
    <s v="UAESP-746-2023"/>
    <d v="2023-08-16T00:00:00"/>
    <s v="INGRITH"/>
    <n v="11"/>
    <x v="5"/>
    <s v="SUMINISTRO"/>
    <x v="5"/>
    <s v="UAESP-MC-03-2023"/>
    <n v="43101602"/>
    <s v="https://community.secop.gov.co/Public/Tendering/OpportunityDetail/Index?noticeUID=CO1.NTC.4787133&amp;isFromPublicArea=True&amp;isModal=False"/>
    <s v="SAF-087 Suministro de Bonos personalizados para ser canjeados por dotación de vestuario y calzado para los servidores públicos de la UAESP, para la vigencia 2023."/>
    <s v="INVERSIONES BRT SAS"/>
    <n v="901474311"/>
    <n v="8"/>
    <s v="NANCY STELLA RODRIGUEZ VEGA"/>
    <n v="52280844"/>
    <s v="N/A"/>
    <s v="N/A"/>
    <s v="N/A"/>
    <s v="N/A"/>
    <s v="N/A"/>
    <s v="N/A"/>
    <s v="N/A"/>
    <s v="CRA 18 16 44 SUR P4"/>
    <n v="2721733"/>
    <s v="N/A"/>
    <s v="2 2. Jurídica"/>
    <s v="25 25-Sociedad por Acciones Simplificadas - SAS"/>
    <s v="N/A"/>
    <s v="N/A"/>
    <s v="N/A"/>
    <s v="N/A"/>
    <s v="N/A"/>
    <s v="N/A"/>
    <s v="-"/>
    <n v="0"/>
    <m/>
    <n v="11894000"/>
    <m/>
    <s v="SI"/>
    <m/>
    <n v="11894000"/>
    <d v="2023-12-29T00:00:00"/>
    <d v="2023-08-18T00:00:00"/>
    <d v="2023-12-29T00:00:00"/>
    <s v="4 MESES 12 DIAS"/>
    <m/>
    <s v="TERMINADO"/>
    <s v="SUBDIRECCION ADMINISTRATIVA Y FINANCIERA"/>
    <m/>
    <m/>
    <m/>
    <n v="1065"/>
    <d v="2023-07-21T00:00:00"/>
    <m/>
    <n v="746"/>
    <d v="2023-08-16T00:00:00"/>
    <s v="O2120201002082822101 / O2120201002082822305 / O2120201002092933001 / O2120201002092933003"/>
    <s v="2 2. Funcionamiento"/>
    <m/>
    <m/>
    <m/>
    <s v="N/A"/>
    <m/>
    <m/>
  </r>
  <r>
    <n v="1"/>
    <s v="UAESP-747-2023"/>
    <d v="2023-08-15T00:00:00"/>
    <s v="CAROLINA"/>
    <n v="5"/>
    <x v="0"/>
    <s v="PRESTACION DE SERVICIOS PROFESIONALES"/>
    <x v="0"/>
    <s v="N/A"/>
    <n v="80161500"/>
    <s v="https://community.secop.gov.co/Public/Tendering/OpportunityDetail/Index?noticeUID=CO1.NTC.4848498&amp;isFromPublicArea=True&amp;isModal=False"/>
    <s v="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
    <s v="ALICIA LILIANA HILARION GARZON"/>
    <n v="52265440"/>
    <n v="4"/>
    <s v="N/A"/>
    <s v="N/A"/>
    <s v="N/A"/>
    <s v="N/A"/>
    <s v="N/A"/>
    <s v="N/A"/>
    <s v="N/A"/>
    <s v="N/A"/>
    <d v="1976-09-17T00:00:00"/>
    <s v="CALLE 54A SUR # 25 16"/>
    <n v="7412405"/>
    <s v="LILIARON71@YAHOO.ES"/>
    <s v="1 1. Natural "/>
    <s v="26 26-Persona Natural"/>
    <s v="FEMENINO"/>
    <s v="DERECHO"/>
    <s v="ESPECIALIZACION EN DERECHO PROCESAL COSNTITUCIONAL"/>
    <s v="23 AÑOS 5 MESES"/>
    <s v="COMPENSAR EPS"/>
    <s v="COLPENSIONES"/>
    <s v="-"/>
    <n v="0"/>
    <m/>
    <n v="42500000"/>
    <n v="8500000"/>
    <s v="-"/>
    <n v="5"/>
    <n v="42500000"/>
    <d v="2024-01-15T00:00:00"/>
    <d v="2023-08-16T00:00:00"/>
    <d v="2023-12-12T00:00:00"/>
    <n v="5"/>
    <s v="2 2. Meses"/>
    <s v="TERMINADO"/>
    <s v="SUBDIRECCION DE ASUNTOS LEGALES"/>
    <m/>
    <m/>
    <m/>
    <n v="1105"/>
    <d v="2023-07-28T00:00:00"/>
    <n v="42500000"/>
    <n v="874"/>
    <d v="2023-08-16T00:00:00"/>
    <s v="O23011605560000007628"/>
    <s v="1 1. Inversión"/>
    <m/>
    <s v="TA"/>
    <d v="2023-12-12T00:00:00"/>
    <s v="PROFESIONAL"/>
    <m/>
    <n v="20236000096183"/>
  </r>
  <r>
    <n v="1"/>
    <s v="UAESP-748-2023"/>
    <d v="2023-08-16T00:00:00"/>
    <s v="GLORIA CATALINA"/>
    <n v="5"/>
    <x v="0"/>
    <s v="PRESTACION DE SERVICIOS PROFESIONALES"/>
    <x v="0"/>
    <s v="N/A"/>
    <n v="80161500"/>
    <s v="https://community.secop.gov.co/Public/Tendering/OpportunityDetail/Index?noticeUID=CO1.NTC.4849482&amp;isFromPublicArea=True&amp;isModal=False"/>
    <s v="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
    <s v="YENNIFER LIZETH MORALES ROJAS"/>
    <n v="1016030739"/>
    <n v="1"/>
    <s v="N/A"/>
    <s v="N/A"/>
    <s v="N/A"/>
    <s v="N/A"/>
    <s v="N/A"/>
    <s v="N/A"/>
    <s v="N/A"/>
    <s v="N/A"/>
    <d v="1990-08-18T00:00:00"/>
    <s v="CRA 96B # 19 60"/>
    <n v="4780225"/>
    <s v="YENNIFERLUNA18@GMAIL.COM"/>
    <s v="1 1. Natural "/>
    <s v="26 26-Persona Natural"/>
    <s v="FEMENINO"/>
    <s v="ADMINISTRACION DE EMPRESAS"/>
    <s v="N/A"/>
    <s v="10 AÑOS 3 MESES"/>
    <s v="COMPENSAR EPS"/>
    <s v="COLPENSIONES"/>
    <s v="-"/>
    <n v="10000000"/>
    <m/>
    <n v="20000000"/>
    <n v="5000000"/>
    <s v="-"/>
    <n v="4"/>
    <n v="30000000"/>
    <d v="2023-12-16T00:00:00"/>
    <d v="2023-08-17T00:00:00"/>
    <d v="2024-02-16T00:00:00"/>
    <n v="4"/>
    <s v="2 2. Meses"/>
    <s v="Vigente"/>
    <s v="SUBDIRECCION DE ASUNTOS LEGALES"/>
    <m/>
    <m/>
    <m/>
    <n v="1108"/>
    <d v="2023-08-02T00:00:00"/>
    <n v="20000000"/>
    <n v="875"/>
    <d v="2023-08-16T00:00:00"/>
    <s v="O23011605560000007628"/>
    <s v="1 1. Inversión"/>
    <m/>
    <m/>
    <m/>
    <s v="PROFESIONAL"/>
    <m/>
    <n v="20236000094973"/>
  </r>
  <r>
    <n v="1"/>
    <s v="UAESP-749-2023"/>
    <d v="2023-08-17T00:00:00"/>
    <s v="DIEGO"/>
    <n v="5"/>
    <x v="1"/>
    <s v="APOYO A LA GESTION"/>
    <x v="0"/>
    <s v="N/A"/>
    <n v="80161500"/>
    <s v="https://community.secop.gov.co/Public/Tendering/OpportunityDetail/Index?noticeUID=CO1.NTC.4852620&amp;isFromPublicArea=True&amp;isModal=False"/>
    <s v="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OSE MIGUEL CADENA ROCANCIO"/>
    <n v="1033754574"/>
    <n v="2"/>
    <s v="N/A"/>
    <s v="N/A"/>
    <s v="N/A"/>
    <s v="N/A"/>
    <s v="N/A"/>
    <s v="N/A"/>
    <s v="N/A"/>
    <s v="N/A"/>
    <d v="1993-05-12T00:00:00"/>
    <s v="CALLE 91B BIS 18F 69"/>
    <n v="3224672281"/>
    <s v="JOSEMIGUELCADENA29@HOTMAIL.COM"/>
    <s v="1 1. Natural "/>
    <s v="26 26-Persona Natural"/>
    <s v="MASCULINO"/>
    <s v="BACHILLER"/>
    <s v="N/A"/>
    <s v="5 AÑOS 7 MESES"/>
    <s v="-"/>
    <s v="-"/>
    <s v="-"/>
    <n v="6000000"/>
    <m/>
    <n v="12000000"/>
    <n v="3000000"/>
    <s v="-"/>
    <n v="4"/>
    <n v="18000000"/>
    <d v="2023-12-22T00:00:00"/>
    <d v="2023-08-23T00:00:00"/>
    <d v="2024-02-22T00:00:00"/>
    <n v="4"/>
    <s v="2 2. Meses"/>
    <s v="Vigente"/>
    <s v="SUBDIRECCION DE DISPOSICION FINAL"/>
    <m/>
    <m/>
    <m/>
    <n v="23"/>
    <d v="2023-01-11T00:00:00"/>
    <m/>
    <m/>
    <m/>
    <m/>
    <m/>
    <m/>
    <m/>
    <m/>
    <s v="ASISTENCIAL"/>
    <m/>
    <n v="20233000095853"/>
  </r>
  <r>
    <n v="1"/>
    <s v="UAESP-750-2023"/>
    <d v="2023-08-23T00:00:00"/>
    <s v="ZAIDA"/>
    <n v="9"/>
    <x v="4"/>
    <s v="ARRENDAMIENTO"/>
    <x v="0"/>
    <s v="N/A"/>
    <n v="80131500"/>
    <s v="https://community.secop.gov.co/Public/Tendering/OpportunityDetail/Index?noticeUID=CO1.NTC.4857582&amp;isFromPublicArea=True&amp;isModal=False"/>
    <s v="SA-148 Arrendamiento de un inmueble ubicado en la Ciudad de Bogotá D.C, para llevar a cabo actividades a favor de la población carretera en el marco del cumplimiento de la Directiva 004 del 25 de 5 de 2021, expedida por la Alcaldía de Bogotá."/>
    <s v="INVERSIONES SAN AMARO SAS"/>
    <n v="901657347"/>
    <n v="9"/>
    <s v="ALEJANDRO ROMERO JARAMILLO"/>
    <n v="80407713"/>
    <s v="N/A"/>
    <s v="N/A"/>
    <s v="N/A"/>
    <s v="N/A"/>
    <s v="N/A"/>
    <s v="N/A"/>
    <s v="N/A"/>
    <s v="CRA 5A # 131 90"/>
    <n v="3177476398"/>
    <s v="N/A"/>
    <s v="2 2. Jurídica"/>
    <s v="25 25-Sociedad por Acciones Simplificadas - SAS"/>
    <s v="N/A"/>
    <s v="N/A"/>
    <s v="N/A"/>
    <s v="N/A"/>
    <s v="N/A"/>
    <s v="N/A"/>
    <s v="-"/>
    <n v="0"/>
    <m/>
    <n v="167220603"/>
    <n v="15201873"/>
    <s v="SI"/>
    <n v="11"/>
    <n v="167220603"/>
    <d v="2024-08-07T00:00:00"/>
    <d v="2023-09-08T00:00:00"/>
    <d v="2024-08-07T00:00:00"/>
    <n v="11"/>
    <s v="2 2. Meses"/>
    <s v="Vigente"/>
    <s v="SUBDIRECCION DE APROVECHAMIENTO"/>
    <m/>
    <m/>
    <m/>
    <n v="952"/>
    <d v="2023-06-09T00:00:00"/>
    <n v="170000000"/>
    <n v="914"/>
    <d v="2023-09-06T00:00:00"/>
    <s v="O23011602380000007569"/>
    <s v="1 1. Inversión"/>
    <m/>
    <m/>
    <m/>
    <s v="N/A"/>
    <m/>
    <n v="20235000092483"/>
  </r>
  <r>
    <n v="1"/>
    <s v="UAESP-751-2023"/>
    <d v="2023-08-17T00:00:00"/>
    <s v="MABEL"/>
    <n v="5"/>
    <x v="0"/>
    <s v="PRESTACION DE SERVICIOS PROFESIONALES"/>
    <x v="0"/>
    <s v="N/A"/>
    <n v="80161500"/>
    <s v="https://community.secop.gov.co/Public/Tendering/OpportunityDetail/Index?noticeUID=CO1.NTC.4853980&amp;isFromPublicArea=True&amp;isModal=False"/>
    <s v="SAL-073 Prestar los servicios profesionales en derecho para ejercer la representación judicial, extrajudicial y administrativa en asuntos de derecho administrativo, laboral, querellas policivas administrativas."/>
    <s v="ANCIBAR ANDRES LEON ALBARRACIN"/>
    <n v="74186521"/>
    <n v="3"/>
    <s v="N/A"/>
    <s v="N/A"/>
    <s v="N/A"/>
    <s v="N/A"/>
    <s v="N/A"/>
    <s v="N/A"/>
    <s v="N/A"/>
    <s v="N/A"/>
    <d v="1980-03-15T00:00:00"/>
    <s v="CRA 10 54 29"/>
    <n v="3203457549"/>
    <s v="ANLEONAL@HOTMAIL.COM"/>
    <s v="1 1. Natural "/>
    <s v="26 26-Persona Natural"/>
    <s v="MASCULINO"/>
    <s v="DERECHO"/>
    <s v="ESPECIALIZACION ENDERECHO DE LA SEGURIDAD SOCIAL"/>
    <s v="11 AÑOS 10 MESES"/>
    <s v="-"/>
    <s v="-"/>
    <s v="-"/>
    <n v="16000000"/>
    <m/>
    <n v="32000000"/>
    <n v="8000000"/>
    <s v="-"/>
    <n v="4"/>
    <n v="48000000"/>
    <d v="2023-12-17T00:00:00"/>
    <d v="2023-08-18T00:00:00"/>
    <d v="2024-02-17T00:00:00"/>
    <n v="4"/>
    <s v="2 2. Meses"/>
    <s v="Vigente"/>
    <s v="SUBDIRECCION DE ASUNTOS LEGALES"/>
    <m/>
    <m/>
    <m/>
    <n v="1118"/>
    <d v="2023-08-11T00:00:00"/>
    <n v="32000000"/>
    <n v="880"/>
    <d v="2023-08-18T00:00:00"/>
    <s v="O21202020080282199"/>
    <s v="1 1. Inversión"/>
    <m/>
    <m/>
    <m/>
    <s v="PROFESIONAL"/>
    <m/>
    <n v="20236000097663"/>
  </r>
  <r>
    <n v="1"/>
    <s v="UAESP-752-2023"/>
    <d v="2023-08-25T00:00:00"/>
    <s v="BASTIDAS"/>
    <n v="6"/>
    <x v="3"/>
    <s v="COMPRAVENTA"/>
    <x v="5"/>
    <s v="UAESP-MC-04-2023"/>
    <n v="41111515"/>
    <s v="https://community.secop.gov.co/Public/Tendering/OpportunityDetail/Index?noticeUID=CO1.NTC.4793978&amp;isFromPublicArea=True&amp;isModal=False"/>
    <s v="SAF-084 Contratar el suministro de papelería y suministro de insumos de oficina para la UAESP."/>
    <s v="PAPELERIA LOS ANDES SAS"/>
    <n v="860026740"/>
    <n v="5"/>
    <s v="RICARDO ANDRES AVILA CASTILLO"/>
    <n v="79456694"/>
    <s v="N/A"/>
    <s v="N/A"/>
    <s v="N/A"/>
    <s v="N/A"/>
    <s v="N/A"/>
    <s v="N/A"/>
    <s v="N/A"/>
    <s v="CRA 25 5A 88"/>
    <n v="3163829830"/>
    <s v="N/A"/>
    <s v="2 2. Jurídica"/>
    <s v="25 25-Sociedad por Acciones Simplificadas - SAS"/>
    <s v="N/A"/>
    <s v="N/A"/>
    <s v="N/A"/>
    <s v="N/A"/>
    <s v="N/A"/>
    <s v="N/A"/>
    <s v="-"/>
    <n v="0"/>
    <m/>
    <n v="39464891"/>
    <m/>
    <m/>
    <m/>
    <n v="39464891"/>
    <d v="2023-10-06T00:00:00"/>
    <d v="2023-09-07T00:00:00"/>
    <d v="2023-10-06T00:00:00"/>
    <n v="1"/>
    <s v="2 2. Meses"/>
    <s v="TERMINADO"/>
    <s v="SUBDIRECCION ADMINISTRATIVA Y FINANCIERA"/>
    <m/>
    <m/>
    <m/>
    <n v="1039"/>
    <d v="2023-07-10T00:00:00"/>
    <m/>
    <n v="894"/>
    <d v="2023-08-29T00:00:00"/>
    <s v="O21202010040545272 / O2120201003023215306 / O2120201003023215307 / O2120201004024291501 / O2120201003063692002 / O2120201003083891104 / O2120201004024299502 / O2120201003063699006 / O2120201003023212899"/>
    <s v="2 2. Funcionamiento"/>
    <m/>
    <m/>
    <m/>
    <s v="N/A"/>
    <m/>
    <m/>
  </r>
  <r>
    <n v="1"/>
    <s v="UAESP-753-2023"/>
    <d v="2023-08-23T00:00:00"/>
    <s v="CAROLINA"/>
    <n v="5"/>
    <x v="0"/>
    <s v="PRESTACION DE SERVICIOS PROFESIONALES"/>
    <x v="0"/>
    <s v="N/A"/>
    <n v="80161500"/>
    <s v="https://community.secop.gov.co/Public/Tendering/OpportunityDetail/Index?noticeUID=CO1.NTC.4869198&amp;isFromPublicArea=True&amp;isModal=False"/>
    <s v="SAL-071 Prestar los servicios profesionales para apoyar jurídicamente en el acompañamiento, gestión y seguimiento de los procedimientos propios del proceso de Gestión de Asuntos Legales del Sistema Integrado de Gestión de la UAESP."/>
    <s v="GUILLERMO FERNANDO VARON HERNANDEZ"/>
    <n v="79412117"/>
    <n v="9"/>
    <s v="N/A"/>
    <s v="N/A"/>
    <s v="N/A"/>
    <s v="N/A"/>
    <s v="N/A"/>
    <s v="N/A"/>
    <s v="N/A"/>
    <s v="N/A"/>
    <d v="1967-01-15T00:00:00"/>
    <s v="CRA 8 # 46 32 APTO 201"/>
    <n v="7537934"/>
    <s v="GUILLERMOVH1@GMAIL.COM"/>
    <s v="1 1. Natural "/>
    <s v="26 26-Persona Natural"/>
    <s v="MASCULINO"/>
    <s v="DERECHO"/>
    <s v="ESPECIALIZACION EN DERECHO ADMINISTRATIVO"/>
    <s v="25 AÑOS 6 MESES"/>
    <s v="COMPENSAR EPS"/>
    <s v="COLPENSIONES"/>
    <s v="-"/>
    <n v="0"/>
    <m/>
    <n v="28800000"/>
    <n v="7200000"/>
    <s v="-"/>
    <n v="4"/>
    <n v="28800000"/>
    <d v="2023-12-23T00:00:00"/>
    <d v="2023-08-24T00:00:00"/>
    <d v="2023-12-23T00:00:00"/>
    <n v="4"/>
    <s v="2 2. Meses"/>
    <s v="TERMINADO"/>
    <s v="SUBDIRECCION DE ASUNTOS LEGALES"/>
    <m/>
    <m/>
    <m/>
    <n v="1126"/>
    <d v="2023-08-17T00:00:00"/>
    <n v="28800000"/>
    <n v="883"/>
    <d v="2023-08-23T00:00:00"/>
    <s v="O21202020080282199"/>
    <s v="2 2. Funcionamiento"/>
    <m/>
    <m/>
    <m/>
    <s v="PROFESIONAL"/>
    <m/>
    <n v="20236000097993"/>
  </r>
  <r>
    <n v="1"/>
    <s v="UAESP-754-2023"/>
    <d v="2023-08-24T00:00:00"/>
    <s v="GLORIA CATALINA"/>
    <n v="5"/>
    <x v="0"/>
    <s v="PRESTACION DE SERVICIOS PROFESIONALES"/>
    <x v="0"/>
    <s v="N/A"/>
    <n v="80161500"/>
    <s v="https://community.secop.gov.co/Public/Tendering/OpportunityDetail/Index?noticeUID=CO1.NTC.4875737&amp;isFromPublicArea=True&amp;isModal=False"/>
    <s v="SAL-070 Prestar los servicios profesionales de asesoría y acompañamiento a la Subdirección de Asuntos Legales desde el punto de vista jurídico, en derecho administrativo, derecho sancionatorio y en la defensa judicial y extrajudicial de la Entidad."/>
    <s v="MARIA SOFIA ARANGO ARANGO"/>
    <n v="52252926"/>
    <n v="5"/>
    <s v="N/A"/>
    <s v="N/A"/>
    <s v="N/A"/>
    <s v="N/A"/>
    <s v="N/A"/>
    <s v="N/A"/>
    <s v="N/A"/>
    <s v="N/A"/>
    <d v="2022-08-21T00:00:00"/>
    <s v="CRA 6 # 80 43  "/>
    <n v="6012359925"/>
    <s v="MARIASOFIAARANGO@GMAIL.COM"/>
    <s v="1 1. Natural "/>
    <s v="26 26-Persona Natural"/>
    <s v="FEMENINO"/>
    <s v="DERECHO"/>
    <s v="N/A"/>
    <s v="19 AÑOS 9 MESES"/>
    <s v="ALIANSALUD"/>
    <s v="PROTECCION"/>
    <s v="-"/>
    <n v="15400000"/>
    <m/>
    <n v="42000000"/>
    <n v="10500000"/>
    <s v="-"/>
    <n v="4"/>
    <n v="57400000"/>
    <d v="2023-12-24T00:00:00"/>
    <d v="2023-08-25T00:00:00"/>
    <d v="2024-02-07T00:00:00"/>
    <n v="4"/>
    <s v="2 2. Meses"/>
    <s v="Vigente"/>
    <s v="SUBDIRECCION DE ASUNTOS LEGALES"/>
    <m/>
    <m/>
    <m/>
    <n v="1127"/>
    <d v="2023-08-17T00:00:00"/>
    <n v="42000000"/>
    <n v="884"/>
    <d v="2023-08-24T00:00:00"/>
    <s v="O21202020080282199"/>
    <s v="2 2. Funcionamiento"/>
    <m/>
    <m/>
    <m/>
    <s v="PROFESIONAL"/>
    <m/>
    <n v="20236000098763"/>
  </r>
  <r>
    <n v="1"/>
    <s v="UAESP-755-2023"/>
    <d v="2023-08-24T00:00:00"/>
    <s v="MABEL"/>
    <n v="5"/>
    <x v="0"/>
    <s v="PRESTACION DE SERVICIOS PROFESIONALES"/>
    <x v="0"/>
    <s v="N/A"/>
    <n v="80161500"/>
    <s v="https://community.secop.gov.co/Public/Tendering/OpportunityDetail/Index?noticeUID=CO1.NTC.4873415&amp;isFromPublicArea=True&amp;isModal=False"/>
    <s v="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
    <s v="DAVID SANTIAGO RODRIGUEZ PINEDA"/>
    <n v="1010235635"/>
    <n v="3"/>
    <s v="N/A"/>
    <s v="N/A"/>
    <s v="N/A"/>
    <s v="N/A"/>
    <s v="N/A"/>
    <s v="N/A"/>
    <s v="N/A"/>
    <s v="N/A"/>
    <d v="1997-09-11T00:00:00"/>
    <s v="CRA 72BIS 56D 53SUR"/>
    <n v="7781508"/>
    <s v="SANARQ8@GMAIL.COM"/>
    <s v="1 1. Natural "/>
    <s v="26 26-Persona Natural"/>
    <s v="MASCULINO"/>
    <s v="ARQUITECTURA"/>
    <s v="N/A"/>
    <s v="3 AÑOS 6 MESES"/>
    <s v="FAMISANAR"/>
    <s v="PROTECCION"/>
    <s v="-"/>
    <n v="0"/>
    <m/>
    <n v="19250000"/>
    <n v="5500000"/>
    <s v="-"/>
    <n v="4"/>
    <n v="19250000"/>
    <d v="2023-12-13T00:00:00"/>
    <d v="2023-08-29T00:00:00"/>
    <d v="2023-12-13T00:00:00"/>
    <s v="3 MESES 15 DIAS"/>
    <m/>
    <s v="TERMINADO"/>
    <s v="SUBDIRECCION DE APROVECHAMIENTO"/>
    <m/>
    <m/>
    <m/>
    <n v="967"/>
    <d v="2023-06-09T00:00:00"/>
    <n v="27500000"/>
    <n v="886"/>
    <d v="2023-08-24T00:00:00"/>
    <s v="O23011602380000007569"/>
    <s v="1 1. Inversión"/>
    <m/>
    <m/>
    <m/>
    <s v="PROFESIONAL"/>
    <m/>
    <n v="20235000098513"/>
  </r>
  <r>
    <n v="1"/>
    <s v="UAESP-756-2023"/>
    <d v="2023-08-24T00:00:00"/>
    <s v="DIEGO"/>
    <n v="5"/>
    <x v="0"/>
    <s v="PRESTACION DE SERVICIOS PROFESIONALES"/>
    <x v="0"/>
    <s v="N/A"/>
    <n v="80161500"/>
    <s v="https://community.secop.gov.co/Public/Tendering/OpportunityDetail/Index?noticeUID=CO1.NTC.4876575&amp;isFromPublicArea=True&amp;isModal=False"/>
    <s v="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EDLIDY KATHARINA BUITRAGO ROCHA"/>
    <n v="1121827727"/>
    <n v="6"/>
    <s v="N/A"/>
    <s v="N/A"/>
    <s v="N/A"/>
    <s v="N/A"/>
    <s v="N/A"/>
    <s v="N/A"/>
    <s v="N/A"/>
    <s v="N/A"/>
    <d v="2023-12-27T00:00:00"/>
    <s v="CALLE 58 21 23"/>
    <n v="3176550734"/>
    <s v="EDLIDY@HOTMAIL.COM"/>
    <s v="1 1. Natural "/>
    <s v="26 26-Persona Natural"/>
    <s v="FEMENINO"/>
    <s v="ADMINISTRACION PUBLICA"/>
    <s v="ESPECIALIZACION EN GERENCIA DE PROYECTOS"/>
    <s v="9 AÑOS 2 MESES"/>
    <s v="-"/>
    <s v="-"/>
    <s v="-"/>
    <n v="0"/>
    <m/>
    <n v="24750000"/>
    <n v="5500000"/>
    <s v="-"/>
    <n v="5"/>
    <n v="24750000"/>
    <d v="2024-01-13T00:00:00"/>
    <d v="2023-08-29T00:00:00"/>
    <d v="2024-01-13T00:00:00"/>
    <s v="4 MESES 15 DIAS"/>
    <m/>
    <s v="Vigente"/>
    <s v="SUBDIRECCION DE APROVECHAMIENTO"/>
    <m/>
    <m/>
    <m/>
    <n v="959"/>
    <d v="2023-06-09T00:00:00"/>
    <n v="27500000"/>
    <n v="890"/>
    <d v="2023-08-25T00:00:00"/>
    <s v="O23011602380000007569"/>
    <s v="1 1. Inversión"/>
    <m/>
    <m/>
    <m/>
    <s v="PROFESIONAL"/>
    <m/>
    <n v="20235000098503"/>
  </r>
  <r>
    <n v="1"/>
    <s v="UAESP-757-2023"/>
    <d v="2023-08-29T00:00:00"/>
    <s v="DIEGO"/>
    <n v="5"/>
    <x v="0"/>
    <s v="PRESTACION DE SERVICIOS PROFESIONALES"/>
    <x v="0"/>
    <s v="N/A"/>
    <n v="80161500"/>
    <s v="https://community.secop.gov.co/Public/Tendering/OpportunityDetail/Index?noticeUID=CO1.NTC.4888998&amp;isFromPublicArea=True&amp;isModal=False"/>
    <s v="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
    <s v="JUAN MANUEL CELY AREVALO"/>
    <n v="1032502413"/>
    <n v="0"/>
    <s v="N/A"/>
    <s v="N/A"/>
    <s v="N/A"/>
    <s v="N/A"/>
    <s v="N/A"/>
    <s v="N/A"/>
    <s v="N/A"/>
    <s v="N/A"/>
    <d v="1998-10-30T00:00:00"/>
    <s v="CALLE 53B 25 46"/>
    <n v="6017927184"/>
    <s v="JMCELY98@GMAIL.COM"/>
    <s v="1 1. Natural "/>
    <s v="26 26-Persona Natural"/>
    <s v="MASCULINO"/>
    <s v="BIOLOGIA"/>
    <s v="N/A"/>
    <s v="NO REGISTRA"/>
    <s v="-"/>
    <s v="-"/>
    <s v="-"/>
    <n v="0"/>
    <m/>
    <n v="30000000"/>
    <n v="5000000"/>
    <s v="-"/>
    <n v="6"/>
    <n v="30000000"/>
    <d v="2024-02-29T00:00:00"/>
    <d v="2023-09-01T00:00:00"/>
    <d v="2024-02-29T00:00:00"/>
    <n v="6"/>
    <s v="2 2. Meses"/>
    <s v="SUSPENDIDO"/>
    <s v="SUBDIRECCION DE DISPOSICION FINAL"/>
    <m/>
    <m/>
    <m/>
    <n v="1120"/>
    <d v="2023-08-15T00:00:00"/>
    <n v="30000000"/>
    <n v="899"/>
    <d v="2023-08-31T00:00:00"/>
    <s v="O23011602380000007569"/>
    <s v="1 1. Inversión"/>
    <m/>
    <m/>
    <m/>
    <s v="PROFESIONAL"/>
    <m/>
    <n v="20233000098923"/>
  </r>
  <r>
    <n v="1"/>
    <s v="UAESP-758-2023"/>
    <d v="2023-08-23T00:00:00"/>
    <s v="DIEGO"/>
    <n v="5"/>
    <x v="0"/>
    <s v="PRESTACION DE SERVICIOS PROFESIONALES"/>
    <x v="0"/>
    <s v="N/A"/>
    <n v="80161500"/>
    <s v="https://community.secop.gov.co/Public/Tendering/OpportunityDetail/Index?noticeUID=CO1.NTC.4875922&amp;isFromPublicArea=True&amp;isModal=False"/>
    <s v="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
    <s v="MARIA ANGELICA QUINTERO QUINTANA"/>
    <n v="52964221"/>
    <n v="7"/>
    <s v="N/A"/>
    <s v="N/A"/>
    <s v="N/A"/>
    <s v="N/A"/>
    <s v="N/A"/>
    <s v="N/A"/>
    <s v="N/A"/>
    <s v="N/A"/>
    <d v="1983-06-03T00:00:00"/>
    <s v="cra 6 6b 58 sur T2 APTO 402"/>
    <s v="NO REGISTRA"/>
    <s v="ANGELICAQUINTEROQ@GMAIL.COM"/>
    <s v="1 1. Natural "/>
    <s v="26 26-Persona Natural"/>
    <s v="FEMENINO"/>
    <s v="INGENIERIA CIVIL"/>
    <s v="ESPECIALIZACION EN GERENCIA DE PROYECTOS"/>
    <s v="13 AÑOS 1 MESES"/>
    <s v="-"/>
    <s v="-"/>
    <s v="-"/>
    <n v="17000000"/>
    <m/>
    <n v="34000000"/>
    <n v="8500000"/>
    <s v="-"/>
    <n v="4"/>
    <n v="51000000"/>
    <d v="2023-12-23T00:00:00"/>
    <d v="2023-08-24T00:00:00"/>
    <d v="2024-02-23T00:00:00"/>
    <n v="4"/>
    <s v="2 2. Meses"/>
    <s v="Vigente"/>
    <s v="SUBDIRECCION ADMINISTRATIVA Y FINANCIERA"/>
    <m/>
    <m/>
    <m/>
    <n v="1141"/>
    <d v="2023-08-23T00:00:00"/>
    <n v="34000000"/>
    <n v="885"/>
    <d v="2023-08-24T00:00:00"/>
    <s v="O23011605560000007628"/>
    <s v="1 1. Inversión"/>
    <m/>
    <m/>
    <m/>
    <s v="PROFESIONAL"/>
    <m/>
    <n v="20237000098993"/>
  </r>
  <r>
    <n v="1"/>
    <s v="UAESP-759-2023"/>
    <d v="2023-08-25T00:00:00"/>
    <s v="JUAN M"/>
    <n v="4"/>
    <x v="9"/>
    <s v="PRESTACION DE SERVICIOS"/>
    <x v="1"/>
    <s v="UAESP-SAMC-003-2023"/>
    <n v="80111500"/>
    <s v="https://community.secop.gov.co/Public/Tendering/OpportunityDetail/Index?noticeUID=CO1.NTC.4780445&amp;isFromPublicArea=True&amp;isModal=False"/>
    <s v="SAF-080 PRESTAR LOS SERVICIOS PARA LA ORGANIZACIÓN, DESARROLLO Y LOGÍSTICA DE LOS EVENTOS INSTITUCIONALES REQUERIDOS POR LA ENTIDAD EN CUMPLIMIENTO DE LOS PLANES DE BIENESTAR SOCIAL E INCENTIVOS DEL PLAN INSTITUCIONAL DE CAPACITACIÓN Y APOYO A LA GESTIÓN INSTITUCIONAL"/>
    <s v="INVERSIONES C F S, S.A.S."/>
    <n v="900508201"/>
    <n v="0"/>
    <s v="LUIS FELIPE GUERRA"/>
    <n v="71786903"/>
    <s v="N/A"/>
    <s v="N/A"/>
    <s v="N/A"/>
    <s v="N/A"/>
    <s v="N/A"/>
    <s v="N/A"/>
    <s v="N/A"/>
    <s v="CRA 16A 86A 3 OFC 101"/>
    <n v="3185743505"/>
    <s v="N/A"/>
    <s v="2 2. Jurídica"/>
    <s v="25 25-Sociedad por Acciones Simplificadas - SAS"/>
    <s v="N/A"/>
    <s v="N/A"/>
    <s v="N/A"/>
    <s v="N/A"/>
    <s v="N/A"/>
    <s v="N/A"/>
    <s v="-"/>
    <n v="49435349"/>
    <m/>
    <n v="254182546"/>
    <m/>
    <s v="SI"/>
    <m/>
    <n v="303617895"/>
    <d v="2024-03-04T00:00:00"/>
    <d v="2023-09-05T00:00:00"/>
    <d v="2024-03-04T00:00:00"/>
    <n v="6"/>
    <s v="2 2. Meses"/>
    <s v="Vigente"/>
    <s v="SUBDIRECCION ADMINISTRATIVA Y FINANCIERA"/>
    <m/>
    <s v="PROFESIONAL ESPECIALIZADO CODIGO 22 GRADO 26"/>
    <m/>
    <n v="1018"/>
    <d v="2023-06-22T00:00:00"/>
    <n v="270952582"/>
    <n v="892"/>
    <d v="2023-08-28T00:00:00"/>
    <s v="O21202020090696990 / O23011605560000007628"/>
    <s v="2 2. Funcionamiento /1 1. Inversión"/>
    <m/>
    <m/>
    <m/>
    <s v="N/A"/>
    <m/>
    <m/>
  </r>
  <r>
    <n v="1"/>
    <s v="UAESP-760-2023"/>
    <d v="2023-08-28T00:00:00"/>
    <s v="DIEGO"/>
    <n v="5"/>
    <x v="1"/>
    <s v="APOYO A LA GESTION"/>
    <x v="0"/>
    <s v="N/A"/>
    <n v="80161500"/>
    <s v="https://community.secop.gov.co/Public/Tendering/OpportunityDetail/Index?noticeUID=CO1.NTC.4882394&amp;isFromPublicArea=True&amp;isModal=False"/>
    <s v="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UAN PABLO FARFAN SANABRIA"/>
    <n v="79772399"/>
    <n v="2"/>
    <s v="N/A"/>
    <s v="N/A"/>
    <s v="N/A"/>
    <s v="N/A"/>
    <s v="N/A"/>
    <s v="N/A"/>
    <s v="N/A"/>
    <s v="N/A"/>
    <d v="1976-07-02T00:00:00"/>
    <s v="CRA 18X 75 31"/>
    <n v="3213214977"/>
    <s v="JUANPABLOFARFAN1234@GMAIL.COM"/>
    <s v="1 1. Natural "/>
    <s v="26 26-Persona Natural"/>
    <s v="MASCULINO"/>
    <s v="BACHILLER"/>
    <s v="N/A"/>
    <s v="4 AÑOS 7 MESES"/>
    <s v="-"/>
    <s v="-"/>
    <s v="-"/>
    <n v="6000000"/>
    <m/>
    <n v="12000000"/>
    <n v="3000000"/>
    <s v="-"/>
    <n v="4"/>
    <n v="18000000"/>
    <d v="2023-12-28T00:00:00"/>
    <d v="2023-08-29T00:00:00"/>
    <d v="2024-02-28T00:00:00"/>
    <n v="4"/>
    <s v="2 2. Meses"/>
    <s v="Vigente"/>
    <s v="SUBDIRECCION DE DISPOSICION FINAL"/>
    <m/>
    <m/>
    <m/>
    <n v="23"/>
    <d v="2023-01-11T00:00:00"/>
    <m/>
    <m/>
    <m/>
    <m/>
    <m/>
    <m/>
    <m/>
    <m/>
    <s v="ASISTENCIAL"/>
    <m/>
    <n v="20233000098893"/>
  </r>
  <r>
    <n v="1"/>
    <s v="UAESP-761-2023"/>
    <d v="2023-08-29T00:00:00"/>
    <s v="INGRITH"/>
    <n v="5"/>
    <x v="1"/>
    <s v="APOYO A LA GESTION"/>
    <x v="0"/>
    <s v="N/A"/>
    <n v="80161500"/>
    <s v="https://community.secop.gov.co/Public/Tendering/OpportunityDetail/Index?noticeUID=CO1.NTC.4883242&amp;isFromPublicArea=True&amp;isModal=False"/>
    <s v="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WILMAR SIMON GARCIA CASTRO"/>
    <n v="79364832"/>
    <n v="0"/>
    <s v="N/A"/>
    <s v="N/A"/>
    <s v="N/A"/>
    <s v="N/A"/>
    <s v="N/A"/>
    <s v="N/A"/>
    <s v="N/A"/>
    <s v="N/A"/>
    <d v="1965-11-22T00:00:00"/>
    <s v="CALLE 8A 87B 60 SUR"/>
    <n v="3142658481"/>
    <s v="WILSIGAR@HOTMAIL.COM"/>
    <s v="1 1. Natural "/>
    <s v="26 26-Persona Natural"/>
    <s v="MASCULINO"/>
    <s v="BACHILLER"/>
    <s v="N/A"/>
    <s v="23 AÑOS 6 MESES"/>
    <s v="-"/>
    <s v="-"/>
    <s v="-"/>
    <n v="0"/>
    <m/>
    <n v="7069333"/>
    <n v="1928000"/>
    <s v="-"/>
    <n v="4"/>
    <n v="7069333"/>
    <d v="2023-12-19T00:00:00"/>
    <d v="2023-08-30T00:00:00"/>
    <d v="2023-12-19T00:00:00"/>
    <s v="3 MESES 20 DIAS"/>
    <m/>
    <s v="TERMINADO"/>
    <s v="SUBDIRECCION DE RECOLECCION, BARRIDO Y LIMPIEZA"/>
    <m/>
    <m/>
    <m/>
    <n v="1078"/>
    <d v="2023-07-24T00:00:00"/>
    <n v="8033333"/>
    <n v="895"/>
    <d v="2023-08-30T00:00:00"/>
    <s v="O23011602380000007569"/>
    <s v="1 1. Inversión"/>
    <m/>
    <m/>
    <m/>
    <s v="ASISTENCIAL"/>
    <m/>
    <n v="20232000098933"/>
  </r>
  <r>
    <n v="1"/>
    <s v="UAESP-762-2023"/>
    <d v="2023-08-30T00:00:00"/>
    <s v="DIEGO"/>
    <n v="5"/>
    <x v="0"/>
    <s v="PRESTACION DE SERVICIOS PROFESIONALES"/>
    <x v="0"/>
    <s v="N/A"/>
    <n v="80161500"/>
    <s v="https://community.secop.gov.co/Public/Tendering/OpportunityDetail/Index?noticeUID=CO1.NTC.4889695&amp;isFromPublicArea=True&amp;isModal=False"/>
    <s v="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
    <s v="JUAN SEBASTIAN VILLA HERRERA"/>
    <n v="1030656089"/>
    <n v="0"/>
    <s v="N/A"/>
    <s v="N/A"/>
    <s v="N/A"/>
    <s v="N/A"/>
    <s v="N/A"/>
    <s v="N/A"/>
    <s v="N/A"/>
    <s v="N/A"/>
    <d v="1995-08-03T00:00:00"/>
    <s v="CALLE 5SUR # 78L 82 BLQ G 3 APTO 201"/>
    <n v="8038982"/>
    <s v="JUSEVIHE95@HOTMAIL.COM"/>
    <s v="1 1. Natural "/>
    <s v="26 26-Persona Natural"/>
    <s v="MASCULINO"/>
    <s v="DISEÑO GRAFICO"/>
    <s v="ESPECIALIZACION EN DOCENCIA UNIVERSITARIA"/>
    <s v="2 AÑOS 6 MESES"/>
    <s v="COMPENSAR EPS"/>
    <s v="PROTECCION"/>
    <s v="-"/>
    <n v="0"/>
    <m/>
    <n v="17504667"/>
    <n v="4774000"/>
    <s v="-"/>
    <n v="4"/>
    <n v="17504667"/>
    <d v="2023-12-23T00:00:00"/>
    <d v="2023-09-04T00:00:00"/>
    <d v="2024-01-30T00:00:00"/>
    <s v="3 MESES 20 DIAS"/>
    <m/>
    <s v="Vigente"/>
    <s v="SUBDIRECCION DE RECOLECCION, BARRIDO Y LIMPIEZA"/>
    <m/>
    <m/>
    <m/>
    <n v="1074"/>
    <d v="2023-07-24T00:00:00"/>
    <m/>
    <n v="897"/>
    <d v="2023-08-31T00:00:00"/>
    <s v="O23011602380000007569"/>
    <s v="1 1. Inversión"/>
    <m/>
    <m/>
    <m/>
    <s v="PROFESIONAL"/>
    <m/>
    <n v="20232000099583"/>
  </r>
  <r>
    <n v="1"/>
    <s v="UAESP-763-2023"/>
    <d v="2023-08-30T00:00:00"/>
    <s v="DIEGO"/>
    <n v="5"/>
    <x v="0"/>
    <s v="PRESTACION DE SERVICIOS PROFESIONALES"/>
    <x v="0"/>
    <s v="N/A"/>
    <n v="80161500"/>
    <s v="https://community.secop.gov.co/Public/Tendering/OpportunityDetail/Index?noticeUID=CO1.NTC.4890177&amp;isFromPublicArea=True&amp;isModal=False"/>
    <s v="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
    <s v="DIEGO SALAMANCA MARTINEZ"/>
    <n v="80109364"/>
    <n v="7"/>
    <s v="N/A"/>
    <s v="N/A"/>
    <s v="N/A"/>
    <s v="N/A"/>
    <s v="N/A"/>
    <s v="N/A"/>
    <s v="N/A"/>
    <s v="N/A"/>
    <d v="1981-09-07T00:00:00"/>
    <s v="CRA 92 152A 50 BLOQ 2 APTO 311"/>
    <s v="NO REGISTRA"/>
    <s v="DIEGO.SALAMANCA.MARTINEZ@OUTLOOK.COM"/>
    <s v="1 1. Natural "/>
    <s v="26 26-Persona Natural"/>
    <s v="MASCULINO"/>
    <s v="SOCIOLOGIA"/>
    <s v="N/A"/>
    <s v="7 AÑOS 3 MESES"/>
    <s v="-"/>
    <s v="-"/>
    <s v="-"/>
    <n v="5500000"/>
    <m/>
    <n v="16500000"/>
    <n v="5500000"/>
    <s v="-"/>
    <n v="3"/>
    <n v="22000000"/>
    <d v="2023-11-30T00:00:00"/>
    <d v="2023-09-01T00:00:00"/>
    <d v="2023-12-30T00:00:00"/>
    <n v="3"/>
    <s v="2 2. Meses"/>
    <s v="TERMINADO"/>
    <s v="SUBDIRECCION DE APROVECHAMIENTO"/>
    <m/>
    <m/>
    <m/>
    <n v="989"/>
    <d v="2023-06-13T00:00:00"/>
    <n v="27500000"/>
    <n v="898"/>
    <d v="2023-08-31T00:00:00"/>
    <s v="O23011602380000007569"/>
    <s v="1 1. Inversión"/>
    <m/>
    <m/>
    <m/>
    <s v="PROFESIONAL"/>
    <m/>
    <n v="20235000099793"/>
  </r>
  <r>
    <n v="1"/>
    <s v="UAESP-764-2023"/>
    <d v="2023-09-01T00:00:00"/>
    <s v="INGRITH"/>
    <n v="5"/>
    <x v="0"/>
    <s v="PRESTACION DE SERVICIOS PROFESIONALES"/>
    <x v="0"/>
    <s v="N/A"/>
    <n v="80161500"/>
    <s v="https://community.secop.gov.co/Public/Tendering/OpportunityDetail/Index?noticeUID=CO1.NTC.4898988&amp;isFromPublicArea=True&amp;isModal=False"/>
    <s v="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
    <s v="OSWALD GIOVANY MORA GOMEZ"/>
    <n v="1030626557"/>
    <n v="8"/>
    <s v="N/A"/>
    <s v="N/A"/>
    <s v="N/A"/>
    <s v="N/A"/>
    <s v="N/A"/>
    <s v="N/A"/>
    <s v="N/A"/>
    <s v="N/A"/>
    <d v="1993-06-14T00:00:00"/>
    <s v="CALLE 83 SUR 91 35 T9 APTO 4034"/>
    <n v="3212943532"/>
    <s v="GIOVANY.MORA@OUTLOOK.COM"/>
    <s v="1 1. Natural "/>
    <s v="26 26-Persona Natural"/>
    <s v="MASCULINO"/>
    <s v="INGENIERI AMBIENTAL Y SANITARIA"/>
    <s v="N/A"/>
    <s v="5 AÑOS 9 MESES"/>
    <s v="-"/>
    <s v="-"/>
    <s v="-"/>
    <n v="0"/>
    <m/>
    <n v="36000000"/>
    <n v="6000000"/>
    <s v="-"/>
    <n v="6"/>
    <n v="36000000"/>
    <d v="2024-03-04T00:00:00"/>
    <d v="2023-09-05T00:00:00"/>
    <d v="2024-03-04T00:00:00"/>
    <n v="6"/>
    <s v="2 2. Meses"/>
    <s v="Vigente"/>
    <s v="SUBDIRECCION DE DISPOSICION FINAL"/>
    <m/>
    <m/>
    <m/>
    <n v="30"/>
    <d v="2023-05-15T00:00:00"/>
    <m/>
    <m/>
    <m/>
    <m/>
    <m/>
    <m/>
    <m/>
    <m/>
    <s v="PROFESIONAL"/>
    <m/>
    <n v="20233000099933"/>
  </r>
  <r>
    <n v="1"/>
    <s v="UAESP-765-2023"/>
    <d v="2023-09-01T00:00:00"/>
    <s v="MABEL"/>
    <n v="5"/>
    <x v="1"/>
    <s v="APOYO A LA GESTION"/>
    <x v="0"/>
    <s v="N/A"/>
    <n v="80161500"/>
    <s v="https://community.secop.gov.co/Public/Tendering/OpportunityDetail/Index?noticeUID=CO1.NTC.4897680&amp;isFromPublicArea=True&amp;isModal=False"/>
    <s v="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LUIS ADRIAN LOPEZ CALDERON"/>
    <n v="79866101"/>
    <n v="1"/>
    <s v="N/A"/>
    <s v="N/A"/>
    <s v="N/A"/>
    <s v="N/A"/>
    <s v="N/A"/>
    <s v="N/A"/>
    <s v="N/A"/>
    <s v="N/A"/>
    <d v="1974-06-18T00:00:00"/>
    <s v="CALLE 132A # 89 50 BLQ 6"/>
    <n v="9409209"/>
    <s v="LADRIANLOPEZ@HOTMAIL.COM"/>
    <s v="1 1. Natural "/>
    <s v="26 26-Persona Natural"/>
    <s v="MASCULINO"/>
    <s v="BACHILLER"/>
    <s v="N/A"/>
    <s v="7 AÑOS 5 MESES"/>
    <s v="SANITAS EPS"/>
    <s v="PORVENIR"/>
    <s v="-"/>
    <n v="4338000"/>
    <m/>
    <n v="11086000"/>
    <m/>
    <m/>
    <m/>
    <n v="15424000"/>
    <d v="2023-12-30T00:00:00"/>
    <d v="2023-09-06T00:00:00"/>
    <d v="2024-02-15T00:00:00"/>
    <s v="3 MESES 25 DIAS"/>
    <m/>
    <s v="Vigente"/>
    <s v="SUBDIRECCION DE RECOLECCION, BARRIDO Y LIMPIEZA"/>
    <m/>
    <m/>
    <m/>
    <n v="1079"/>
    <d v="2023-07-24T00:00:00"/>
    <m/>
    <n v="910"/>
    <d v="2023-09-04T00:00:00"/>
    <s v="O23011602380000007569"/>
    <s v="1 1. Inversión"/>
    <m/>
    <m/>
    <m/>
    <s v="TECNICO"/>
    <m/>
    <n v="20232000100153"/>
  </r>
  <r>
    <n v="1"/>
    <s v="UAESP-766-2023"/>
    <d v="2023-09-04T00:00:00"/>
    <s v="CAROLINA"/>
    <n v="5"/>
    <x v="1"/>
    <s v="APOYO A LA GESTION"/>
    <x v="0"/>
    <s v="N/A"/>
    <n v="80161500"/>
    <s v="https://community.secop.gov.co/Public/Tendering/OpportunityDetail/Index?noticeUID=CO1.NTC.4899577&amp;isFromPublicArea=True&amp;isModal=False"/>
    <s v="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
    <s v="WILSON ENRIQUE PIÑEROS SATIVA"/>
    <n v="79718630"/>
    <n v="0"/>
    <s v="N/A"/>
    <s v="N/A"/>
    <s v="N/A"/>
    <s v="N/A"/>
    <s v="N/A"/>
    <s v="N/A"/>
    <s v="N/A"/>
    <s v="N/A"/>
    <d v="1974-10-16T00:00:00"/>
    <s v="CALLE 42D SUR # 72H 78 APTO 202"/>
    <n v="7111659"/>
    <s v="WPINEROSSATIVA@GMAIL.COM"/>
    <s v="1 1. Natural "/>
    <s v="26 26-Persona Natural"/>
    <s v="MASCULINO"/>
    <s v="TECNOLOGIA EN FORMULACION DE PROYECTOS"/>
    <s v="N/A"/>
    <s v="11 AÑOS 11 MESES"/>
    <s v="COMPENSAR EPS"/>
    <s v="PROTECCION"/>
    <s v="-"/>
    <n v="0"/>
    <m/>
    <n v="14780333"/>
    <n v="4031000"/>
    <s v="-"/>
    <m/>
    <n v="14780333"/>
    <d v="2023-12-26T00:00:00"/>
    <d v="2023-09-07T00:00:00"/>
    <d v="2023-12-26T00:00:00"/>
    <m/>
    <m/>
    <s v="TERMINADO"/>
    <s v="SUBDIRECCION DE RECOLECCION, BARRIDO Y LIMPIEZA"/>
    <m/>
    <m/>
    <m/>
    <n v="1077"/>
    <d v="2023-07-24T00:00:00"/>
    <m/>
    <n v="911"/>
    <d v="2023-09-05T00:00:00"/>
    <s v="O23011602380000007569"/>
    <s v="1 1. Inversión"/>
    <m/>
    <m/>
    <m/>
    <s v="TECNICO"/>
    <m/>
    <n v="20232000100473"/>
  </r>
  <r>
    <n v="1"/>
    <s v="UAESP-767-2023"/>
    <d v="2023-08-31T00:00:00"/>
    <s v="INGRITH"/>
    <n v="5"/>
    <x v="0"/>
    <s v="PRESTACION DE SERVICIOS PROFESIONALES"/>
    <x v="0"/>
    <s v="N/A"/>
    <n v="80161500"/>
    <s v="https://community.secop.gov.co/Public/Tendering/OpportunityDetail/Index?noticeUID=CO1.NTC.4902035&amp;isFromPublicArea=True&amp;isModal=False"/>
    <s v="SAL-074 Prestar los servicios profesionales apoyando los trámites administrativos y financieros de la Subdirección de Asuntos Legales de la Unidad Administrativa Especial de Servicios Públicos - UAESP."/>
    <s v="MARIA JOSE MONROY TINJACA"/>
    <n v="1020830820"/>
    <n v="8"/>
    <s v="N/A"/>
    <s v="N/A"/>
    <s v="N/A"/>
    <s v="N/A"/>
    <s v="N/A"/>
    <s v="N/A"/>
    <s v="N/A"/>
    <s v="N/A"/>
    <d v="1998-02-22T00:00:00"/>
    <s v="CRA 8 173 50"/>
    <n v="3123735209"/>
    <s v="MARIAJO9722@HOTMAIL.COM"/>
    <s v="1 1. Natural "/>
    <s v="26 26-Persona Natural"/>
    <s v="FEMENINO"/>
    <s v="GOBIERNO Y RELACIONES INTERNACIONALES"/>
    <s v="N/A"/>
    <s v="1 AÑOS 5 MESES"/>
    <s v="SANITAS EPS"/>
    <s v="PORVENIR"/>
    <s v="-"/>
    <n v="10697142"/>
    <m/>
    <n v="21599998"/>
    <n v="6171428"/>
    <s v="-"/>
    <n v="4"/>
    <n v="32297140"/>
    <d v="2023-12-15T00:00:00"/>
    <d v="2023-09-01T00:00:00"/>
    <d v="2024-02-07T00:00:00"/>
    <s v="3 MESES 15 DIAS"/>
    <m/>
    <s v="Vigente"/>
    <s v="SUBDIRECCION DE ASUNTOS LEGALES"/>
    <m/>
    <m/>
    <m/>
    <n v="1180"/>
    <d v="2023-08-29T00:00:00"/>
    <m/>
    <n v="902"/>
    <d v="2023-08-31T00:00:00"/>
    <s v="O23011605560000007628"/>
    <s v="1 1. Inversión"/>
    <m/>
    <m/>
    <m/>
    <s v="PROFESIONAL"/>
    <m/>
    <n v="20236000100513"/>
  </r>
  <r>
    <n v="1"/>
    <s v="UAESP-768-2023"/>
    <d v="2023-09-01T00:00:00"/>
    <s v="DIEGO"/>
    <n v="5"/>
    <x v="0"/>
    <s v="PRESTACION DE SERVICIOS PROFESIONALES"/>
    <x v="0"/>
    <s v="N/A"/>
    <n v="80161500"/>
    <s v="https://community.secop.gov.co/Public/Tendering/OpportunityDetail/Index?noticeUID=CO1.NTC.4902739&amp;isFromPublicArea=True&amp;isModal=False"/>
    <s v="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SILVIA FERNANDA BENAVIDES UYABAN"/>
    <n v="1020832308"/>
    <n v="7"/>
    <s v="N/A"/>
    <s v="N/A"/>
    <s v="N/A"/>
    <s v="N/A"/>
    <s v="N/A"/>
    <s v="N/A"/>
    <s v="N/A"/>
    <s v="N/A"/>
    <d v="1998-04-19T00:00:00"/>
    <s v="CRA 112 C 78A 29"/>
    <n v="3059191952"/>
    <s v="sfbenavides19@gmail.com"/>
    <s v="1 1. Natural "/>
    <s v="26 26-Persona Natural"/>
    <s v="FEMENINO"/>
    <s v="INGENIERIA AMBIENTAL"/>
    <s v="N/A"/>
    <s v="3 MESES"/>
    <s v="-"/>
    <s v="-"/>
    <s v="-"/>
    <n v="5489900"/>
    <m/>
    <n v="14780000"/>
    <n v="4223000"/>
    <s v="-"/>
    <s v="3 MESES 15 DIAS"/>
    <n v="20269900"/>
    <d v="2023-12-21T00:00:00"/>
    <d v="2023-09-07T00:00:00"/>
    <d v="2024-01-30T00:00:00"/>
    <s v="3 MESES 15 DIAS"/>
    <m/>
    <s v="Vigente"/>
    <s v="SUBDIRECCION DE RECOLECCION, BARRIDO Y LIMPIEZA"/>
    <m/>
    <m/>
    <m/>
    <n v="1071"/>
    <d v="2023-07-24T00:00:00"/>
    <n v="17595833"/>
    <n v="909"/>
    <d v="2023-09-04T00:00:00"/>
    <s v="O23011602380000007569"/>
    <s v="1 1. Inversión"/>
    <m/>
    <m/>
    <m/>
    <s v="PROFESIONAL"/>
    <m/>
    <n v="20232000100603"/>
  </r>
  <r>
    <n v="1"/>
    <s v="UAESP-769-2023"/>
    <d v="2023-09-07T00:00:00"/>
    <s v="MABEL"/>
    <n v="5"/>
    <x v="0"/>
    <s v="PRESTACION DE SERVICIOS PROFESIONALES"/>
    <x v="0"/>
    <s v="N/A"/>
    <n v="80161500"/>
    <s v="https://community.secop.gov.co/Public/Tendering/OpportunityDetail/Index?noticeUID=CO1.NTC.4913254&amp;isFromPublicArea=True&amp;isModal=False"/>
    <s v="SA-161 Prestar los servicios profesionales como abogado para el desarrollo de las actividades jurídicas que se desprendan de las obligaciones asignadas a la Subdirección de Aprovechamiento de la UAESP, en el marco del Acuerdo 001 de 2012&quot;."/>
    <s v="INTI EDUARDO MATEO GUTIERREZ CRUZ"/>
    <n v="80200129"/>
    <n v="0"/>
    <s v="N/A"/>
    <s v="N/A"/>
    <s v="N/A"/>
    <s v="N/A"/>
    <s v="N/A"/>
    <s v="N/A"/>
    <s v="N/A"/>
    <s v="N/A"/>
    <d v="1984-08-26T00:00:00"/>
    <s v="CALLE 74 11 39"/>
    <n v="7622420"/>
    <s v="INTGUT@GMAIL.COM"/>
    <s v="1 1. Natural "/>
    <s v="26 26-Persona Natural"/>
    <s v="MASCULINO"/>
    <s v="DERECHO"/>
    <s v="ESPECIALIZACION EN DERECHO CONSTITUCIONAL Y ADMINISTRATIVO"/>
    <s v="11 AÑOS 3 MESES"/>
    <s v="-"/>
    <s v="-"/>
    <s v="-"/>
    <n v="0"/>
    <m/>
    <n v="20000000"/>
    <n v="6000000"/>
    <s v="-"/>
    <n v="4"/>
    <n v="20000000"/>
    <d v="2023-12-17T00:00:00"/>
    <d v="2023-09-08T00:00:00"/>
    <d v="2023-12-17T00:00:00"/>
    <s v="3 MESES 10 DIAS"/>
    <m/>
    <s v="TERMINADO"/>
    <s v="SUBDIRECCION DE APROVECHAMIENTO"/>
    <m/>
    <m/>
    <m/>
    <n v="968"/>
    <d v="2023-06-09T00:00:00"/>
    <n v="24000000"/>
    <n v="917"/>
    <d v="2023-09-07T00:00:00"/>
    <s v="O23011602380000007569"/>
    <s v="1 1. Inversión"/>
    <m/>
    <m/>
    <m/>
    <s v="PROFESIONAL"/>
    <m/>
    <n v="20235000103163"/>
  </r>
  <r>
    <n v="1"/>
    <s v="UAESP-770-2023"/>
    <d v="2023-09-12T00:00:00"/>
    <s v="CAROLINA"/>
    <n v="5"/>
    <x v="1"/>
    <s v="APOYO A LA GESTION"/>
    <x v="0"/>
    <s v="N/A"/>
    <n v="80161500"/>
    <s v="https://community.secop.gov.co/Public/Tendering/OpportunityDetail/Index?noticeUID=CO1.NTC.4929455&amp;isFromPublicArea=True&amp;isModal=False"/>
    <s v="RBL-123 Prestar los servicios operativos a la Unidad Administrativa Especial de Servicios Públicos, en las acciones necesarias para el fortalecimiento en la divulgación y promoción del manejo adecuado de los residuos sólidos en las localidades del Distrito Capital"/>
    <s v="AMILCAR BRIÑEZ VILLANUEVA"/>
    <n v="79574462"/>
    <n v="1"/>
    <s v="N/A"/>
    <s v="N/A"/>
    <s v="N/A"/>
    <s v="N/A"/>
    <s v="N/A"/>
    <s v="N/A"/>
    <s v="N/A"/>
    <s v="N/A"/>
    <d v="1961-10-03T00:00:00"/>
    <s v="CRA 71 58A 60 SUR"/>
    <n v="7802052"/>
    <s v="BRIÑEZVILLANUEVAA@GMAIL.COM"/>
    <s v="1 1. Natural "/>
    <s v="26 26-Persona Natural"/>
    <s v="MASCULINO"/>
    <s v="BACHILLER"/>
    <s v="N/A"/>
    <s v="NO REGISTRA"/>
    <s v="-"/>
    <s v="-"/>
    <s v="-"/>
    <n v="0"/>
    <m/>
    <n v="8400000"/>
    <n v="2400000"/>
    <s v="-"/>
    <n v="4"/>
    <n v="8400000"/>
    <d v="2023-12-29T00:00:00"/>
    <d v="2023-09-15T00:00:00"/>
    <d v="2023-12-29T00:00:00"/>
    <s v="3 MESES 15 DIAS"/>
    <m/>
    <s v="TERMINADO"/>
    <s v="SUBDIRECCION DE RECOLECCION, BARRIDO Y LIMPIEZA"/>
    <m/>
    <m/>
    <m/>
    <n v="33"/>
    <d v="2023-06-29T00:00:00"/>
    <m/>
    <m/>
    <m/>
    <m/>
    <m/>
    <m/>
    <m/>
    <m/>
    <s v="ASISTENCIAL"/>
    <m/>
    <n v="20232000106593"/>
  </r>
  <r>
    <n v="1"/>
    <s v="UAESP-771-2023"/>
    <d v="2023-09-07T00:00:00"/>
    <s v="MABEL"/>
    <n v="5"/>
    <x v="0"/>
    <s v="PRESTACION DE SERVICIOS PROFESIONALES"/>
    <x v="0"/>
    <s v="N/A"/>
    <n v="80161500"/>
    <s v="https://community.secop.gov.co/Public/Tendering/OpportunityDetail/Index?noticeUID=CO1.NTC.4925166&amp;isFromPublicArea=True&amp;isModal=False"/>
    <s v="SAP-010 Prestar los servicios profesionales desde el componente social, en el relacionamientointerinstitucional y comunitario que garantice escenarios de participación y la correcta prestación delservicio de alumbrado público."/>
    <s v="DIANA MARIBEL MORENO URUEÑA"/>
    <n v="52635275"/>
    <n v="3"/>
    <s v="N/A"/>
    <s v="N/A"/>
    <s v="N/A"/>
    <s v="N/A"/>
    <s v="N/A"/>
    <s v="N/A"/>
    <s v="N/A"/>
    <s v="N/A"/>
    <d v="1973-08-16T00:00:00"/>
    <s v="CRA 69B 17 57 SUR BLQ 1 APTO 301"/>
    <n v="3112176124"/>
    <s v="DIAMOR73@HOTMAIL.COM"/>
    <s v="1 1. Natural "/>
    <s v="26 26-Persona Natural"/>
    <s v="FEMENINO"/>
    <s v="PSICOLOGIA"/>
    <s v="N/A"/>
    <s v="11 AÑOS 11 MESES"/>
    <s v="-"/>
    <s v="-"/>
    <s v="-"/>
    <n v="0"/>
    <m/>
    <n v="18550000"/>
    <n v="5300000"/>
    <s v="-"/>
    <n v="4"/>
    <n v="18550000"/>
    <d v="2023-12-22T00:00:00"/>
    <d v="2023-09-08T00:00:00"/>
    <d v="2023-12-22T00:00:00"/>
    <s v="3 MESES 15 DIAS"/>
    <m/>
    <s v="TERMINADO"/>
    <s v="SUBDIRECCION DE SERVICIOS FUNERARIOS Y ALUMBRADO PUBLICO"/>
    <m/>
    <m/>
    <m/>
    <n v="1177"/>
    <d v="2023-08-25T00:00:00"/>
    <n v="21200000"/>
    <n v="918"/>
    <d v="2023-09-07T00:00:00"/>
    <s v="O23011603450000007652"/>
    <s v="1 1. Inversión"/>
    <m/>
    <m/>
    <m/>
    <s v="PROFESIONAL"/>
    <m/>
    <n v="20234000105893"/>
  </r>
  <r>
    <n v="1"/>
    <s v="UAESP-772-2023"/>
    <d v="2023-09-14T00:00:00"/>
    <s v="INGRITH"/>
    <n v="5"/>
    <x v="1"/>
    <s v="APOYO A LA GESTION"/>
    <x v="0"/>
    <s v="N/A"/>
    <n v="80161500"/>
    <s v="https://community.secop.gov.co/Public/Tendering/OpportunityDetail/Index?noticeUID=CO1.NTC.4933370&amp;isFromPublicArea=True&amp;isModal=False"/>
    <s v="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MARYURIS EMILIA MOJICA CARVAJAL"/>
    <n v="40880762"/>
    <n v="4"/>
    <s v="N/A"/>
    <s v="N/A"/>
    <s v="N/A"/>
    <s v="N/A"/>
    <s v="N/A"/>
    <s v="N/A"/>
    <s v="N/A"/>
    <s v="N/A"/>
    <d v="1983-05-18T00:00:00"/>
    <s v="CRA 95 # 42G 34 SUR"/>
    <n v="8133244"/>
    <s v="NIKOMAREMI_01@HOTMAIL.COM"/>
    <s v="1 1. Natural "/>
    <s v="26 26-Persona Natural"/>
    <s v="FEMENINO"/>
    <s v="BACHILLER"/>
    <s v="N/A"/>
    <s v="4 AÑOS 5 MESES"/>
    <s v="FAMISANAR"/>
    <s v="PROTECCION"/>
    <s v="-"/>
    <n v="0"/>
    <m/>
    <n v="8428000"/>
    <n v="2408000"/>
    <s v="-"/>
    <n v="4"/>
    <n v="8428000"/>
    <d v="2024-01-03T00:00:00"/>
    <d v="2023-09-19T00:00:00"/>
    <d v="2024-01-03T00:00:00"/>
    <s v="3 MESES 15 DIAS"/>
    <m/>
    <s v="TERMINADO"/>
    <s v="SUBDIRECCION DE RECOLECCION, BARRIDO Y LIMPIEZA"/>
    <m/>
    <m/>
    <m/>
    <n v="1096"/>
    <d v="2023-07-28T00:00:00"/>
    <n v="9632000"/>
    <n v="945"/>
    <d v="2023-09-15T00:00:00"/>
    <s v="O23011602380000007569"/>
    <s v="1 1. Inversión"/>
    <m/>
    <m/>
    <m/>
    <s v="ASISTENCIAL"/>
    <m/>
    <n v="20232000105953"/>
  </r>
  <r>
    <n v="1"/>
    <s v="UAESP-773-2023"/>
    <d v="2023-09-07T00:00:00"/>
    <s v="DIEGO"/>
    <n v="5"/>
    <x v="1"/>
    <s v="APOYO A LA GESTION"/>
    <x v="0"/>
    <s v="N/A"/>
    <n v="80161500"/>
    <s v="https://community.secop.gov.co/Public/Tendering/OpportunityDetail/Index?noticeUID=CO1.NTC.4925549&amp;isFromPublicArea=True&amp;isModal=False"/>
    <s v="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JULIO CESAR CABRERA SABOGAL"/>
    <n v="11315729"/>
    <n v="3"/>
    <s v="N/A"/>
    <s v="N/A"/>
    <s v="N/A"/>
    <s v="N/A"/>
    <s v="N/A"/>
    <s v="N/A"/>
    <s v="N/A"/>
    <s v="N/A"/>
    <d v="1968-05-23T00:00:00"/>
    <s v="CALLE 35 SUR # 52 22"/>
    <n v="3162225314"/>
    <s v="JULIOC1526@HOTMAIL.COM"/>
    <s v="1 1. Natural "/>
    <s v="26 26-Persona Natural"/>
    <s v="MASCULINO"/>
    <s v="BACHILLER"/>
    <s v="N/A"/>
    <s v="6 AÑOS 5 MESES"/>
    <s v="SANITAS EPS"/>
    <s v="PORVENIR"/>
    <s v="-"/>
    <n v="0"/>
    <m/>
    <n v="10118500"/>
    <n v="2891000"/>
    <s v="-"/>
    <n v="4"/>
    <n v="10118500"/>
    <d v="2023-12-25T00:00:00"/>
    <d v="2023-09-11T00:00:00"/>
    <d v="2023-12-25T00:00:00"/>
    <s v="3 MESES 15 DIAS"/>
    <m/>
    <s v="TERMINADO"/>
    <s v="SUBDIRECCION DE RECOLECCION, BARRIDO Y LIMPIEZA"/>
    <m/>
    <m/>
    <m/>
    <n v="1084"/>
    <d v="2023-07-28T00:00:00"/>
    <n v="11564000"/>
    <n v="923"/>
    <d v="2023-09-08T00:00:00"/>
    <s v="O23011602380000007569"/>
    <s v="1 1. Inversión"/>
    <m/>
    <m/>
    <m/>
    <s v="ASISTENCIAL"/>
    <m/>
    <n v="20232000105873"/>
  </r>
  <r>
    <n v="1"/>
    <s v="UAESP-774-2023"/>
    <d v="2023-09-08T00:00:00"/>
    <s v="DIEGO"/>
    <n v="5"/>
    <x v="1"/>
    <s v="APOYO A LA GESTION"/>
    <x v="0"/>
    <s v="N/A"/>
    <n v="80161500"/>
    <s v="https://community.secop.gov.co/Public/Tendering/OpportunityDetail/Index?noticeUID=CO1.NTC.4926121&amp;isFromPublicArea=True&amp;isModal=False"/>
    <s v="RBL-121 Prestar los servicios operativos a la Unidad Administrativa Especial de Servicios Públicos, en las acciones necesarias para el fortalecimiento en la divulgación y promoción del manejo adecuado de los residuos sólidos en las localidades del Distrito Capital"/>
    <s v="CRISTHIAN ANDRES ROA SIERRA"/>
    <n v="1016080711"/>
    <n v="1"/>
    <s v="N/A"/>
    <s v="N/A"/>
    <s v="N/A"/>
    <s v="N/A"/>
    <s v="N/A"/>
    <s v="N/A"/>
    <s v="N/A"/>
    <s v="N/A"/>
    <d v="1995-10-14T00:00:00"/>
    <s v="DIAG 16A 98G 58"/>
    <n v="9076310"/>
    <s v="CARS_CRISTHIAN14@GMAIL.COM"/>
    <s v="1 1. Natural "/>
    <s v="26 26-Persona Natural"/>
    <s v="MASCULINO"/>
    <s v="ESTUDIOS UNIVERSITARIOS"/>
    <s v="N/A"/>
    <s v="2 AÑOS 10 MESES"/>
    <s v="-"/>
    <s v="-"/>
    <s v="-"/>
    <n v="0"/>
    <m/>
    <n v="8400000"/>
    <n v="2400000"/>
    <s v="-"/>
    <n v="4"/>
    <n v="8400000"/>
    <d v="2023-12-29T00:00:00"/>
    <d v="2023-09-15T00:00:00"/>
    <d v="2023-12-29T00:00:00"/>
    <s v="3 MESES 15 DIAS"/>
    <m/>
    <s v="TERMINADO"/>
    <s v="SUBDIRECCION DE RECOLECCION, BARRIDO Y LIMPIEZA"/>
    <m/>
    <m/>
    <m/>
    <n v="33"/>
    <d v="2023-06-29T00:00:00"/>
    <m/>
    <m/>
    <m/>
    <m/>
    <m/>
    <m/>
    <m/>
    <m/>
    <s v="ASISTENCIAL"/>
    <m/>
    <n v="20232000105843"/>
  </r>
  <r>
    <n v="1"/>
    <s v="UAESP-775-2023"/>
    <d v="2023-09-08T00:00:00"/>
    <s v="DIEGO"/>
    <n v="5"/>
    <x v="0"/>
    <s v="PRESTACION DE SERVICIOS PROFESIONALES"/>
    <x v="0"/>
    <s v="N/A"/>
    <n v="80161500"/>
    <s v="https://community.secop.gov.co/Public/Tendering/OpportunityDetail/Index?noticeUID=CO1.NTC.4934276&amp;isFromPublicArea=True&amp;isModal=False"/>
    <s v="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LAURA YAZMIN LEIVA MORALES"/>
    <n v="1026563783"/>
    <n v="1"/>
    <s v="N/A"/>
    <s v="N/A"/>
    <s v="N/A"/>
    <s v="N/A"/>
    <s v="N/A"/>
    <s v="N/A"/>
    <s v="N/A"/>
    <s v="N/A"/>
    <d v="1990-05-10T00:00:00"/>
    <s v="CRA 13 38 65"/>
    <n v="3204037423"/>
    <s v="LEIVALAURA90@GMAIL.COM"/>
    <s v="1 1. Natural "/>
    <s v="26 26-Persona Natural"/>
    <s v="FEMENINO"/>
    <s v="INGENIERIA AMBIENTAL"/>
    <s v="N/A"/>
    <s v="5 AÑOS 9 MESES"/>
    <s v="-"/>
    <s v="-"/>
    <s v="-"/>
    <n v="4902800"/>
    <m/>
    <n v="15141000"/>
    <n v="4326000"/>
    <s v="-"/>
    <n v="4"/>
    <n v="20043800"/>
    <d v="2023-12-26T00:00:00"/>
    <d v="2023-09-12T00:00:00"/>
    <d v="2024-01-30T00:00:00"/>
    <s v="3 MESES 15 DIAS"/>
    <m/>
    <s v="Vigente"/>
    <s v="SUBDIRECCION DE RECOLECCION, BARRIDO Y LIMPIEZA"/>
    <m/>
    <m/>
    <m/>
    <n v="859"/>
    <d v="2023-06-02T00:00:00"/>
    <n v="16006200"/>
    <n v="932"/>
    <d v="2023-09-11T00:00:00"/>
    <s v="O23011602380000007569"/>
    <s v="1 1. Inversión"/>
    <m/>
    <m/>
    <m/>
    <s v="PROFESIONAL"/>
    <m/>
    <n v="20232000107113"/>
  </r>
  <r>
    <n v="1"/>
    <s v="UAESP-776-2023"/>
    <d v="2023-09-12T00:00:00"/>
    <s v="CAROLINA"/>
    <n v="5"/>
    <x v="0"/>
    <s v="PRESTACION DE SERVICIOS PROFESIONALES"/>
    <x v="0"/>
    <s v="N/A"/>
    <n v="80161500"/>
    <s v="https://community.secop.gov.co/Public/Tendering/OpportunityDetail/Index?noticeUID=CO1.NTC.4940361&amp;isFromPublicArea=True&amp;isModal=False"/>
    <s v="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LADY DIANA PARRA GARCIA"/>
    <n v="1033693552"/>
    <n v="8"/>
    <s v="N/A"/>
    <s v="N/A"/>
    <s v="N/A"/>
    <s v="N/A"/>
    <s v="N/A"/>
    <s v="N/A"/>
    <s v="N/A"/>
    <s v="N/A"/>
    <d v="1987-12-22T00:00:00"/>
    <s v="calle 49b sur 9a 56 blq 20 int 204"/>
    <n v="5517339"/>
    <s v="LADYPAG@GMAIL.COM"/>
    <s v="1 1. Natural "/>
    <s v="26 26-Persona Natural"/>
    <s v="FEMENINO"/>
    <s v="TRABAJO SOCIAL"/>
    <s v="ESPECIALIZACION EN CONSULTORIA EN FAMILIA Y REDES SOCIALES"/>
    <s v="7 AÑOS 6 MESES"/>
    <s v="-"/>
    <s v="-"/>
    <s v="-"/>
    <n v="4930000"/>
    <m/>
    <n v="15225000"/>
    <n v="4350000"/>
    <s v="-"/>
    <n v="4"/>
    <n v="20155000"/>
    <d v="2023-12-27T00:00:00"/>
    <d v="2023-09-13T00:00:00"/>
    <d v="2024-02-01T00:00:00"/>
    <s v="3 MESES 15 DIAS"/>
    <m/>
    <s v="Vigente"/>
    <s v="SUBDIRECCION DE RECOLECCION, BARRIDO Y LIMPIEZA"/>
    <m/>
    <m/>
    <m/>
    <n v="1097"/>
    <d v="2023-07-28T00:00:00"/>
    <n v="17400000"/>
    <n v="935"/>
    <d v="2023-09-12T00:00:00"/>
    <s v="O23011602380000007569"/>
    <s v="1 1. Inversión"/>
    <m/>
    <m/>
    <m/>
    <s v="PROFESIONAL"/>
    <m/>
    <n v="20232000106343"/>
  </r>
  <r>
    <n v="1"/>
    <s v="UAESP-777-2023"/>
    <d v="2023-09-12T00:00:00"/>
    <s v="CAROLINA"/>
    <n v="5"/>
    <x v="1"/>
    <s v="APOYO A LA GESTION"/>
    <x v="0"/>
    <s v="N/A"/>
    <n v="80161500"/>
    <s v="https://community.secop.gov.co/Public/Tendering/OpportunityDetail/Index?noticeUID=CO1.NTC.4940910&amp;isFromPublicArea=True&amp;isModal=False"/>
    <s v="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
    <s v="SEBASTIAN CAMILO RODRIGUEZ MELO"/>
    <n v="700129200"/>
    <n v="1"/>
    <s v="N/A"/>
    <s v="N/A"/>
    <s v="N/A"/>
    <s v="N/A"/>
    <s v="N/A"/>
    <s v="N/A"/>
    <s v="N/A"/>
    <s v="N/A"/>
    <d v="1997-09-11T00:00:00"/>
    <s v="TRAV 3 48J 74 SUR APTO 102"/>
    <n v="3118597931"/>
    <s v="SEBASCAMI6@GMAIL.COM"/>
    <s v="1 1. Natural "/>
    <s v="26 26-Persona Natural"/>
    <s v="MASCULINO"/>
    <s v="ESTUDIOS UNIVERSITARIOS"/>
    <s v="N/A"/>
    <s v="4 MESES"/>
    <s v="NUEVA EPS"/>
    <s v="COLFONDOS"/>
    <s v="-"/>
    <n v="0"/>
    <m/>
    <n v="10122000"/>
    <n v="2892000"/>
    <s v="-"/>
    <n v="4"/>
    <n v="10122000"/>
    <d v="2023-01-04T00:00:00"/>
    <d v="2023-09-21T00:00:00"/>
    <d v="2023-01-04T00:00:00"/>
    <s v="3 MESES 15 DIAS"/>
    <m/>
    <s v="TERMINADO"/>
    <s v="SUBDIRECCION DE RECOLECCION, BARRIDO Y LIMPIEZA"/>
    <m/>
    <m/>
    <m/>
    <n v="1076"/>
    <d v="2023-07-24T00:00:00"/>
    <m/>
    <n v="936"/>
    <d v="2023-09-13T00:00:00"/>
    <s v="O23011602380000007569"/>
    <s v="1 1. Inversión"/>
    <m/>
    <m/>
    <m/>
    <s v="TECNICO"/>
    <m/>
    <n v="20232000107923"/>
  </r>
  <r>
    <n v="1"/>
    <s v="UAESP-778-2023"/>
    <d v="2023-09-13T00:00:00"/>
    <s v="DIEGO"/>
    <n v="5"/>
    <x v="0"/>
    <s v="PRESTACION DE SERVICIOS PROFESIONALES"/>
    <x v="0"/>
    <s v="N/A"/>
    <n v="80161500"/>
    <s v="https://community.secop.gov.co/Public/Tendering/OpportunityDetail/Index?noticeUID=CO1.NTC.4945737&amp;isFromPublicArea=True&amp;isModal=False"/>
    <s v="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INGRID LISSETH QUINTERO GONZALEZ"/>
    <n v="1013606051"/>
    <n v="6"/>
    <s v="N/A"/>
    <s v="N/A"/>
    <s v="N/A"/>
    <s v="N/A"/>
    <s v="N/A"/>
    <s v="N/A"/>
    <s v="N/A"/>
    <s v="N/A"/>
    <d v="1989-08-02T00:00:00"/>
    <s v="TRAV 5G # 48B 36"/>
    <n v="3102038233"/>
    <s v="INGRIDLISSETHQUINTERO@GMAIL.COM"/>
    <s v="1 1. Natural "/>
    <s v="26 26-Persona Natural"/>
    <s v="FEMENINO"/>
    <s v="TRABAJO SOCIAL"/>
    <s v="N/A"/>
    <s v="7 AÑOS 6 MESES"/>
    <s v="FAMISANAR"/>
    <s v="COLFONDOS"/>
    <s v="-"/>
    <n v="0"/>
    <m/>
    <n v="13050000"/>
    <n v="4350000"/>
    <s v="-"/>
    <n v="3"/>
    <n v="13050000"/>
    <d v="2023-12-17T00:00:00"/>
    <d v="2023-09-18T00:00:00"/>
    <d v="2023-12-17T00:00:00"/>
    <n v="3"/>
    <s v="2 2. Meses"/>
    <s v="TERMINADO"/>
    <s v="SUBDIRECCION DE RECOLECCION, BARRIDO Y LIMPIEZA"/>
    <m/>
    <m/>
    <m/>
    <n v="1095"/>
    <d v="2023-07-28T00:00:00"/>
    <n v="17400000"/>
    <n v="937"/>
    <d v="2023-09-14T00:00:00"/>
    <s v="O23011602380000007569"/>
    <s v="1 1. Inversión"/>
    <m/>
    <m/>
    <m/>
    <s v="PROFESIONAL"/>
    <m/>
    <n v="20232000108343"/>
  </r>
  <r>
    <n v="1"/>
    <s v="UAESP-779-2023"/>
    <d v="2023-09-13T00:00:00"/>
    <s v="DIEGO"/>
    <n v="5"/>
    <x v="0"/>
    <s v="PRESTACION DE SERVICIOS PROFESIONALES"/>
    <x v="0"/>
    <s v="N/A"/>
    <n v="80161500"/>
    <s v="https://community.secop.gov.co/Public/Tendering/OpportunityDetail/Index?noticeUID=CO1.NTC.4945755&amp;isFromPublicArea=True&amp;isModal=False"/>
    <s v="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KELLY MARCELA TORRES RISCANEVO"/>
    <n v="52783545"/>
    <n v="0"/>
    <s v="N/A"/>
    <s v="N/A"/>
    <s v="N/A"/>
    <s v="N/A"/>
    <s v="N/A"/>
    <s v="N/A"/>
    <s v="N/A"/>
    <s v="N/A"/>
    <d v="1982-01-20T00:00:00"/>
    <s v="CRA 14B # 106 45 APTO 503"/>
    <n v="3213716532"/>
    <s v="KELLYMTORRES@HOTMAIL.COM"/>
    <s v="1 1. Natural "/>
    <s v="26 26-Persona Natural"/>
    <s v="FEMENINO"/>
    <s v="ADMINISTRACION DE EMPRESAS"/>
    <s v="ESPECIALIZACION EN GOBIERNO GERENCIA Y ASUNTOS PUBLICOS"/>
    <s v="10 AÑOS 7 MESES"/>
    <s v="SURA EPS"/>
    <s v="COLPENSIONES"/>
    <s v="-"/>
    <n v="8962100"/>
    <m/>
    <n v="30355500"/>
    <n v="8673000"/>
    <s v="-"/>
    <n v="4"/>
    <n v="39317600"/>
    <d v="2023-12-29T00:00:00"/>
    <d v="2023-09-15T00:00:00"/>
    <d v="2024-01-30T00:00:00"/>
    <s v="3 MESES 15 DIAS"/>
    <m/>
    <s v="Vigente"/>
    <s v="SUBDIRECCION DE RECOLECCION, BARRIDO Y LIMPIEZA"/>
    <m/>
    <m/>
    <m/>
    <n v="1089"/>
    <d v="2023-07-28T00:00:00"/>
    <n v="34692000"/>
    <n v="938"/>
    <d v="2023-09-14T00:00:00"/>
    <s v="O23011602380000007569"/>
    <s v="1 1. Inversión"/>
    <m/>
    <m/>
    <m/>
    <s v="PROFESIONAL"/>
    <m/>
    <n v="20232000108313"/>
  </r>
  <r>
    <n v="1"/>
    <s v="UAESP-780-2023"/>
    <d v="2023-09-14T00:00:00"/>
    <s v="MABEL"/>
    <n v="5"/>
    <x v="1"/>
    <s v="APOYO A LA GESTION"/>
    <x v="0"/>
    <s v="N/A"/>
    <n v="80161500"/>
    <s v="https://community.secop.gov.co/Public/Tendering/OpportunityDetail/Index?noticeUID=CO1.NTC.4954661&amp;isFromPublicArea=True&amp;isModal=False"/>
    <s v="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s v="GINETH POLA CUBIDES VILLARRAGA"/>
    <n v="1072198156"/>
    <n v="3"/>
    <s v="N/A"/>
    <s v="N/A"/>
    <s v="N/A"/>
    <s v="N/A"/>
    <s v="N/A"/>
    <s v="N/A"/>
    <s v="N/A"/>
    <s v="N/A"/>
    <d v="1999-05-20T00:00:00"/>
    <s v="CALLE 57R 69A 30"/>
    <n v="4034599"/>
    <s v="GPCUBIDES@MISENA.EDU.CO"/>
    <s v="1 1. Natural "/>
    <s v="26 26-Persona Natural"/>
    <s v="FEMENINO"/>
    <s v="BACHILLER"/>
    <s v="N/A"/>
    <s v="3 AÑOS"/>
    <s v="FAMISANAR"/>
    <s v="PORVENIR"/>
    <s v="-"/>
    <n v="2892000"/>
    <m/>
    <n v="5784000"/>
    <n v="1928000"/>
    <s v="-"/>
    <n v="3"/>
    <n v="8676000"/>
    <d v="2023-12-17T00:00:00"/>
    <d v="2023-09-18T00:00:00"/>
    <d v="2024-02-02T00:00:00"/>
    <n v="3"/>
    <s v="2 2. Meses"/>
    <s v="Vigente"/>
    <s v="SUBDIRECCION DE RECOLECCION, BARRIDO Y LIMPIEZA"/>
    <m/>
    <m/>
    <m/>
    <n v="1094"/>
    <d v="2023-07-28T00:00:00"/>
    <n v="7712000"/>
    <n v="941"/>
    <d v="2023-09-15T00:00:00"/>
    <s v="O23011602380000007569"/>
    <s v="1 1. Inversión"/>
    <m/>
    <m/>
    <m/>
    <s v="ASISTENCIAL"/>
    <m/>
    <n v="20232000109053"/>
  </r>
  <r>
    <n v="1"/>
    <s v="UAESP-781-2023"/>
    <d v="2023-09-14T00:00:00"/>
    <s v="DIEGO"/>
    <n v="5"/>
    <x v="1"/>
    <s v="APOYO A LA GESTION"/>
    <x v="0"/>
    <s v="N/A"/>
    <n v="80161500"/>
    <s v="https://community.secop.gov.co/Public/Tendering/OpportunityDetail/Index?noticeUID=CO1.NTC.4955224&amp;isFromPublicArea=True&amp;isModal=False"/>
    <s v="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IMY JOAN TRIANA TOBACIA"/>
    <n v="100245927"/>
    <n v="6"/>
    <s v="N/A"/>
    <s v="N/A"/>
    <s v="N/A"/>
    <s v="N/A"/>
    <s v="N/A"/>
    <s v="N/A"/>
    <s v="N/A"/>
    <s v="N/A"/>
    <d v="2002-07-18T00:00:00"/>
    <s v="Carrera 48 B Sur No. 1 - 67"/>
    <n v="3123627386"/>
    <s v="yimiyoantrianatobacia12@gmail.com"/>
    <s v="1 1. Natural "/>
    <s v="26 26-Persona Natural"/>
    <s v="MASCULINO"/>
    <s v="BACHILLER"/>
    <s v="N/A"/>
    <s v="4 AÑOS"/>
    <s v="SURA EPS"/>
    <s v="PORVENIR"/>
    <s v="-"/>
    <n v="0"/>
    <m/>
    <n v="21000000"/>
    <n v="3000000"/>
    <s v="-"/>
    <n v="7"/>
    <n v="21000000"/>
    <d v="2024-04-17T00:00:00"/>
    <d v="2023-09-18T00:00:00"/>
    <d v="2024-04-17T00:00:00"/>
    <n v="7"/>
    <s v="2 2. Meses"/>
    <s v="Vigente"/>
    <s v="SUBDIRECCION DE DISPOSICION FINAL"/>
    <m/>
    <m/>
    <m/>
    <n v="23"/>
    <d v="2023-01-11T00:00:00"/>
    <m/>
    <s v="N/A"/>
    <s v="N/A"/>
    <s v="N/A"/>
    <m/>
    <m/>
    <m/>
    <m/>
    <s v="ASISTENCIAL"/>
    <m/>
    <n v="20233000109493"/>
  </r>
  <r>
    <n v="1"/>
    <s v="UAESP-782-2023"/>
    <d v="2023-09-14T00:00:00"/>
    <s v="MABEL"/>
    <n v="5"/>
    <x v="0"/>
    <s v="PRESTACION DE SERVICIOS PROFESIONALES"/>
    <x v="0"/>
    <s v="N/A"/>
    <n v="80161500"/>
    <s v="https://community.secop.gov.co/Public/Tendering/OpportunityDetail/Index?noticeUID=CO1.NTC.4954925&amp;isFromPublicArea=True&amp;isModal=False"/>
    <s v="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LILIANA JOHANNA SINISTERRA REY"/>
    <n v="52829099"/>
    <n v="7"/>
    <s v="N/A"/>
    <s v="N/A"/>
    <s v="N/A"/>
    <s v="N/A"/>
    <s v="N/A"/>
    <s v="N/A"/>
    <s v="N/A"/>
    <s v="N/A"/>
    <d v="1980-11-13T00:00:00"/>
    <s v="CALLE 33 17 63"/>
    <n v="3384843"/>
    <s v="SINISJURIS@HOTMAIL.COM"/>
    <s v="1 1. Natural "/>
    <s v="26 26-Persona Natural"/>
    <s v="FEMENINO"/>
    <s v="DERECHO"/>
    <s v="N/A"/>
    <s v="7 AÑOS 5 MESES"/>
    <s v="-"/>
    <s v="-"/>
    <s v="-"/>
    <n v="8473333"/>
    <m/>
    <n v="28700000"/>
    <n v="8200000"/>
    <s v="-"/>
    <n v="4"/>
    <n v="37173333"/>
    <d v="2023-12-29T00:00:00"/>
    <d v="2023-09-15T00:00:00"/>
    <d v="2024-01-30T00:00:00"/>
    <s v="3 MESES 15 DIAS"/>
    <m/>
    <s v="Vigente"/>
    <s v="SUBDIRECCION DE RECOLECCION, BARRIDO Y LIMPIEZA"/>
    <m/>
    <m/>
    <m/>
    <n v="1189"/>
    <d v="2023-08-31T00:00:00"/>
    <n v="28700000"/>
    <n v="942"/>
    <d v="2023-09-15T00:00:00"/>
    <s v="O23011602380000007569"/>
    <s v="1 1. Inversión"/>
    <m/>
    <m/>
    <m/>
    <s v="PROFESIONAL"/>
    <m/>
    <n v="20232000107403"/>
  </r>
  <r>
    <n v="1"/>
    <s v="UAESP-783-2023"/>
    <d v="2023-09-14T00:00:00"/>
    <s v="DIEGO"/>
    <n v="5"/>
    <x v="1"/>
    <s v="APOYO A LA GESTION"/>
    <x v="0"/>
    <s v="N/A"/>
    <n v="80161500"/>
    <s v="https://community.secop.gov.co/Public/Tendering/OpportunityDetail/Index?noticeUID=CO1.NTC.4955234&amp;isFromPublicArea=True&amp;isModal=False"/>
    <s v="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EIMY SALAZAR CAMPOS"/>
    <n v="65801096"/>
    <n v="0"/>
    <s v="N/A"/>
    <s v="N/A"/>
    <s v="N/A"/>
    <s v="N/A"/>
    <s v="N/A"/>
    <s v="N/A"/>
    <s v="N/A"/>
    <s v="N/A"/>
    <d v="1982-11-10T00:00:00"/>
    <s v="Diagonal 69 D SUR No. 14 U - 52"/>
    <n v="3223740484"/>
    <s v="hgise2287@gmail.com"/>
    <s v="1 1. Natural "/>
    <s v="26 26-Persona Natural"/>
    <s v="FEMENINO"/>
    <s v="BACHILLER"/>
    <s v="N/A"/>
    <s v="4 AÑOS 10 MESES"/>
    <s v="CAPITAL SALUD"/>
    <s v="PORVENIR"/>
    <s v="-"/>
    <n v="0"/>
    <m/>
    <n v="21000000"/>
    <n v="3000000"/>
    <s v="-"/>
    <n v="7"/>
    <n v="21000000"/>
    <d v="2024-04-17T00:00:00"/>
    <d v="2023-09-18T00:00:00"/>
    <d v="2024-04-17T00:00:00"/>
    <n v="7"/>
    <s v="2 2. Meses"/>
    <s v="Vigente"/>
    <s v="SUBDIRECCION DE DISPOSICION FINAL"/>
    <m/>
    <m/>
    <m/>
    <n v="39"/>
    <d v="2023-08-31T00:00:00"/>
    <m/>
    <m/>
    <m/>
    <m/>
    <m/>
    <m/>
    <m/>
    <m/>
    <s v="ASISTENCIAL"/>
    <m/>
    <n v="20233000109473"/>
  </r>
  <r>
    <n v="1"/>
    <s v="UAESP-784-2023"/>
    <d v="2023-09-14T00:00:00"/>
    <s v="DIEGO"/>
    <n v="5"/>
    <x v="1"/>
    <s v="APOYO A LA GESTION"/>
    <x v="0"/>
    <s v="N/A"/>
    <n v="80161500"/>
    <s v="https://community.secop.gov.co/Public/Tendering/OpportunityDetail/Index?noticeUID=CO1.NTC.4955311&amp;isFromPublicArea=True&amp;isModal=False"/>
    <s v="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XIMENA MUÑOZ GONZALEZ"/>
    <n v="53129215"/>
    <n v="5"/>
    <s v="N/A"/>
    <s v="N/A"/>
    <s v="N/A"/>
    <s v="N/A"/>
    <s v="N/A"/>
    <s v="N/A"/>
    <s v="N/A"/>
    <s v="N/A"/>
    <d v="1984-07-18T00:00:00"/>
    <s v="CRA 114A 9 66 sur"/>
    <n v="3012917449"/>
    <s v="XM992491@GMAIL.COM"/>
    <s v="1 1. Natural "/>
    <s v="26 26-Persona Natural"/>
    <s v="FEMENINO"/>
    <s v="BACHILLER"/>
    <s v="N/A"/>
    <s v="4 AÑOS 2 MESES"/>
    <s v="-"/>
    <s v="-"/>
    <s v="-"/>
    <n v="0"/>
    <m/>
    <n v="21000000"/>
    <n v="3000000"/>
    <s v="-"/>
    <n v="7"/>
    <n v="21000000"/>
    <d v="2024-04-17T00:00:00"/>
    <d v="2023-09-18T00:00:00"/>
    <d v="2024-04-17T00:00:00"/>
    <n v="7"/>
    <s v="2 2. Meses"/>
    <s v="Vigente"/>
    <s v="SUBDIRECCION DE DISPOSICION FINAL"/>
    <m/>
    <m/>
    <m/>
    <n v="39"/>
    <d v="2023-08-31T00:00:00"/>
    <m/>
    <m/>
    <m/>
    <m/>
    <m/>
    <m/>
    <m/>
    <m/>
    <s v="ASISTENCIAL"/>
    <m/>
    <n v="20233000109483"/>
  </r>
  <r>
    <n v="1"/>
    <s v="UAESP-785-2023"/>
    <d v="2023-09-19T00:00:00"/>
    <s v="INGRITH"/>
    <n v="5"/>
    <x v="1"/>
    <s v="APOYO A LA GESTION"/>
    <x v="0"/>
    <s v="N/A"/>
    <n v="80161500"/>
    <s v="https://community.secop.gov.co/Public/Tendering/OpportunityDetail/Index?noticeUID=CO1.NTC.4966871&amp;isFromPublicArea=True&amp;isModal=False"/>
    <s v="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s v="CRISTIAN DAVID AREVALO PEREZ"/>
    <n v="1019132863"/>
    <n v="6"/>
    <s v="N/A"/>
    <s v="N/A"/>
    <s v="N/A"/>
    <s v="N/A"/>
    <s v="N/A"/>
    <s v="N/A"/>
    <s v="N/A"/>
    <s v="N/A"/>
    <d v="1997-08-12T00:00:00"/>
    <s v="calle 130 126 96"/>
    <n v="3123906456"/>
    <s v="cristian.arevalo1997@gmail.com"/>
    <s v="1 1. Natural "/>
    <s v="26 26-Persona Natural"/>
    <s v="MASCULINO"/>
    <s v="MERCADEO"/>
    <s v="N/A"/>
    <s v="4 AÑOS 8 MESES"/>
    <s v="-"/>
    <s v="-"/>
    <s v="-"/>
    <n v="0"/>
    <m/>
    <n v="12093000"/>
    <n v="4031000"/>
    <s v="-"/>
    <n v="3"/>
    <n v="12093000"/>
    <d v="2023-12-20T00:00:00"/>
    <d v="2023-09-21T00:00:00"/>
    <d v="2023-12-20T00:00:00"/>
    <n v="3"/>
    <s v="2 2. Meses"/>
    <s v="TERMINADO"/>
    <s v="SUBDIRECCION DE RECOLECCION, BARRIDO Y LIMPIEZA"/>
    <m/>
    <m/>
    <m/>
    <n v="1086"/>
    <d v="2023-07-28T00:00:00"/>
    <n v="15452167"/>
    <n v="960"/>
    <d v="2023-09-20T00:00:00"/>
    <s v="O23011602380000007569"/>
    <s v="1 1. Inversión"/>
    <m/>
    <m/>
    <m/>
    <s v="TECNICO"/>
    <m/>
    <n v="20232000109273"/>
  </r>
  <r>
    <n v="1"/>
    <s v="UAESP-786-2023"/>
    <d v="2023-09-15T00:00:00"/>
    <s v="DIEGO"/>
    <n v="5"/>
    <x v="1"/>
    <s v="APOYO A LA GESTION"/>
    <x v="0"/>
    <s v="N/A"/>
    <n v="80161500"/>
    <s v="https://community.secop.gov.co/Public/Tendering/OpportunityDetail/Index?noticeUID=CO1.NTC.4959713&amp;isFromPublicArea=True&amp;isModal=False"/>
    <s v="SA-113 Prestar los servicios de apoyo a la gestión, participando de la ejecución de las acciones operativas en la implementación de estrategias de participación y cultura ciudadana para la adecuada gestión residuos en Bogotá D.C."/>
    <s v="BEVERLY YESSENIA HERNANDEZ CARO"/>
    <n v="1014238320"/>
    <n v="7"/>
    <s v="N/A"/>
    <s v="N/A"/>
    <s v="N/A"/>
    <s v="N/A"/>
    <s v="N/A"/>
    <s v="N/A"/>
    <s v="N/A"/>
    <s v="N/A"/>
    <d v="1992-11-27T00:00:00"/>
    <s v="CALLE 17 D 116 60 APTO 402"/>
    <n v="3024248394"/>
    <s v="YEYA.SANT@GMAIL.COM"/>
    <s v="1 1. Natural "/>
    <s v="26 26-Persona Natural"/>
    <s v="FEMENINO"/>
    <s v="TECNICO EN SISTENCIA ADMINISTRATIVA"/>
    <s v="N/A"/>
    <s v="NO REGISTRA"/>
    <s v="SURA EPS"/>
    <s v="PROTECCION"/>
    <s v="-"/>
    <n v="0"/>
    <m/>
    <n v="9120000"/>
    <n v="2280000"/>
    <s v="-"/>
    <n v="4"/>
    <n v="9120000"/>
    <d v="2024-01-20T00:00:00"/>
    <d v="2023-09-21T00:00:00"/>
    <d v="2024-01-20T00:00:00"/>
    <n v="4"/>
    <s v="2 2. Meses"/>
    <s v="Vigente"/>
    <s v="SUBDIRECCION DE APROVECHAMIENTO"/>
    <s v="MONICA BONILLA"/>
    <s v="ASESORA DE DIRECCION"/>
    <m/>
    <n v="1232"/>
    <d v="2023-09-08T00:00:00"/>
    <n v="9120000"/>
    <n v="948"/>
    <d v="2023-09-18T00:00:00"/>
    <s v="O23011602380000007569"/>
    <s v="1 1. Inversión"/>
    <m/>
    <m/>
    <m/>
    <s v="ASISTENCIAL"/>
    <m/>
    <n v="20235000109753"/>
  </r>
  <r>
    <n v="1"/>
    <s v="UAESP-787-2023"/>
    <d v="2023-09-19T00:00:00"/>
    <s v="MABEL"/>
    <n v="5"/>
    <x v="0"/>
    <s v="PRESTACION DE SERVICIOS PROFESIONALES"/>
    <x v="0"/>
    <s v="N/A"/>
    <n v="80161500"/>
    <s v="https://community.secop.gov.co/Public/Tendering/OpportunityDetail/Index?noticeUID=CO1.NTC.4960679&amp;isFromPublicArea=True&amp;isModal=False"/>
    <s v="SA-190 Prestar los servicios profesionales en la gestión de la UAESP en instancias y territorios locales, a fin de promover de manera activa la participación y la cultura ciudadana para la adecuada gestión de residuos en Bogotá D.C."/>
    <s v="LINA MARCELA ORTIZ RODRIGUEZ"/>
    <n v="1022425766"/>
    <n v="9"/>
    <s v="N/A"/>
    <s v="N/A"/>
    <s v="N/A"/>
    <s v="N/A"/>
    <s v="N/A"/>
    <s v="N/A"/>
    <s v="N/A"/>
    <s v="N/A"/>
    <d v="1997-04-13T00:00:00"/>
    <s v="CALLE 6C 82A 57"/>
    <n v="3216040213"/>
    <s v="LINAMARCELAORTIZRODRIGUEZ@GMAIL.COM"/>
    <s v="1 1. Natural "/>
    <s v="26 26-Persona Natural"/>
    <s v="FEMENINO"/>
    <s v="TRABAJO SOCIAL"/>
    <s v="N/A"/>
    <s v="5 MESES"/>
    <s v="-"/>
    <s v="-"/>
    <s v="-"/>
    <n v="0"/>
    <m/>
    <n v="13333333"/>
    <n v="4000000"/>
    <s v="-"/>
    <n v="4"/>
    <n v="13333333"/>
    <d v="2023-12-30T00:00:00"/>
    <d v="2023-09-21T00:00:00"/>
    <d v="2023-12-30T00:00:00"/>
    <s v="3 MESES 10 DIAS"/>
    <m/>
    <s v="TERMINADO"/>
    <s v="SUBDIRECCION DE APROVECHAMIENTO"/>
    <s v="MONICA BONILLA"/>
    <s v="ASESORA DE DIRECCION"/>
    <m/>
    <n v="1231"/>
    <d v="2023-09-08T00:00:00"/>
    <n v="16000000"/>
    <n v="957"/>
    <d v="2023-09-20T00:00:00"/>
    <s v="O23011602380000007569"/>
    <s v="1 1. Inversión"/>
    <m/>
    <m/>
    <m/>
    <s v="PROFESIONAL"/>
    <m/>
    <n v="20235000109713"/>
  </r>
  <r>
    <n v="1"/>
    <s v="UAESP-788-2023"/>
    <d v="2023-09-19T00:00:00"/>
    <s v="MABEL"/>
    <n v="5"/>
    <x v="1"/>
    <s v="APOYO A LA GESTION"/>
    <x v="0"/>
    <s v="N/A"/>
    <n v="80161500"/>
    <s v="https://community.secop.gov.co/Public/Tendering/OpportunityDetail/Index?noticeUID=CO1.NTC.4961409&amp;isFromPublicArea=True&amp;isModal=False"/>
    <s v="SA-191 Prestar los servicios de apoyo a la gestión, participando de la ejecución de las acciones operativas en la implementación de estrategias de participación y cultura ciudadana para la adecuada gestión residuos en Bogotá D.C."/>
    <s v="DIEGO EDISON POVEDA ROMERO"/>
    <n v="80830774"/>
    <n v="4"/>
    <s v="N/A"/>
    <s v="N/A"/>
    <s v="N/A"/>
    <s v="N/A"/>
    <s v="N/A"/>
    <s v="N/A"/>
    <s v="N/A"/>
    <s v="N/A"/>
    <d v="1985-04-27T00:00:00"/>
    <s v="DIAGO 30I 7A 69"/>
    <n v="9023290"/>
    <s v="DPOVEDA85@GMAIL.COM"/>
    <s v="1 1. Natural "/>
    <s v="26 26-Persona Natural"/>
    <s v="MASCULINO"/>
    <s v="BACHILLER"/>
    <s v="N/A"/>
    <s v="12 AÑOS 11 MESES"/>
    <s v="-"/>
    <s v="-"/>
    <s v="-"/>
    <n v="0"/>
    <m/>
    <n v="7600000"/>
    <n v="2280000"/>
    <s v="-"/>
    <n v="4"/>
    <n v="7600000"/>
    <d v="2024-01-01T00:00:00"/>
    <d v="2023-09-22T00:00:00"/>
    <d v="2024-01-01T00:00:00"/>
    <s v="3 MESES 10 DIAS"/>
    <m/>
    <s v="TERMINADO"/>
    <s v="SUBDIRECCION DE APROVECHAMIENTO"/>
    <s v="MONICA BONILLA"/>
    <s v="ASESORA DE DIRECCION"/>
    <m/>
    <n v="1233"/>
    <d v="2023-09-08T00:00:00"/>
    <n v="9120000"/>
    <n v="958"/>
    <d v="2023-09-20T00:00:00"/>
    <s v="O23011602380000007569"/>
    <s v="1 1. Inversión"/>
    <m/>
    <m/>
    <m/>
    <s v="ASISTENCIAL"/>
    <m/>
    <n v="20235000109733"/>
  </r>
  <r>
    <n v="1"/>
    <s v="UAESP-789-2023"/>
    <d v="2023-09-22T00:00:00"/>
    <s v="INGRITH"/>
    <n v="5"/>
    <x v="0"/>
    <s v="PRESTACION DE SERVICIOS PROFESIONALES"/>
    <x v="0"/>
    <s v="N/A"/>
    <n v="80161500"/>
    <s v="https://community.secop.gov.co/Public/Tendering/OpportunityDetail/Index?noticeUID=CO1.NTC.4981879&amp;isFromPublicArea=True&amp;isModal=False"/>
    <s v="SAF-110 Realizar un diagnóstico e inventario de conservación y restauración de la documentación con riesgo biológico sin ningún criterio de organización, almacenado en el cuarto adjunto del archivo central ubicado en la Calle 16 No. 36-34"/>
    <s v="GESTAURA SAS"/>
    <n v="901295349"/>
    <n v="9"/>
    <s v="N/A"/>
    <s v="N/A"/>
    <s v="N/A"/>
    <s v="N/A"/>
    <s v="N/A"/>
    <s v="N/A"/>
    <s v="N/A"/>
    <s v="N/A"/>
    <s v="N/A"/>
    <s v="CRA 2 16A 38 "/>
    <n v="3142944101"/>
    <s v="N/A"/>
    <s v="2 2. Jurídica"/>
    <s v="25 25-Sociedad por Acciones Simplificadas - SAS"/>
    <m/>
    <s v="N/A"/>
    <s v="N/A"/>
    <s v="N/A"/>
    <s v="N/A"/>
    <s v="N/A"/>
    <m/>
    <n v="0"/>
    <m/>
    <n v="10948000"/>
    <n v="10948000"/>
    <s v="SI"/>
    <n v="1"/>
    <n v="10948000"/>
    <d v="2023-12-01T00:00:00"/>
    <d v="2023-10-02T00:00:00"/>
    <d v="2023-12-01T00:00:00"/>
    <n v="2"/>
    <s v="2 2. Meses"/>
    <s v="TERMINADO"/>
    <s v="SUBDIRECCION ADMINISTRATIVA Y FINANCIERA"/>
    <m/>
    <m/>
    <m/>
    <n v="1066"/>
    <d v="2023-07-21T00:00:00"/>
    <m/>
    <n v="985"/>
    <d v="2023-09-27T00:00:00"/>
    <s v="O21202020080383990"/>
    <s v="2 2. Funcionamiento"/>
    <m/>
    <m/>
    <m/>
    <s v="N/A"/>
    <m/>
    <s v="N/A"/>
  </r>
  <r>
    <n v="1"/>
    <s v="UAESP-790-2023"/>
    <d v="2023-09-21T00:00:00"/>
    <s v="CAROLINA"/>
    <n v="5"/>
    <x v="0"/>
    <s v="PRESTACION DE SERVICIOS PROFESIONALES"/>
    <x v="0"/>
    <s v="N/A"/>
    <n v="80161500"/>
    <s v="https://community.secop.gov.co/Public/Tendering/OpportunityDetail/Index?noticeUID=CO1.NTC.4981037&amp;isFromPublicArea=True&amp;isModal=False"/>
    <s v="SA-143 Prestar servicios profesionales a la Subdirección de Aprovechamiento, apoyando la formulación e implementación de proyectos de aprovechamiento y/o tratamiento de residuos sólidos, en el marco de los planes y programas de gestión de residuos sólidos de Bogotá D.C"/>
    <s v="HELLEN YARITZA ESCOBAR GOMEZ"/>
    <n v="1019104914"/>
    <n v="4"/>
    <s v="N/A"/>
    <s v="N/A"/>
    <s v="N/A"/>
    <s v="N/A"/>
    <s v="N/A"/>
    <s v="N/A"/>
    <s v="N/A"/>
    <s v="N/A"/>
    <d v="1995-02-01T00:00:00"/>
    <s v="CRA 151F # 143-79"/>
    <n v="9348342"/>
    <s v="ESCOBARGOMH@GMAIL.COM"/>
    <s v="1 1. Natural "/>
    <s v="26 26-Persona Natural"/>
    <s v="FEMENINO"/>
    <s v="TRABAJO SOCIAL"/>
    <s v="N/A"/>
    <s v="2 AÑOS 2 MESES"/>
    <s v="-"/>
    <s v="-"/>
    <s v="-"/>
    <n v="0"/>
    <m/>
    <n v="19250000"/>
    <n v="5500000"/>
    <s v="-"/>
    <n v="4"/>
    <n v="19250000"/>
    <d v="2024-01-11T00:00:00"/>
    <d v="2023-09-27T00:00:00"/>
    <d v="2024-01-11T00:00:00"/>
    <s v="3 MESES 15 DIAS"/>
    <m/>
    <s v="Vigente"/>
    <s v="SUBDIRECCION DE APROVECHAMIENTO"/>
    <m/>
    <m/>
    <m/>
    <n v="1230"/>
    <d v="2023-09-08T00:00:00"/>
    <m/>
    <n v="981"/>
    <d v="2023-09-26T00:00:00"/>
    <s v="O23011602380000007569"/>
    <s v="1 1. Inversión"/>
    <m/>
    <m/>
    <m/>
    <s v="PROFESIONAL"/>
    <m/>
    <n v="20235000110993"/>
  </r>
  <r>
    <n v="1"/>
    <s v="UAESP-791-2023"/>
    <d v="2023-09-26T00:00:00"/>
    <s v="DIEGO"/>
    <n v="5"/>
    <x v="0"/>
    <s v="PRESTACION DE SERVICIOS PROFESIONALES"/>
    <x v="0"/>
    <s v="N/A"/>
    <n v="80161500"/>
    <s v="https://community.secop.gov.co/Public/Tendering/OpportunityDetail/Index?noticeUID=CO1.NTC.4992839&amp;isFromPublicArea=True&amp;isModal=False"/>
    <s v="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s v="ANA MARIA ROMERO JIMENEZ"/>
    <n v="1049632456"/>
    <n v="6"/>
    <s v="N/A"/>
    <s v="N/A"/>
    <s v="N/A"/>
    <s v="N/A"/>
    <s v="N/A"/>
    <s v="N/A"/>
    <s v="N/A"/>
    <s v="N/A"/>
    <d v="1992-12-16T00:00:00"/>
    <s v="cra 22 # 122 56"/>
    <n v="3208432034"/>
    <s v="anamromeroj@gmail.com"/>
    <s v="1 1. Natural "/>
    <s v="26 26-Persona Natural"/>
    <s v="FEMENINO"/>
    <s v="INGENIERIA AMBIENTAL"/>
    <s v="MAESTRIA EN GESTION EMPRESARIAL AMBIENTAL"/>
    <s v="7 AÑOS 7 MESES"/>
    <s v="COMPENSAR EPS"/>
    <s v="PROTECCION"/>
    <s v="-"/>
    <n v="5519333"/>
    <m/>
    <n v="14610000"/>
    <n v="4870000"/>
    <s v="-"/>
    <n v="3"/>
    <n v="20129333"/>
    <d v="2023-12-26T00:00:00"/>
    <d v="2023-09-27T00:00:00"/>
    <d v="2024-01-30T00:00:00"/>
    <n v="3"/>
    <s v="2 2. Meses"/>
    <s v="Vigente"/>
    <s v="SUBDIRECCION DE RECOLECCION, BARRIDO Y LIMPIEZA"/>
    <m/>
    <m/>
    <m/>
    <n v="1100"/>
    <d v="2023-07-28T00:00:00"/>
    <n v="17856667"/>
    <n v="982"/>
    <d v="2023-09-26T00:00:00"/>
    <s v="O23011602380000007569"/>
    <s v="1 1. Inversión"/>
    <m/>
    <m/>
    <m/>
    <s v="PROFESIONAL"/>
    <m/>
    <n v="20232000112113"/>
  </r>
  <r>
    <n v="1"/>
    <s v="UAESP-792-2023"/>
    <d v="2023-09-29T00:00:00"/>
    <s v="MABEL"/>
    <n v="5"/>
    <x v="0"/>
    <s v="PRESTACION DE SERVICIOS PROFESIONALES"/>
    <x v="0"/>
    <s v="N/A"/>
    <n v="80161500"/>
    <s v="https://community.secop.gov.co/Public/Tendering/OpportunityDetail/Index?noticeUID=CO1.NTC.5000996&amp;isFromPublicArea=True&amp;isModal=False"/>
    <s v="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
    <s v="JORGE ANDRES CARDOZO AMEZQUITA"/>
    <n v="1024571604"/>
    <n v="6"/>
    <s v="N/A"/>
    <s v="N/A"/>
    <s v="N/A"/>
    <s v="N/A"/>
    <s v="N/A"/>
    <s v="N/A"/>
    <s v="N/A"/>
    <s v="N/A"/>
    <d v="1996-05-31T00:00:00"/>
    <s v="CALLE 63A SUR # 72A 85"/>
    <n v="7807651"/>
    <s v="JORGEAMDRESCARDOZOAMEZQUITA@GMAIL.COM"/>
    <s v="1 1. Natural "/>
    <s v="26 26-Persona Natural"/>
    <s v="MASCULINO"/>
    <s v="INGENIERIA AMBIENTAL"/>
    <s v="N/A"/>
    <s v="6 MESES"/>
    <s v="FAMISANAR"/>
    <s v="PORVENIR"/>
    <s v="-"/>
    <n v="0"/>
    <m/>
    <n v="12669000"/>
    <n v="4223000"/>
    <m/>
    <n v="3"/>
    <n v="12669000"/>
    <d v="2024-01-03T00:00:00"/>
    <d v="2023-10-04T00:00:00"/>
    <d v="2024-01-03T00:00:00"/>
    <n v="3"/>
    <s v="2 2. Meses"/>
    <s v="TERMINADO"/>
    <s v="SUBDIRECCION DE RECOLECCION, BARRIDO Y LIMPIEZA"/>
    <m/>
    <m/>
    <m/>
    <n v="1072"/>
    <d v="2023-07-24T00:00:00"/>
    <m/>
    <n v="994"/>
    <d v="2023-10-02T00:00:00"/>
    <s v="O23011602380000007569"/>
    <s v="1 1. Inversión"/>
    <m/>
    <m/>
    <m/>
    <s v="PROFESIONAL"/>
    <m/>
    <n v="20232000112103"/>
  </r>
  <r>
    <n v="1"/>
    <s v="UAESP-793-2023"/>
    <d v="2023-09-29T00:00:00"/>
    <s v="DIEGO"/>
    <n v="5"/>
    <x v="1"/>
    <s v="APOYO A LA GESTION"/>
    <x v="0"/>
    <s v="N/A"/>
    <n v="80161500"/>
    <s v="https://community.secop.gov.co/Public/Tendering/OpportunityDetail/Index?noticeUID=CO1.NTC.5003116&amp;isFromPublicArea=True&amp;isModal=False"/>
    <s v="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
    <s v="YISUS PUSHIANA"/>
    <n v="1124534190"/>
    <n v="4"/>
    <s v="N/A"/>
    <s v="N/A"/>
    <s v="N/A"/>
    <s v="N/A"/>
    <s v="N/A"/>
    <s v="N/A"/>
    <s v="N/A"/>
    <s v="N/A"/>
    <d v="1997-12-24T00:00:00"/>
    <s v="CRA 7D SUR # 88 59 SUR"/>
    <n v="3146400499"/>
    <s v="YISUSPUSHAINA870@GMAIL.COM"/>
    <s v="1 1. Natural "/>
    <s v="26 26-Persona Natural"/>
    <s v="FEMENINO"/>
    <s v="BACHILLER"/>
    <s v="N/A"/>
    <s v="4 AÑOS 8 MESES"/>
    <s v="SALUD TOTAL"/>
    <s v="COLPENSIONES"/>
    <s v="-"/>
    <n v="0"/>
    <m/>
    <n v="18000000"/>
    <n v="3000000"/>
    <s v="-"/>
    <n v="6"/>
    <n v="18000000"/>
    <d v="2024-04-08T00:00:00"/>
    <d v="2023-10-09T00:00:00"/>
    <d v="2024-04-08T00:00:00"/>
    <n v="6"/>
    <s v="2 2. Meses"/>
    <s v="Vigente"/>
    <s v="SUBDIRECCION DE DISPOSICION FINAL"/>
    <m/>
    <m/>
    <m/>
    <n v="39"/>
    <d v="2023-08-31T00:00:00"/>
    <m/>
    <s v="N/A"/>
    <s v="N/A"/>
    <s v="N/A"/>
    <s v="N/A"/>
    <m/>
    <m/>
    <m/>
    <s v="ASISTENCIAL"/>
    <m/>
    <m/>
  </r>
  <r>
    <n v="1"/>
    <s v="UAESP-794-2023"/>
    <d v="2023-09-29T00:00:00"/>
    <s v="DIEGO"/>
    <n v="5"/>
    <x v="1"/>
    <s v="APOYO A LA GESTION"/>
    <x v="0"/>
    <s v="N/A"/>
    <n v="80161500"/>
    <s v="https://community.secop.gov.co/Public/Tendering/OpportunityDetail/Index?noticeUID=CO1.NTC.5003052&amp;isFromPublicArea=True&amp;isModal=False"/>
    <s v="OACRI-028 Prestar servicios de apoyo a la gestión para la producción y postproducción de piezas de comunicación de las áreas misionales de la Unidad Administrativa Especial de Servicios Públicos."/>
    <s v="DAVID ANDRES CHAVEZ NAVARRETE"/>
    <n v="1019103990"/>
    <n v="1"/>
    <s v="N/A"/>
    <s v="N/A"/>
    <s v="N/A"/>
    <s v="N/A"/>
    <s v="N/A"/>
    <s v="N/A"/>
    <s v="N/A"/>
    <s v="N/A"/>
    <d v="1994-11-28T00:00:00"/>
    <s v="CRA 72 BIS 81 05"/>
    <n v="5288648"/>
    <s v="DAVIDDESIGN44ART@GMAIL.COM"/>
    <s v="1 1. Natural "/>
    <s v="26 26-Persona Natural"/>
    <s v="MASCULINO"/>
    <s v="BACHILLER"/>
    <s v="N/A"/>
    <s v="6 AÑOS 4 MESES"/>
    <s v="-"/>
    <s v="-"/>
    <s v="-"/>
    <n v="0"/>
    <m/>
    <n v="9000000"/>
    <n v="3000000"/>
    <s v="-"/>
    <n v="3"/>
    <n v="9000000"/>
    <d v="2024-01-03T00:00:00"/>
    <d v="2023-10-04T00:00:00"/>
    <d v="2024-01-03T00:00:00"/>
    <n v="3"/>
    <s v="2 2. Meses"/>
    <s v="TERMINADO"/>
    <s v="OFICINA ASESORA DE COMUNICACIONES Y RELACIONES INTERINSTITUCIONALES"/>
    <m/>
    <m/>
    <m/>
    <n v="1248"/>
    <d v="2023-09-19T00:00:00"/>
    <m/>
    <n v="992"/>
    <d v="2023-10-02T00:00:00"/>
    <s v="O23011605560000007628"/>
    <s v="1 1. Inversión"/>
    <m/>
    <m/>
    <m/>
    <s v="ASISTENCIAL"/>
    <m/>
    <n v="20231200112693"/>
  </r>
  <r>
    <n v="1"/>
    <s v="UAESP-795-2023"/>
    <d v="2023-09-29T00:00:00"/>
    <s v="DIEGO"/>
    <n v="5"/>
    <x v="1"/>
    <s v="APOYO A LA GESTION"/>
    <x v="0"/>
    <s v="N/A"/>
    <n v="80161500"/>
    <s v="https://community.secop.gov.co/Public/Tendering/OpportunityDetail/Index?noticeUID=CO1.NTC.5010716&amp;isFromPublicArea=True&amp;isModal=False"/>
    <s v="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URY VIVIANA BARBOSA VEGA"/>
    <n v="1023033022"/>
    <n v="9"/>
    <s v="N/A"/>
    <s v="N/A"/>
    <s v="N/A"/>
    <s v="N/A"/>
    <s v="N/A"/>
    <s v="N/A"/>
    <s v="N/A"/>
    <s v="N/A"/>
    <d v="1999-01-17T00:00:00"/>
    <s v="KM 14 VIA AL LLANO VDA EL BOQUERON"/>
    <n v="3138166267"/>
    <s v="YURYVIBARBOSA@HOTMAIL.COM"/>
    <s v="1 1. Natural "/>
    <s v="26 26-Persona Natural"/>
    <s v="FEMENINO"/>
    <s v="BACHILLER"/>
    <s v="N/A"/>
    <s v="3 AÑOS 8 MESES"/>
    <s v="CAPITAL SALUD"/>
    <s v="PORVENIR"/>
    <s v="-"/>
    <n v="0"/>
    <m/>
    <n v="18000000"/>
    <n v="3000000"/>
    <s v="-"/>
    <n v="6"/>
    <n v="18000000"/>
    <d v="2024-04-08T00:00:00"/>
    <d v="2023-10-09T00:00:00"/>
    <d v="2024-04-08T00:00:00"/>
    <n v="6"/>
    <s v="2 2. Meses"/>
    <s v="Vigente"/>
    <s v="SUBDIRECCION DE DISPOSICION FINAL"/>
    <m/>
    <m/>
    <m/>
    <n v="39"/>
    <d v="2023-08-31T00:00:00"/>
    <m/>
    <m/>
    <m/>
    <m/>
    <m/>
    <m/>
    <m/>
    <m/>
    <s v="ASISTENCIAL"/>
    <m/>
    <n v="20233000112893"/>
  </r>
  <r>
    <n v="1"/>
    <s v="UAESP-796-2023"/>
    <d v="2023-09-29T00:00:00"/>
    <s v="MABEL"/>
    <n v="5"/>
    <x v="0"/>
    <s v="PRESTACION DE SERVICIOS PROFESIONALES"/>
    <x v="0"/>
    <s v="N/A"/>
    <n v="80161500"/>
    <s v="https://community.secop.gov.co/Public/Tendering/OpportunityDetail/Index?noticeUID=CO1.NTC.5009110&amp;isFromPublicArea=True&amp;isModal=False"/>
    <s v="SA-129 Prestar los servicios profesionales en la gestión de la UAESP en instancias y territorios locales, a fin de promover de manera activa la participación y la cultura ciudadana para la adecuada gestión de residuos en Bogotá D.C."/>
    <s v="ANGELA MARCELA ROSERO GARCIA"/>
    <n v="1018471851"/>
    <n v="8"/>
    <s v="N/A"/>
    <s v="N/A"/>
    <s v="N/A"/>
    <s v="N/A"/>
    <s v="N/A"/>
    <s v="N/A"/>
    <s v="N/A"/>
    <s v="N/A"/>
    <d v="1994-11-14T00:00:00"/>
    <s v="CRA 52 41B 24 SUR"/>
    <n v="9239452"/>
    <s v="ANMARCE0@HOTMAIL.COM"/>
    <s v="1 1. Natural "/>
    <s v="26 26-Persona Natural"/>
    <s v="FEMENINO"/>
    <s v="PSICOLOGIA"/>
    <s v="MAESTRIA UNIVERSITARIO EN GESTION DE LA CALIDAD"/>
    <s v="2 AÑOS 11 MESES"/>
    <s v="SANITAS EPS"/>
    <s v="PORVENIR"/>
    <s v="-"/>
    <n v="0"/>
    <m/>
    <n v="14600000"/>
    <n v="6000000"/>
    <s v="-"/>
    <n v="3"/>
    <n v="14600000"/>
    <d v="2023-12-18T00:00:00"/>
    <d v="2023-10-06T00:00:00"/>
    <d v="2023-12-18T00:00:00"/>
    <s v="2 MESES 13 DIAS"/>
    <m/>
    <s v="TERMINADO"/>
    <s v="SUBDIRECCION DE APROVECHAMIENTO"/>
    <s v="MONICA BONILLA"/>
    <s v="ASESORA DE DIRECCION"/>
    <m/>
    <n v="1249"/>
    <d v="2023-09-19T00:00:00"/>
    <m/>
    <n v="993"/>
    <d v="2023-10-02T00:00:00"/>
    <s v="O23011602380000007569"/>
    <s v="1 1. Inversión"/>
    <m/>
    <m/>
    <m/>
    <s v="PROFESIONAL"/>
    <m/>
    <n v="20235000113053"/>
  </r>
  <r>
    <n v="1"/>
    <s v="UAESP-797-2023"/>
    <d v="2023-10-05T00:00:00"/>
    <s v="INGRITH"/>
    <n v="5"/>
    <x v="1"/>
    <s v="APOYO A LA GESTION"/>
    <x v="0"/>
    <s v="N/A"/>
    <n v="80161500"/>
    <s v="https://community.secop.gov.co/Public/Tendering/OpportunityDetail/Index?noticeUID=CO1.NTC.5018837&amp;isFromPublicArea=True&amp;isModal=False"/>
    <s v="SDF-1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YESID JAVIER URUEÑA"/>
    <n v="1022968238"/>
    <n v="1"/>
    <s v="N/A"/>
    <s v="N/A"/>
    <s v="N/A"/>
    <s v="N/A"/>
    <s v="N/A"/>
    <s v="N/A"/>
    <s v="N/A"/>
    <s v="N/A"/>
    <d v="1991-04-08T00:00:00"/>
    <s v="KM 14 VIA AL LLANO"/>
    <n v="3242460640"/>
    <s v="YESIDJAVIER019@GMAIL.COM"/>
    <s v="1 1. Natural "/>
    <s v="26 26-Persona Natural"/>
    <s v="MASCULINO"/>
    <s v="BACHILLER"/>
    <s v="N/A"/>
    <s v="4 AÑOS 8 MESES"/>
    <s v="SALUD TOTAL"/>
    <s v="PROTECCION"/>
    <s v="-"/>
    <n v="0"/>
    <m/>
    <n v="18000000"/>
    <n v="3000000"/>
    <s v="-"/>
    <n v="6"/>
    <n v="18000000"/>
    <d v="2024-04-11T00:00:00"/>
    <d v="2023-10-12T00:00:00"/>
    <d v="2024-04-11T00:00:00"/>
    <n v="6"/>
    <s v="2 2. Meses"/>
    <s v="Vigente"/>
    <s v="SUBDIRECCION DE DISPOSICION FINAL"/>
    <m/>
    <m/>
    <m/>
    <n v="39"/>
    <d v="2023-08-31T00:00:00"/>
    <m/>
    <m/>
    <m/>
    <m/>
    <m/>
    <m/>
    <m/>
    <m/>
    <s v="ASISTENCIAL"/>
    <m/>
    <n v="20233000113093"/>
  </r>
  <r>
    <n v="1"/>
    <s v="UAESP-798-2023"/>
    <d v="2023-10-04T00:00:00"/>
    <s v="INGRITH"/>
    <n v="5"/>
    <x v="1"/>
    <s v="APOYO A LA GESTION"/>
    <x v="0"/>
    <s v="N/A"/>
    <n v="80161500"/>
    <s v="https://community.secop.gov.co/Public/Tendering/OpportunityDetail/Index?noticeUID=CO1.NTC.5015346&amp;isFromPublicArea=True&amp;isModal=False"/>
    <s v="SDF-1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NATALIA BARBOSA VEGA"/>
    <n v="1023012582"/>
    <n v="1"/>
    <s v="N/A"/>
    <s v="N/A"/>
    <s v="N/A"/>
    <s v="N/A"/>
    <s v="N/A"/>
    <s v="N/A"/>
    <s v="N/A"/>
    <s v="N/A"/>
    <d v="1996-05-01T00:00:00"/>
    <s v="KILOMETRO 14 VIA AL LLANO"/>
    <n v="3043740487"/>
    <s v="NATA-IYA.49@HOTMAIL.COM"/>
    <s v="1 1. Natural "/>
    <s v="26 26-Persona Natural"/>
    <s v="FEMENINO"/>
    <s v="BACHILLER"/>
    <s v="N/A"/>
    <s v="3 AÑOS 10 MESES"/>
    <s v="CAPIATAL SALUD"/>
    <s v="PROTECCION"/>
    <s v="-"/>
    <n v="0"/>
    <m/>
    <n v="18000000"/>
    <n v="3000000"/>
    <s v="-"/>
    <n v="6"/>
    <n v="18000000"/>
    <d v="2024-04-08T00:00:00"/>
    <d v="2023-10-09T00:00:00"/>
    <d v="2024-04-08T00:00:00"/>
    <n v="6"/>
    <s v="2 2. Meses"/>
    <s v="Vigente"/>
    <s v="SUBDIRECCION DE DISPOSICION FINAL"/>
    <m/>
    <m/>
    <m/>
    <n v="39"/>
    <d v="2023-08-31T00:00:00"/>
    <m/>
    <m/>
    <m/>
    <m/>
    <m/>
    <m/>
    <m/>
    <m/>
    <s v="ASISTENCIAL"/>
    <m/>
    <n v="20233000113083"/>
  </r>
  <r>
    <n v="1"/>
    <s v="UAESP-799-2023"/>
    <d v="2023-10-04T00:00:00"/>
    <s v="DIEGO"/>
    <n v="5"/>
    <x v="1"/>
    <s v="APOYO A LA GESTION"/>
    <x v="0"/>
    <s v="N/A"/>
    <n v="80161500"/>
    <s v="https://community.secop.gov.co/Public/Tendering/OpportunityDetail/Index?noticeUID=CO1.NTC.5010728&amp;isFromPublicArea=True&amp;isModal=False"/>
    <s v="SDF-1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DANY ALBEIRO SANCHEZ"/>
    <n v="80770595"/>
    <n v="4"/>
    <s v="N/A"/>
    <s v="N/A"/>
    <s v="N/A"/>
    <s v="N/A"/>
    <s v="N/A"/>
    <s v="N/A"/>
    <s v="N/A"/>
    <s v="N/A"/>
    <d v="1984-08-07T00:00:00"/>
    <s v="CRA 17C BIS 69A SUR 38"/>
    <n v="3243639339"/>
    <s v="SANCHEZDANNYALBEIRO@GMAIL.COM"/>
    <s v="1 1. Natural "/>
    <s v="26 26-Persona Natural"/>
    <s v="MASCULINO"/>
    <s v="BACHILLER"/>
    <s v="N/A"/>
    <s v="5 AÑOS 11 MESES"/>
    <s v="NUEVA EPS"/>
    <s v="COLFONDOS"/>
    <s v="-"/>
    <n v="0"/>
    <m/>
    <n v="18000000"/>
    <n v="3000000"/>
    <s v="-"/>
    <n v="6"/>
    <n v="18000000"/>
    <d v="2024-04-08T00:00:00"/>
    <d v="2023-10-09T00:00:00"/>
    <d v="2024-04-08T00:00:00"/>
    <n v="6"/>
    <s v="2 2. Meses"/>
    <s v="Vigente"/>
    <s v="SUBDIRECCION DE DISPOSICION FINAL"/>
    <m/>
    <m/>
    <m/>
    <n v="39"/>
    <d v="2023-08-31T00:00:00"/>
    <m/>
    <m/>
    <m/>
    <m/>
    <m/>
    <m/>
    <m/>
    <m/>
    <s v="ASISTENCIAL"/>
    <m/>
    <n v="20233000112613"/>
  </r>
  <r>
    <n v="1"/>
    <s v="UAESP-800-2023"/>
    <d v="2023-10-06T00:00:00"/>
    <s v="ZAIDA"/>
    <n v="6"/>
    <x v="3"/>
    <s v="COMPRAVENTA"/>
    <x v="5"/>
    <s v="UAESP-MC-05-2023"/>
    <n v="43231500"/>
    <s v="https://community.secop.gov.co/Public/Tendering/OpportunityDetail/Index?noticeUID=CO1.NTC.4958414&amp;isFromPublicArea=True&amp;isModal=False"/>
    <s v="SDF-075 Realizar compra de licencias office para la prestación de servicios relacionados con la utilización y manejo adecuado de las herramientas digitales, promoviendo la inclusión y la alfabetización digital en los nodos digitales de la UAESP, ubicados en el área de influencia del Parque de Innovación Doña Juana- PIDJ"/>
    <s v="PC SYSTEM SAS"/>
    <n v="901046407"/>
    <n v="0"/>
    <s v="JONNY BEJARANO REYES"/>
    <n v="13153238"/>
    <s v="N/A"/>
    <s v="N/A"/>
    <s v="N/A"/>
    <s v="N/A"/>
    <s v="N/A"/>
    <s v="N/A"/>
    <s v="N/A"/>
    <m/>
    <m/>
    <s v="N/A"/>
    <s v="2 2. Jurídica"/>
    <s v="25 25-Sociedad por Acciones Simplificadas - SAS"/>
    <s v="N/A"/>
    <s v="N/A"/>
    <s v="N/A"/>
    <s v="N/A"/>
    <s v="N/A"/>
    <s v="N/A"/>
    <s v="-"/>
    <n v="0"/>
    <m/>
    <n v="17480000"/>
    <m/>
    <m/>
    <n v="1"/>
    <n v="17480000"/>
    <d v="2023-12-12T00:00:00"/>
    <d v="2023-10-13T00:00:00"/>
    <d v="2023-12-12T00:00:00"/>
    <n v="2"/>
    <s v="2 2. Meses"/>
    <s v="TERMINADO"/>
    <s v="SUBDIRECCION DE DISPOSICION FINAL"/>
    <m/>
    <m/>
    <m/>
    <n v="561"/>
    <d v="2023-03-02T00:00:00"/>
    <m/>
    <n v="1018"/>
    <d v="2023-10-12T00:00:00"/>
    <s v="O23011602380000007569"/>
    <s v="1 1. Inversión"/>
    <m/>
    <m/>
    <m/>
    <s v="N/A"/>
    <m/>
    <m/>
  </r>
  <r>
    <n v="1"/>
    <s v="UAESP-801-2023"/>
    <d v="2023-10-05T00:00:00"/>
    <s v="DIEGO"/>
    <n v="5"/>
    <x v="1"/>
    <s v="APOYO A LA GESTION"/>
    <x v="0"/>
    <s v="N/A"/>
    <n v="80161500"/>
    <s v="https://community.secop.gov.co/Public/Tendering/OpportunityDetail/Index?noticeUID=CO1.NTC.5025900&amp;isFromPublicArea=True&amp;isModal=False"/>
    <s v="SDF-115 Prestar apoyo a la gestión para el seguimiento y control en proyectos de manejo, separación de RPCC y tratamiento de RCD en actividades misionales de la Subdirección de Disposición Final de la Unidad Administrativa Especial de Servicios Públicos."/>
    <s v="JOSE ADOLFO JARA DIAZ"/>
    <n v="1072495863"/>
    <n v="6"/>
    <s v="N/A"/>
    <s v="N/A"/>
    <s v="N/A"/>
    <s v="N/A"/>
    <s v="N/A"/>
    <s v="N/A"/>
    <s v="N/A"/>
    <s v="N/A"/>
    <d v="1994-06-04T00:00:00"/>
    <s v="CALLE 11C # 2B 13"/>
    <n v="3044631630"/>
    <s v="JOSEJARA5252@GMAIL.COM"/>
    <s v="1 1. Natural "/>
    <s v="26 26-Persona Natural"/>
    <s v="MASCULINO"/>
    <s v="TECNICO EN INSTALACIONES ELECTRICAS RESIDENCIALES"/>
    <s v="N/A"/>
    <s v="2 AÑOS 11 MESES"/>
    <s v="FAMISANAR"/>
    <s v="COLPENSIONES"/>
    <s v="-"/>
    <n v="0"/>
    <m/>
    <n v="24000000"/>
    <n v="4000000"/>
    <s v="-"/>
    <n v="6"/>
    <n v="24000000"/>
    <d v="2024-04-08T00:00:00"/>
    <d v="2023-10-09T00:00:00"/>
    <d v="2024-04-08T00:00:00"/>
    <n v="6"/>
    <s v="2 2. Meses"/>
    <s v="Vigente"/>
    <s v="SUBDIRECCION DE DISPOSICION FINAL"/>
    <m/>
    <m/>
    <m/>
    <m/>
    <m/>
    <m/>
    <m/>
    <m/>
    <m/>
    <m/>
    <m/>
    <m/>
    <m/>
    <m/>
    <m/>
    <m/>
  </r>
  <r>
    <n v="1"/>
    <s v="UAESP-802-2023"/>
    <d v="2023-10-05T00:00:00"/>
    <s v="DIEGO"/>
    <n v="5"/>
    <x v="1"/>
    <s v="APOYO A LA GESTION"/>
    <x v="0"/>
    <s v="N/A"/>
    <n v="80161500"/>
    <s v="https://community.secop.gov.co/Public/Tendering/OpportunityDetail/Index?noticeUID=CO1.NTC.5026266&amp;isFromPublicArea=True&amp;isModal=False"/>
    <s v="SDF-12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RAFAEL ANTONIO DUEÑAS"/>
    <n v="1022391470"/>
    <n v="6"/>
    <s v="N/A"/>
    <s v="N/A"/>
    <s v="N/A"/>
    <s v="N/A"/>
    <s v="N/A"/>
    <s v="N/A"/>
    <s v="N/A"/>
    <s v="N/A"/>
    <d v="1993-11-11T00:00:00"/>
    <s v="CALLE 48C # 1 76 SUR"/>
    <n v="3207246141"/>
    <s v="duenasrafael27@gmail.com"/>
    <s v="1 1. Natural "/>
    <s v="26 26-Persona Natural"/>
    <s v="MASCULINO"/>
    <s v="BACHILLER"/>
    <s v="N/A"/>
    <s v="3 AÑOS 8 MESES"/>
    <s v="FAMISANAR"/>
    <s v="PORVENIR"/>
    <s v="-"/>
    <n v="0"/>
    <m/>
    <n v="22800000"/>
    <n v="3800000"/>
    <s v="-"/>
    <n v="6"/>
    <n v="22800000"/>
    <d v="2024-04-08T00:00:00"/>
    <d v="2023-10-09T00:00:00"/>
    <d v="2024-04-08T00:00:00"/>
    <n v="6"/>
    <s v="2 2. Meses"/>
    <s v="Vigente"/>
    <s v="SUBDIRECCION DE DISPOSICION FINAL"/>
    <m/>
    <m/>
    <m/>
    <m/>
    <m/>
    <m/>
    <m/>
    <m/>
    <m/>
    <m/>
    <m/>
    <m/>
    <m/>
    <s v="TECNICO"/>
    <m/>
    <n v="20233000115693"/>
  </r>
  <r>
    <n v="1"/>
    <s v="UAESP-803-2023"/>
    <d v="2023-10-05T00:00:00"/>
    <s v="DIEGO"/>
    <n v="5"/>
    <x v="1"/>
    <s v="APOYO A LA GESTION"/>
    <x v="0"/>
    <s v="N/A"/>
    <n v="80161500"/>
    <s v="https://community.secop.gov.co/Public/Tendering/OpportunityDetail/Index?noticeUID=CO1.NTC.5026458&amp;isFromPublicArea=True&amp;isModal=False"/>
    <s v="SDF-1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OSE MAURICIO RODRIGUEZ TORRES"/>
    <n v="79357594"/>
    <n v="3"/>
    <s v="N/A"/>
    <s v="N/A"/>
    <s v="N/A"/>
    <s v="N/A"/>
    <s v="N/A"/>
    <s v="N/A"/>
    <s v="N/A"/>
    <s v="N/A"/>
    <d v="1965-07-03T00:00:00"/>
    <s v="CALLE 112A SUR # 8C 44 ESTE"/>
    <n v="2006291"/>
    <s v="JOMAOMIX@GMAIL.COM"/>
    <s v="1 1. Natural "/>
    <s v="26 26-Persona Natural"/>
    <s v="MASCULINO"/>
    <s v="BACHILLER"/>
    <s v="N/A"/>
    <s v="21 AÑOS 3 MESES"/>
    <s v="FAMISANAR"/>
    <s v="PROTECCION"/>
    <s v="-"/>
    <n v="0"/>
    <m/>
    <n v="18000000"/>
    <n v="3000000"/>
    <s v="-"/>
    <n v="6"/>
    <n v="18000000"/>
    <d v="2024-04-08T00:00:00"/>
    <d v="2023-10-09T00:00:00"/>
    <d v="2024-04-08T00:00:00"/>
    <n v="6"/>
    <s v="2 2. Meses"/>
    <s v="Vigente"/>
    <s v="SUBDIRECCION DE DISPOSICION FINAL"/>
    <m/>
    <m/>
    <m/>
    <n v="39"/>
    <d v="2023-08-31T00:00:00"/>
    <m/>
    <s v="N/A"/>
    <s v="N/A"/>
    <s v="N/A"/>
    <s v="N/A"/>
    <m/>
    <m/>
    <m/>
    <s v="ASISTENCIAL"/>
    <m/>
    <n v="20233000115563"/>
  </r>
  <r>
    <n v="1"/>
    <s v="UAESP-804-2023"/>
    <d v="2023-10-05T00:00:00"/>
    <s v="DIEGO"/>
    <n v="5"/>
    <x v="0"/>
    <s v="PRESTACION DE SERVICIOS PROFESIONALES"/>
    <x v="0"/>
    <s v="N/A"/>
    <n v="80161500"/>
    <s v="https://community.secop.gov.co/Public/Tendering/OpportunityDetail/Index?noticeUID=CO1.NTC.5026472&amp;isFromPublicArea=True&amp;isModal=False"/>
    <s v="SAF-119 Prestar servicios profesionales para apoyar a la Subdirección Administrativa y Financiera, a través del registro de las operaciones presupuestales en aplicativos, así como en la organización de los documentos físicos y digitales producidos en la misma."/>
    <s v="PAOLA ANDREA OCAMPO SANCHEZ"/>
    <n v="52421515"/>
    <n v="7"/>
    <s v="N/A"/>
    <s v="N/A"/>
    <s v="N/A"/>
    <s v="N/A"/>
    <s v="N/A"/>
    <s v="N/A"/>
    <s v="N/A"/>
    <s v="N/A"/>
    <d v="1977-07-16T00:00:00"/>
    <s v="CALLE 66 59 31 "/>
    <n v="6014574540"/>
    <s v="paolitaocampo@gmail.com"/>
    <s v="1 1. Natural "/>
    <s v="26 26-Persona Natural"/>
    <s v="FEMENINO"/>
    <s v="ADMINISTRACION ADMINISTRACIÓN DE EMPRESAS"/>
    <s v="ESPECIALIZACION EN GERENCIA DE MERCADEO ESTRATEGICO"/>
    <s v="14 AÑOS 4 AÑOS"/>
    <s v="-"/>
    <s v="-"/>
    <s v="-"/>
    <n v="0"/>
    <m/>
    <n v="52000000"/>
    <n v="8000000"/>
    <s v="-"/>
    <n v="7"/>
    <n v="52000000"/>
    <d v="2024-04-20T00:00:00"/>
    <d v="2023-10-06T00:00:00"/>
    <d v="2024-04-20T00:00:00"/>
    <s v="6 MESES 15 DIAS"/>
    <m/>
    <s v="Vigente"/>
    <s v="SUBDIRECCION ADMINISTRATIVA Y FINANCIERA"/>
    <m/>
    <m/>
    <m/>
    <n v="1253"/>
    <d v="2023-09-20T00:00:00"/>
    <m/>
    <n v="1007"/>
    <d v="2023-10-05T00:00:00"/>
    <s v="O23011605560000007628"/>
    <s v="1 1. Inversión"/>
    <m/>
    <m/>
    <m/>
    <s v="PROFESIONAL"/>
    <m/>
    <n v="20237000114883"/>
  </r>
  <r>
    <n v="1"/>
    <s v="UAESP-805-2023"/>
    <d v="2023-10-09T00:00:00"/>
    <s v="DIEGO"/>
    <n v="5"/>
    <x v="1"/>
    <s v="APOYO A LA GESTION"/>
    <x v="0"/>
    <s v="N/A"/>
    <n v="80161500"/>
    <s v="https://community.secop.gov.co/Public/Tendering/OpportunityDetail/Index?noticeUID=CO1.NTC.5038172&amp;isFromPublicArea=True&amp;isModal=False"/>
    <s v="SDF-1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HON ALEXANDER MARTINEZ SALGADO"/>
    <n v="79799617"/>
    <n v="0"/>
    <s v="N/A"/>
    <s v="N/A"/>
    <s v="N/A"/>
    <s v="N/A"/>
    <s v="N/A"/>
    <s v="N/A"/>
    <s v="N/A"/>
    <s v="N/A"/>
    <d v="1976-03-28T00:00:00"/>
    <s v="CALLE 6D 88D 59 INT 14 APTO 302"/>
    <n v="3013736667"/>
    <s v="COUNTVAJIS@GMAIL.COM"/>
    <s v="1 1. Natural "/>
    <s v="26 26-Persona Natural"/>
    <s v="MASCULINO"/>
    <s v="BACHILLER"/>
    <s v="N/A"/>
    <s v="4 AÑOS 7 MESES"/>
    <s v="NUEVA EPS"/>
    <s v="COLPENSIONES"/>
    <s v="-"/>
    <n v="0"/>
    <m/>
    <n v="18000000"/>
    <n v="3000000"/>
    <s v="-"/>
    <n v="6"/>
    <n v="18000000"/>
    <d v="2024-04-11T00:00:00"/>
    <d v="2023-10-12T00:00:00"/>
    <d v="2024-04-11T00:00:00"/>
    <n v="6"/>
    <s v="2 2. Meses"/>
    <s v="Vigente"/>
    <s v="SUBDIRECCION DE DISPOSICION FINAL"/>
    <m/>
    <m/>
    <m/>
    <n v="29"/>
    <d v="2023-08-31T00:00:00"/>
    <m/>
    <s v="N/A"/>
    <s v="N/A"/>
    <s v="N/A"/>
    <s v="N/A"/>
    <m/>
    <m/>
    <m/>
    <s v="ASISTENCIAL"/>
    <m/>
    <n v="20233000118033"/>
  </r>
  <r>
    <n v="1"/>
    <s v="UAESP-806-2023"/>
    <d v="2023-10-13T00:00:00"/>
    <s v="JOSE GREGORIO"/>
    <n v="9"/>
    <x v="4"/>
    <s v="ARRENDAMIENTO"/>
    <x v="0"/>
    <s v="N/A"/>
    <n v="80131500"/>
    <s v="https://community.secop.gov.co/Public/Tendering/OpportunityDetail/Index?noticeUID=CO1.NTC.5052562&amp;isFromPublicArea=True&amp;isModal=False"/>
    <s v="SA-189 Arrendamiento de un inmueble ubicado en la Ciudad de Bogotá D.C, para llevar a cabo actividades de aprovechamiento y de bodegaje que se necesite en la Subdirección."/>
    <s v="C&amp;D PROYECTOS INTEGRADOS SAS"/>
    <n v="900126860"/>
    <n v="4"/>
    <s v="EDNA LICETH CHILA RIVAS"/>
    <n v="1075253242"/>
    <s v="N/A"/>
    <s v="N/A"/>
    <s v="N/A"/>
    <s v="N/A"/>
    <s v="N/A"/>
    <s v="N/A"/>
    <s v="N/A"/>
    <s v="AV CALLE 26 68C 61"/>
    <n v="3226730318"/>
    <s v="N/A"/>
    <s v="2 2. Jurídica"/>
    <s v="25 25-Sociedad por Acciones Simplificadas - SAS"/>
    <s v="N/A"/>
    <s v="N/A"/>
    <s v="N/A"/>
    <s v="N/A"/>
    <s v="N/A"/>
    <s v="N/A"/>
    <s v="-"/>
    <n v="0"/>
    <m/>
    <n v="120000000"/>
    <n v="20000000"/>
    <s v="SI"/>
    <n v="6"/>
    <n v="120000000"/>
    <d v="2023-04-17T00:00:00"/>
    <d v="2023-10-18T00:00:00"/>
    <d v="2023-04-17T00:00:00"/>
    <n v="6"/>
    <s v="2 2. Meses"/>
    <s v="TERMINADO"/>
    <s v="SUBDIRECCION DE APROVECHAMIENTO"/>
    <m/>
    <m/>
    <m/>
    <n v="1184"/>
    <d v="2023-08-30T00:00:00"/>
    <m/>
    <n v="1027"/>
    <d v="2023-10-17T00:00:00"/>
    <s v="O23011602380000007569"/>
    <s v="1 1. Inversión"/>
    <m/>
    <m/>
    <m/>
    <s v="N/A"/>
    <m/>
    <n v="20235000113423"/>
  </r>
  <r>
    <n v="1"/>
    <s v="UAESP-807-2023"/>
    <d v="2023-10-09T00:00:00"/>
    <s v="ZAIDA"/>
    <m/>
    <x v="2"/>
    <s v="ACUERDO DE CORRESPONSABILIDAD"/>
    <x v="4"/>
    <s v="UAESP-AC-02-2023"/>
    <n v="73111604"/>
    <s v="https://community.secop.gov.co/Public/Tendering/OpportunityDetail/Index?noticeUID=CO1.NTC.4900158&amp;isFromPublicArea=True&amp;isModal=False"/>
    <s v="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
    <s v="ASOCIACION DE RECICLADORES CRECER SIN FRONTERAS"/>
    <n v="900312827"/>
    <n v="8"/>
    <s v="HUBER MUÑOZ"/>
    <n v="12273204"/>
    <s v="N/A"/>
    <s v="N/A"/>
    <s v="N/A"/>
    <s v="N/A"/>
    <s v="N/A"/>
    <s v="N/A"/>
    <s v="N/A"/>
    <s v="CRA1A 40A SUR 66"/>
    <n v="3114453940"/>
    <s v="N/A"/>
    <s v="2 2. Jurídica"/>
    <s v="24 24-Otro"/>
    <s v="N/A"/>
    <s v="N/A"/>
    <s v="N/A"/>
    <s v="N/A"/>
    <s v="N/A"/>
    <s v="N/A"/>
    <s v="-"/>
    <n v="0"/>
    <m/>
    <n v="0"/>
    <m/>
    <m/>
    <m/>
    <n v="0"/>
    <d v="2023-10-12T00:00:00"/>
    <d v="2023-10-13T00:00:00"/>
    <d v="2023-10-12T00:00:00"/>
    <n v="12"/>
    <s v="2 2. Meses"/>
    <s v="TERMINADO"/>
    <s v="SUBDIRECCION DE APROVECHAMIENTO"/>
    <m/>
    <m/>
    <m/>
    <s v="N/A"/>
    <s v="N/A"/>
    <m/>
    <s v="N/A"/>
    <s v="N/A"/>
    <s v="N/A"/>
    <s v="N/A"/>
    <m/>
    <m/>
    <m/>
    <s v="N/A"/>
    <m/>
    <m/>
  </r>
  <r>
    <n v="1"/>
    <s v="UAESP-808-2023"/>
    <d v="2023-10-18T00:00:00"/>
    <s v="INGRITH"/>
    <n v="5"/>
    <x v="1"/>
    <s v="APOYO A LA GESTION"/>
    <x v="0"/>
    <s v="N/A"/>
    <n v="80161500"/>
    <s v="https://community.secop.gov.co/Public/Tendering/OpportunityDetail/Index?noticeUID=CO1.NTC.5069644&amp;isFromPublicArea=True&amp;isModal=False"/>
    <s v="SDF-12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DIANA DEGANID RODRIGUEZ NEIRA"/>
    <n v="1016097185"/>
    <n v="1"/>
    <s v="N/A"/>
    <s v="N/A"/>
    <s v="N/A"/>
    <s v="N/A"/>
    <s v="N/A"/>
    <s v="N/A"/>
    <s v="N/A"/>
    <s v="N/A"/>
    <m/>
    <s v="TRAV 78L 68 45"/>
    <n v="3208319745"/>
    <s v="DIANADROD@HOTMAIL.COM"/>
    <s v="1 1. Natural "/>
    <s v="26 26-Persona Natural"/>
    <s v="FEMENINO"/>
    <m/>
    <m/>
    <m/>
    <m/>
    <m/>
    <m/>
    <n v="0"/>
    <m/>
    <n v="24000000"/>
    <n v="4000000"/>
    <m/>
    <n v="6"/>
    <n v="24000000"/>
    <d v="2024-04-19T00:00:00"/>
    <d v="2023-10-20T00:00:00"/>
    <d v="2024-04-19T00:00:00"/>
    <n v="6"/>
    <s v="2 2. Meses"/>
    <s v="Vigente"/>
    <s v="SUBDIRECCION DE DISPOSICION FINAL"/>
    <m/>
    <m/>
    <m/>
    <n v="39"/>
    <d v="2023-08-31T00:00:00"/>
    <m/>
    <s v="N/A"/>
    <s v="N/A"/>
    <s v="N/A"/>
    <s v="N/A"/>
    <m/>
    <m/>
    <m/>
    <s v="TECNICO"/>
    <m/>
    <n v="20233000122213"/>
  </r>
  <r>
    <n v="1"/>
    <s v="UAESP-809-2023"/>
    <d v="2023-10-12T00:00:00"/>
    <s v="DIEGO"/>
    <n v="5"/>
    <x v="0"/>
    <s v="PRESTACION DE SERVICIOS PROFESIONALES"/>
    <x v="0"/>
    <s v="N/A"/>
    <n v="80161500"/>
    <s v="https://community.secop.gov.co/Public/Tendering/OpportunityDetail/Index?noticeUID=CO1.NTC.5057760&amp;isFromPublicArea=True&amp;isModal=False"/>
    <s v="RBL-146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s v="DANIEL FERNANDO MONTENEGRO RAMOS"/>
    <n v="80049638"/>
    <n v="1"/>
    <s v="N/A"/>
    <s v="N/A"/>
    <s v="N/A"/>
    <s v="N/A"/>
    <s v="N/A"/>
    <s v="N/A"/>
    <s v="N/A"/>
    <s v="N/A"/>
    <d v="1980-02-27T00:00:00"/>
    <s v="CALLE 19B # 81B 30 B2 APTO 104"/>
    <n v="4755589"/>
    <s v="DANIELMONTEMR@HOTMAIL.COM"/>
    <s v="1 1. Natural "/>
    <s v="26 26-Persona Natural"/>
    <s v="MASCULINO"/>
    <s v="ADMINISTRACION AMBIENTAL "/>
    <s v="ESPECIALIZACION EN GESTION AMBIENTAL URBANA"/>
    <s v="9 AÑOS 6 MESES"/>
    <s v="COMPENSAR EPS"/>
    <s v="PROTECCION"/>
    <s v="-"/>
    <n v="0"/>
    <m/>
    <n v="50000000"/>
    <n v="10000000"/>
    <s v="-"/>
    <n v="5"/>
    <n v="50000000"/>
    <d v="2024-03-12T00:00:00"/>
    <d v="2023-10-13T00:00:00"/>
    <d v="2024-03-12T00:00:00"/>
    <n v="5"/>
    <s v="2 2. Meses"/>
    <s v="Vigente"/>
    <s v="SUBDIRECCION DE RECOLECCION, BARRIDO Y LIMPIEZA"/>
    <m/>
    <m/>
    <m/>
    <n v="1280"/>
    <d v="2023-10-03T00:00:00"/>
    <m/>
    <n v="1021"/>
    <d v="2023-10-13T00:00:00"/>
    <s v="O23011602380000007569"/>
    <s v="1 1. Inversión"/>
    <m/>
    <m/>
    <m/>
    <s v="PROFESIONAL"/>
    <m/>
    <n v="20232000122083"/>
  </r>
  <r>
    <n v="1"/>
    <s v="UAESP-810-2023"/>
    <d v="2023-10-17T00:00:00"/>
    <s v="DIEGO"/>
    <n v="5"/>
    <x v="0"/>
    <s v="PRESTACION DE SERVICIOS PROFESIONALES"/>
    <x v="0"/>
    <s v="N/A"/>
    <n v="80161500"/>
    <s v="https://community.secop.gov.co/Public/Tendering/OpportunityDetail/Index?noticeUID=CO1.NTC.5060421&amp;isFromPublicArea=True&amp;isModal=False"/>
    <s v="RBL-147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JOSE ALEJANDRO NUNEZ ROJAS"/>
    <n v="1010197979"/>
    <n v="8"/>
    <s v="N/A"/>
    <s v="N/A"/>
    <s v="N/A"/>
    <s v="N/A"/>
    <s v="N/A"/>
    <s v="N/A"/>
    <s v="N/A"/>
    <s v="N/A"/>
    <d v="1991-05-17T00:00:00"/>
    <s v="CALLE 145A # 19 29"/>
    <n v="4606088"/>
    <s v="NANO1791@HOTMAIL.COM"/>
    <s v="1 1. Natural "/>
    <s v="26 26-Persona Natural"/>
    <s v="MASCULINO"/>
    <s v="DERECHO"/>
    <s v="N/A"/>
    <s v="10 MESES"/>
    <s v="SANITAS EPS"/>
    <s v="COLPENSIONES"/>
    <s v="-"/>
    <n v="0"/>
    <m/>
    <n v="22366667"/>
    <n v="5500000"/>
    <s v="-"/>
    <n v="5"/>
    <n v="22366667"/>
    <d v="2024-02-24T00:00:00"/>
    <d v="2023-10-23T00:00:00"/>
    <d v="2024-02-24T00:00:00"/>
    <s v="4 MESES 2 DIAS"/>
    <m/>
    <s v="Vigente"/>
    <s v="SUBDIRECCION DE RECOLECCION, BARRIDO Y LIMPIEZA"/>
    <m/>
    <m/>
    <m/>
    <n v="1281"/>
    <d v="2023-10-03T00:00:00"/>
    <m/>
    <n v="1031"/>
    <d v="2023-10-18T00:00:00"/>
    <s v="O23011602380000007569"/>
    <s v="1 1. Inversión"/>
    <m/>
    <m/>
    <m/>
    <s v="PROFESIONAL"/>
    <m/>
    <n v="20232000122343"/>
  </r>
  <r>
    <n v="1"/>
    <s v="UAESP-811-2023"/>
    <d v="2023-10-18T00:00:00"/>
    <s v="DIEGO"/>
    <n v="5"/>
    <x v="1"/>
    <s v="APOYO A LA GESTION"/>
    <x v="0"/>
    <s v="N/A"/>
    <n v="80161500"/>
    <s v="https://community.secop.gov.co/Public/Tendering/OpportunityDetail/Index?noticeUID=CO1.NTC.5075929&amp;isFromPublicArea=True&amp;isModal=False"/>
    <s v="TIC-044 Prestar apoyo en las respuestas y soluciones en temas relacionados con tecnología al personal de la Unidad Administrativa Especial de Servicios Públicos"/>
    <s v="DAIRO DANIEL CONTRERAS BOLAÑO"/>
    <n v="1064977513"/>
    <n v="3"/>
    <s v="N/A"/>
    <s v="N/A"/>
    <s v="N/A"/>
    <s v="N/A"/>
    <s v="N/A"/>
    <s v="N/A"/>
    <s v="N/A"/>
    <s v="N/A"/>
    <d v="1986-01-23T00:00:00"/>
    <s v="CALLE 163A # 7 45"/>
    <n v="3115147033"/>
    <s v="DDAIRO_DANIEL@HOTMAIL.COM"/>
    <s v="1 1. Natural "/>
    <s v="26 26-Persona Natural"/>
    <s v="MASCULINO"/>
    <s v="TECNOLOGIA EN REDES Y COMUNICACIÓN DE DATOS"/>
    <s v="N/A"/>
    <s v="4 AÑOS 1 MES"/>
    <s v="SALUD TOTAL"/>
    <s v="COLFONDOS"/>
    <s v="-"/>
    <n v="0"/>
    <m/>
    <n v="15068900"/>
    <n v="3399000"/>
    <s v="-"/>
    <n v="5"/>
    <n v="15068900"/>
    <d v="2024-03-06T00:00:00"/>
    <d v="2023-10-23T00:00:00"/>
    <d v="2024-03-06T00:00:00"/>
    <s v="4 MESES 13 DIAS"/>
    <m/>
    <s v="Vigente"/>
    <s v="OFICINA DE TECNOLOGIAS DE LA INFORMACION Y LAS COMUNICACIONES"/>
    <m/>
    <m/>
    <m/>
    <n v="1290"/>
    <d v="2023-10-05T00:00:00"/>
    <m/>
    <n v="1038"/>
    <d v="2023-10-19T00:00:00"/>
    <s v="O23011605560000007628"/>
    <s v="1 1. Inversión"/>
    <m/>
    <m/>
    <m/>
    <s v="TECNICO"/>
    <m/>
    <n v="20231400122953"/>
  </r>
  <r>
    <n v="1"/>
    <s v="UAESP-812-2023"/>
    <d v="2023-10-19T00:00:00"/>
    <s v="MABEL"/>
    <n v="5"/>
    <x v="0"/>
    <s v="PRESTACION DE SERVICIOS PROFESIONALES"/>
    <x v="0"/>
    <s v="N/A"/>
    <n v="80161500"/>
    <s v="https://community.secop.gov.co/Public/Tendering/OpportunityDetail/Index?noticeUID=CO1.NTC.5079978&amp;isFromPublicArea=True&amp;isModal=False"/>
    <s v="OACRI-029 Prestar servicios profesionales para desarrollar las actividades desde el punto de vista jurídico de la oficina de comunicaciones de la UAESP, así como adelantar los procedimientos previos y necesarios para la contratación que requiera la misma."/>
    <s v="JAIR JOSE LOPEZ LOZANO"/>
    <n v="85477968"/>
    <n v="0"/>
    <s v="N/A"/>
    <s v="N/A"/>
    <s v="N/A"/>
    <s v="N/A"/>
    <s v="N/A"/>
    <s v="N/A"/>
    <s v="N/A"/>
    <s v="N/A"/>
    <d v="1977-06-01T00:00:00"/>
    <s v="CALLE 65 5 45"/>
    <n v="3014311696"/>
    <s v="JAIRLOPEZ29@HOTMAIL.COM"/>
    <s v="1 1. Natural "/>
    <s v="26 26-Persona Natural"/>
    <s v="MASCULINO"/>
    <s v="DERECHO"/>
    <s v="ESPECIALIZACION EN DERECHO ADMINISTRATIVO"/>
    <s v="11 AÑOS 8 MESES"/>
    <s v="-"/>
    <s v="-"/>
    <s v="-"/>
    <n v="0"/>
    <m/>
    <n v="37333333"/>
    <n v="8000000"/>
    <s v="-"/>
    <n v="5"/>
    <n v="37333333"/>
    <d v="2024-03-15T00:00:00"/>
    <d v="2023-10-24T00:00:00"/>
    <d v="2024-03-15T00:00:00"/>
    <s v="4 MESES 20 DIAS"/>
    <m/>
    <s v="Vigente"/>
    <s v="OFICINA ASESORA DE COMUNICACIONES Y RELACIONES INTERINSTITUCIONALES"/>
    <m/>
    <m/>
    <m/>
    <n v="1288"/>
    <d v="2023-10-05T00:00:00"/>
    <m/>
    <n v="1043"/>
    <d v="2023-10-20T00:00:00"/>
    <s v="O23011605560000007628"/>
    <s v="1 1. Inversión"/>
    <m/>
    <m/>
    <m/>
    <s v="PROFESIONAL"/>
    <m/>
    <n v="20237000123833"/>
  </r>
  <r>
    <n v="1"/>
    <s v="UAESP-813-2023"/>
    <d v="2023-10-24T00:00:00"/>
    <s v="LAURA"/>
    <n v="5"/>
    <x v="1"/>
    <s v="APOYO A LA GESTION"/>
    <x v="0"/>
    <s v="N/A"/>
    <n v="80161500"/>
    <s v="https://community.secop.gov.co/Public/Tendering/OpportunityDetail/Index?noticeUID=CO1.NTC.5084215&amp;isFromPublicArea=True&amp;isModal=False"/>
    <s v="TIC-045 Prestar apoyo en las respuestas y soluciones con eficiencia, eficacia y efectividad en temas relacionados con tecnología al personal de la Unidad Administrativa Especial de Servicios Públicos"/>
    <s v="DANIEL FELIPE HURTADO BAQUERO"/>
    <n v="1001167443"/>
    <n v="1"/>
    <s v="N/A"/>
    <s v="N/A"/>
    <s v="N/A"/>
    <s v="N/A"/>
    <s v="N/A"/>
    <s v="N/A"/>
    <s v="N/A"/>
    <s v="N/A"/>
    <d v="2000-09-19T00:00:00"/>
    <s v="TRASV 36C # 79A 28 SUR"/>
    <n v="7186989"/>
    <s v="DANIELHURTADO153@GMAIL.COM"/>
    <s v="1 1. Natural "/>
    <s v="26 26-Persona Natural"/>
    <s v="MASCULINO"/>
    <s v="TECNOLOGIA EN DISEÑO IMPLEMENTACIÓN Y MANTENIMIENTO"/>
    <s v="N/A"/>
    <s v="2 AÑOS 4 MESES"/>
    <s v="SURA EPS"/>
    <s v="PORVENIR"/>
    <s v="-"/>
    <n v="0"/>
    <m/>
    <n v="14097295"/>
    <n v="3179841"/>
    <s v="-"/>
    <n v="5"/>
    <n v="14097295"/>
    <d v="2024-03-08T00:00:00"/>
    <d v="2023-10-25T00:00:00"/>
    <d v="2024-03-08T00:00:00"/>
    <s v="4 MESES 13 DIAS"/>
    <m/>
    <s v="Vigente"/>
    <s v="OFICINA DE TECNOLOGIAS DE LA INFORMACION Y LAS COMUNICACIONES"/>
    <m/>
    <m/>
    <m/>
    <n v="1291"/>
    <d v="2023-10-05T00:00:00"/>
    <m/>
    <n v="1062"/>
    <d v="2023-10-25T00:00:00"/>
    <s v="O23011605560000007628"/>
    <s v="1 1. Inversión"/>
    <m/>
    <m/>
    <m/>
    <s v="TECNICO"/>
    <m/>
    <n v="20231400122873"/>
  </r>
  <r>
    <n v="1"/>
    <s v="UAESP-814-2023"/>
    <d v="2023-10-20T00:00:00"/>
    <s v="MABEL"/>
    <n v="5"/>
    <x v="0"/>
    <s v="PRESTACION DE SERVICIOS PROFESIONALES"/>
    <x v="0"/>
    <s v="N/A"/>
    <n v="80161500"/>
    <s v="https://community.secop.gov.co/Public/Tendering/OpportunityDetail/Index?noticeUID=CO1.NTC.5083997&amp;isFromPublicArea=True&amp;isModal=False"/>
    <s v="TIC-046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
    <s v="EDGAR FERNANDO VARGAS BUITRAGO"/>
    <n v="80010368"/>
    <n v="9"/>
    <s v="N/A"/>
    <s v="N/A"/>
    <s v="N/A"/>
    <s v="N/A"/>
    <s v="N/A"/>
    <s v="N/A"/>
    <s v="N/A"/>
    <s v="N/A"/>
    <d v="1979-12-12T00:00:00"/>
    <s v="CRA 79G # 14 09"/>
    <n v="3203040629"/>
    <s v="EFVARGASBU@UNAL.EDU.CO"/>
    <s v="1 1. Natural "/>
    <s v="26 26-Persona Natural"/>
    <s v="MASCULINO"/>
    <s v="INGENIERIA AGRONOMICA"/>
    <s v="N/A"/>
    <s v="8 AÑOS 5 MESES"/>
    <s v="FAMISANAR"/>
    <s v="COLPENSIONES"/>
    <s v="-"/>
    <n v="0"/>
    <m/>
    <n v="33746533"/>
    <n v="7612000"/>
    <s v="-"/>
    <n v="5"/>
    <n v="33746533"/>
    <d v="2024-03-10T00:00:00"/>
    <d v="2023-10-26T00:00:00"/>
    <d v="2024-03-10T00:00:00"/>
    <s v="4 MESES 13 DIAS"/>
    <m/>
    <s v="Vigente"/>
    <s v="OFICINA DE TECNOLOGIAS DE LA INFORMACION Y LAS COMUNICACIONES"/>
    <m/>
    <m/>
    <m/>
    <n v="1292"/>
    <d v="2023-10-05T00:00:00"/>
    <m/>
    <n v="1047"/>
    <d v="2023-10-23T00:00:00"/>
    <s v="O23011605560000007628"/>
    <s v="1 1. Inversión"/>
    <m/>
    <m/>
    <m/>
    <s v="PROFESIONAL"/>
    <m/>
    <n v="20231400122923"/>
  </r>
  <r>
    <n v="1"/>
    <s v="UAESP-815-2023"/>
    <d v="2023-10-19T00:00:00"/>
    <s v="BASTIDAS"/>
    <n v="1"/>
    <x v="10"/>
    <s v="OBRA"/>
    <x v="1"/>
    <s v="UAESP-SAMC-04-2023"/>
    <n v="72101500"/>
    <s v="https://community.secop.gov.co/Public/Tendering/OpportunityDetail/Index?noticeUID=CO1.NTC.4996349&amp;isFromPublicArea=True&amp;isModal=False"/>
    <s v="SAF-109 Contratar por el sistema de precios unitarios sin formula de reajuste el mantenimiento, reparaciones locativas, mejoramientos, adecuaciones, demoliciones, reconstrucciones junto con los tramites requeridos por las autoridades competentes a monto agotable en las sedes y por las que legalmente es responsable la UAESP de Bogotá."/>
    <s v="SOLUMEC YMP S.A.S"/>
    <n v="900950937"/>
    <n v="6"/>
    <s v="YESID DARIO MEJIA"/>
    <n v="78076477"/>
    <s v="N/A"/>
    <s v="N/A"/>
    <s v="N/A"/>
    <s v="N/A"/>
    <s v="N/A"/>
    <s v="N/A"/>
    <s v="N/A"/>
    <s v="CRA 53 106 280 OFC 4B"/>
    <n v="3173670599"/>
    <s v="N/A"/>
    <s v="2 2. Jurídica"/>
    <s v="25 25-Sociedad por Acciones Simplificadas - SAS"/>
    <s v="N/A"/>
    <s v="N/A"/>
    <s v="N/A"/>
    <s v="N/A"/>
    <s v="N/A"/>
    <s v="N/A"/>
    <s v="-"/>
    <n v="0"/>
    <m/>
    <n v="475954577"/>
    <m/>
    <m/>
    <m/>
    <n v="475954577"/>
    <d v="2024-03-05T00:00:00"/>
    <d v="2023-12-06T00:00:00"/>
    <d v="2024-03-05T00:00:00"/>
    <n v="3"/>
    <s v="2 2. Meses"/>
    <s v="Vigente"/>
    <s v="SUBDIRECCION ADMINISTRATIVA Y FINANCIERA"/>
    <m/>
    <m/>
    <m/>
    <n v="1042"/>
    <d v="2023-07-11T00:00:00"/>
    <m/>
    <n v="1070"/>
    <d v="2023-10-25T00:00:00"/>
    <s v="O23011605560000007628 / 02120202008078715999"/>
    <s v="1 1. Inversión / 2 2. Funcionamiento"/>
    <m/>
    <m/>
    <m/>
    <s v="N/A"/>
    <m/>
    <m/>
  </r>
  <r>
    <n v="1"/>
    <s v="UAESP-816-2023"/>
    <d v="2023-10-23T00:00:00"/>
    <s v="INGRITH"/>
    <m/>
    <x v="9"/>
    <s v="PRESTACION DE SERVICIOS"/>
    <x v="2"/>
    <s v="UAESP-LP-02-2023"/>
    <n v="92121504"/>
    <s v="https://community.secop.gov.co/Public/Tendering/OpportunityDetail/Index?noticeUID=CO1.NTC.4909378&amp;isFromPublicArea=True&amp;isModal=False"/>
    <s v="Contratar la prestación del servicio de vigilancia y seguridad privada de los bienes muebles e inmuebles de propiedad de la Unidad Administrativa Especial de Servicios Públicos y de los que sea legalmente responsable"/>
    <s v="SEGURIDAD CENTRAL LTDA"/>
    <n v="860514568"/>
    <n v="8"/>
    <s v="JOSE AGUILAR"/>
    <n v="17151420"/>
    <s v="N/A"/>
    <s v="N/A"/>
    <s v="N/A"/>
    <s v="N/A"/>
    <s v="N/A"/>
    <s v="N/A"/>
    <s v="N/A"/>
    <s v="CALLE 75 # 26 29"/>
    <n v="3110359"/>
    <s v="N/A"/>
    <s v="2 2. Jurídica"/>
    <s v="6 6-Sociedad Ltda."/>
    <s v="N/A"/>
    <s v="N/A"/>
    <s v="N/A"/>
    <s v="N/A"/>
    <s v="N/A"/>
    <s v="N/A"/>
    <s v="-"/>
    <n v="0"/>
    <m/>
    <n v="2910760399"/>
    <m/>
    <m/>
    <m/>
    <n v="2910760399"/>
    <d v="2024-06-24T00:00:00"/>
    <d v="2023-10-25T00:00:00"/>
    <d v="2024-06-24T00:00:00"/>
    <n v="8"/>
    <s v="2 2. Meses"/>
    <s v="Vigente"/>
    <s v="SUBDIRECCION ADMINISTRATIVA Y FINANCIERA"/>
    <m/>
    <m/>
    <m/>
    <n v="1107"/>
    <m/>
    <m/>
    <n v="1058"/>
    <d v="2023-10-24T00:00:00"/>
    <s v="O23011605560000007628 / O23011602380000007569 / 021202020080585250"/>
    <s v="1 1. Inversión / 2 2. Funcionamiento"/>
    <m/>
    <m/>
    <m/>
    <s v="N/A"/>
    <m/>
    <m/>
  </r>
  <r>
    <n v="1"/>
    <s v="UAESP-818-2023"/>
    <d v="2023-10-23T00:00:00"/>
    <s v="DIEGO"/>
    <n v="5"/>
    <x v="0"/>
    <s v="PRESTACION DE SERVICIOS PROFESIONALES"/>
    <x v="0"/>
    <s v="N/A"/>
    <n v="80161500"/>
    <s v="https://community.secop.gov.co/Public/Tendering/OpportunityDetail/Index?noticeUID=CO1.NTC.5086486&amp;isFromPublicArea=True&amp;isModal=False"/>
    <s v="SAF-120 Prestar servicios profesionales para apoyar a la Subdirección Administrativa y Financiera en la ejecución de los programas del Sistema de Seguridad y Salud en el Trabajo en el ámbito del riesgo psicosocial en el personal de la UAESP."/>
    <s v="LADY JOHANNA PINZON ALFONSO"/>
    <n v="1022366551"/>
    <n v="9"/>
    <s v="N/A"/>
    <s v="N/A"/>
    <s v="N/A"/>
    <s v="N/A"/>
    <s v="N/A"/>
    <s v="N/A"/>
    <s v="N/A"/>
    <s v="N/A"/>
    <d v="1991-01-30T00:00:00"/>
    <s v="CRA 94 F # 86A 13"/>
    <n v="2879827"/>
    <s v="LEY.PINZON1702@GMAIL.COM"/>
    <s v="1 1. Natural "/>
    <s v="26 26-Persona Natural"/>
    <s v="FEMENINO"/>
    <s v="PSICOLOGIA"/>
    <s v="N/A"/>
    <s v="8 MESES"/>
    <s v="SALUD TOTAL"/>
    <s v="COLFONDOS"/>
    <s v="-"/>
    <n v="0"/>
    <m/>
    <n v="29866667"/>
    <n v="7000000"/>
    <s v="-"/>
    <n v="5"/>
    <n v="29866667"/>
    <d v="2024-03-03T00:00:00"/>
    <d v="2023-10-24T00:00:00"/>
    <d v="2024-03-03T00:00:00"/>
    <s v="4 MESES 8 DIAS"/>
    <m/>
    <s v="Vigente"/>
    <s v="SUBDIRECCION ADMINISTRATIVA Y FINANCIERA"/>
    <m/>
    <m/>
    <m/>
    <n v="1308"/>
    <d v="2023-10-10T00:00:00"/>
    <m/>
    <n v="1052"/>
    <d v="2023-10-23T00:00:00"/>
    <s v="O23011605560000007628"/>
    <s v="1 1. Inversión"/>
    <m/>
    <m/>
    <m/>
    <s v="PROFESIONAL"/>
    <m/>
    <n v="20237000124843"/>
  </r>
  <r>
    <n v="1"/>
    <s v="UAESP-819-2023"/>
    <d v="2023-10-23T00:00:00"/>
    <s v="DIEGO"/>
    <n v="5"/>
    <x v="0"/>
    <s v="PRESTACION DE SERVICIOS PROFESIONALES"/>
    <x v="0"/>
    <s v="N/A"/>
    <n v="80161500"/>
    <s v="https://community.secop.gov.co/Public/Tendering/OpportunityDetail/Index?noticeUID=CO1.NTC.5086901&amp;isFromPublicArea=True&amp;isModal=False"/>
    <s v="SAF-107 Prestar servicios profesionales a la Subdirección Administrativa y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
    <s v="NATALIA INES MUÑOZ JARAMILLO"/>
    <n v="1019006413"/>
    <n v="6"/>
    <s v="N/A"/>
    <s v="N/A"/>
    <s v="N/A"/>
    <s v="N/A"/>
    <s v="N/A"/>
    <s v="N/A"/>
    <s v="N/A"/>
    <s v="N/A"/>
    <m/>
    <s v="CALLE 174 A 45 61"/>
    <n v="3197673063"/>
    <s v="NATALIAMUJA@GMAIL.COM"/>
    <s v="1 1. Natural "/>
    <s v="26 26-Persona Natural"/>
    <s v="FEMENINO"/>
    <m/>
    <m/>
    <m/>
    <m/>
    <m/>
    <m/>
    <n v="0"/>
    <m/>
    <n v="48000000"/>
    <n v="8000000"/>
    <s v="-"/>
    <n v="6"/>
    <n v="48000000"/>
    <d v="2024-04-23T00:00:00"/>
    <d v="2023-10-24T00:00:00"/>
    <d v="2024-04-23T00:00:00"/>
    <n v="6"/>
    <s v="2 2. Meses"/>
    <s v="Vigente"/>
    <s v="SUBDIRECCION ADMINISTRATIVA Y FINANCIERA"/>
    <m/>
    <s v="PROFESIONAL ESPECIALIZADO CODIGO 222"/>
    <m/>
    <n v="1360"/>
    <d v="2023-10-17T00:00:00"/>
    <m/>
    <n v="1053"/>
    <d v="2023-10-23T00:00:00"/>
    <s v="O23011605560000007628"/>
    <s v="1 1. Inversión"/>
    <m/>
    <m/>
    <m/>
    <s v="PROFESIONAL"/>
    <m/>
    <n v="20237000125163"/>
  </r>
  <r>
    <n v="1"/>
    <s v="UAESP-820-2023"/>
    <d v="2023-10-25T00:00:00"/>
    <s v="LAURA"/>
    <n v="5"/>
    <x v="0"/>
    <s v="PRESTACION DE SERVICIOS PROFESIONALES"/>
    <x v="0"/>
    <s v="N/A"/>
    <n v="80161500"/>
    <s v="https://community.secop.gov.co/Public/Tendering/OpportunityDetail/Index?noticeUID=CO1.NTC.5096977&amp;isFromPublicArea=True&amp;isModal=False"/>
    <s v="SAF-031 Prestar servicios profesionales a la Subdirección Administrativa y Financiera de la Unidad Administrativa Especial de Servicios Públicos - UAESP, en la ejecución de actividades relacionadas con la gestión contable de la entidad"/>
    <s v="VICTOR MAURICIO ARDILA RODRIGUEZ"/>
    <n v="79597286"/>
    <n v="9"/>
    <s v="N/A"/>
    <s v="N/A"/>
    <s v="N/A"/>
    <s v="N/A"/>
    <s v="N/A"/>
    <s v="N/A"/>
    <s v="N/A"/>
    <s v="N/A"/>
    <d v="1972-02-06T00:00:00"/>
    <s v="CALLE 25 69B 70"/>
    <n v="6013748359"/>
    <s v="MAIRICIO.ARDIL@HOTMAIL.COM"/>
    <s v="1 1. Natural "/>
    <s v="26 26-Persona Natural"/>
    <s v="MASCULINO"/>
    <s v="CONTADURIA PUBLICA"/>
    <s v="ESPECIALIZACION EN REVISORIA FISCAL Y AUDITORIA INTERNACIONAL"/>
    <s v="10 AÑOS 6 MESES"/>
    <s v="-"/>
    <s v="-"/>
    <s v="-"/>
    <n v="0"/>
    <m/>
    <n v="37500000"/>
    <n v="7500000"/>
    <s v="-"/>
    <n v="5"/>
    <n v="37500000"/>
    <d v="2024-03-30T00:00:00"/>
    <d v="2023-11-01T00:00:00"/>
    <d v="2024-03-30T00:00:00"/>
    <n v="5"/>
    <s v="2 2. Meses"/>
    <s v="Vigente"/>
    <s v="SUBDIRECCION ADMINISTRATIVA Y FINANCIERA"/>
    <m/>
    <m/>
    <m/>
    <n v="1287"/>
    <d v="2023-10-04T00:00:00"/>
    <m/>
    <n v="1074"/>
    <d v="2023-10-26T00:00:00"/>
    <s v="O23011605560000007628"/>
    <s v="1 1. Inversión"/>
    <m/>
    <m/>
    <m/>
    <s v="PROFESIONAL"/>
    <m/>
    <n v="20237000123623"/>
  </r>
  <r>
    <n v="1"/>
    <s v="UAESP-821-2023"/>
    <d v="2023-10-25T00:00:00"/>
    <s v="DIEGO"/>
    <n v="5"/>
    <x v="1"/>
    <s v="APOYO A LA GESTION"/>
    <x v="0"/>
    <s v="N/A"/>
    <n v="80161500"/>
    <s v="https://community.secop.gov.co/Public/Tendering/OpportunityDetail/Index?noticeUID=CO1.NTC.5097756&amp;isFromPublicArea=True&amp;isModal=False"/>
    <s v="SAF-121 Prestar los servicios de apoyo a la gestión apoyando en las tareas de carácter administrativo desarrolladas en la Subdirección Administrativa y Financiera, para garantizar la aplicación correcta de los procedimientos técnicos operativos de la UAESP."/>
    <s v="YENY ROCIO VASQUEZ LOZANO"/>
    <n v="53038656"/>
    <n v="9"/>
    <s v="N/A"/>
    <s v="N/A"/>
    <s v="JENNYFER MARIA QUEVEDO RODRIGUEZ"/>
    <n v="1030682653"/>
    <d v="2023-12-19T00:00:00"/>
    <s v="N/A"/>
    <s v="N/A"/>
    <s v="N/A"/>
    <d v="1984-01-22T00:00:00"/>
    <s v="CALLE 96A 14B 74"/>
    <n v="3125353704"/>
    <s v="giny2807@hotmail.com"/>
    <s v="1 1. Natural "/>
    <s v="26 26-Persona Natural"/>
    <s v="FEMENINO"/>
    <s v="BACHILLER"/>
    <s v="4 años 10 MESES"/>
    <s v="NO REGISTRA"/>
    <s v="-"/>
    <s v="-"/>
    <s v="-"/>
    <n v="0"/>
    <m/>
    <n v="16500000"/>
    <n v="3300000"/>
    <s v="-"/>
    <n v="5"/>
    <n v="16500000"/>
    <d v="2024-03-25T00:00:00"/>
    <d v="2023-10-26T00:00:00"/>
    <d v="2024-03-25T00:00:00"/>
    <n v="5"/>
    <s v="2 2. Meses"/>
    <s v="Vigente"/>
    <s v="SUBDIRECCION ADMINISTRATIVA Y FINANCIERA"/>
    <m/>
    <m/>
    <m/>
    <n v="1297"/>
    <d v="2023-10-06T00:00:00"/>
    <m/>
    <n v="1071"/>
    <d v="2023-10-25T00:00:00"/>
    <s v="O23011605560000007628"/>
    <s v="1 1. Inversión"/>
    <m/>
    <m/>
    <m/>
    <s v="TECNICO"/>
    <m/>
    <n v="20237000125913"/>
  </r>
  <r>
    <n v="1"/>
    <s v="UAESP-822-2023"/>
    <d v="2023-10-26T00:00:00"/>
    <s v="MABEL"/>
    <n v="5"/>
    <x v="0"/>
    <s v="PRESTACION DE SERVICIOS PROFESIONALES"/>
    <x v="0"/>
    <s v="N/A"/>
    <n v="80161500"/>
    <s v="https://community.secop.gov.co/Public/Tendering/OpportunityDetail/Index?noticeUID=CO1.NTC.5105040&amp;isFromPublicArea=True&amp;isModal=False"/>
    <s v="SSF-057 Prestar los servicios profesionales para la ejecución de actividades de planeación, programación, seguimiento, apoyo y evaluación de los proyectos de inversión de la SSFAP."/>
    <s v="DIANA MARITZA SANDOVAL MALDONADO"/>
    <n v="1118550734"/>
    <n v="6"/>
    <s v="N/A"/>
    <s v="N/A"/>
    <s v="N/A"/>
    <s v="N/A"/>
    <s v="N/A"/>
    <s v="N/A"/>
    <s v="N/A"/>
    <s v="N/A"/>
    <d v="1992-02-01T00:00:00"/>
    <s v="CRA 128N # 144 28 INT 9 APTO 233"/>
    <n v="7126203"/>
    <s v="DISA0103@GMAIL.COM"/>
    <s v="1 1. Natural "/>
    <s v="26 26-Persona Natural"/>
    <s v="FEMENINO"/>
    <s v="ECONOMIA"/>
    <s v="N/A"/>
    <s v="5 AÑOS 4 MESES"/>
    <s v="SANITAS EPS"/>
    <s v="PORVENIR"/>
    <s v="-"/>
    <n v="0"/>
    <m/>
    <n v="31417000"/>
    <n v="7540000"/>
    <s v="-"/>
    <n v="5"/>
    <n v="31417000"/>
    <d v="2024-03-05T00:00:00"/>
    <d v="2023-10-30T00:00:00"/>
    <d v="2024-03-05T00:00:00"/>
    <s v="4 MESES 5 DIAS"/>
    <m/>
    <s v="Vigente"/>
    <s v="SUBDIRECCION DE SERVICIOS FUNERARIOS Y ALUMBRADO PUBLICO"/>
    <m/>
    <m/>
    <m/>
    <n v="1357"/>
    <d v="2023-10-17T00:00:00"/>
    <m/>
    <n v="1080"/>
    <d v="2023-10-27T00:00:00"/>
    <s v="O23011602370000007644"/>
    <s v="1 1. Inversión"/>
    <m/>
    <m/>
    <m/>
    <s v="PROFESIONAL"/>
    <m/>
    <n v="20234000125233"/>
  </r>
  <r>
    <n v="1"/>
    <s v="UAESP-823-2023"/>
    <d v="2023-10-28T00:00:00"/>
    <s v="MABEL"/>
    <n v="5"/>
    <x v="1"/>
    <s v="APOYO A LA GESTION"/>
    <x v="0"/>
    <s v="N/A"/>
    <n v="80161500"/>
    <s v="https://community.secop.gov.co/Public/Tendering/OpportunityDetail/Index?noticeUID=CO1.NTC.5108155&amp;isFromPublicArea=True&amp;isModal=False"/>
    <s v="SAF-051 Prestar servicios de apoyo a la gestión Subdirección Administrativa y Financiera de la UAESP, apoyando en la ejecución de las actividades que conlleven a la optimización de la gestión administrativa de la misma."/>
    <s v="LAURA VALENTINA ROJAS SANTOS"/>
    <n v="1030700245"/>
    <n v="1"/>
    <s v="N/A"/>
    <s v="N/A"/>
    <s v="N/A"/>
    <s v="N/A"/>
    <s v="N/A"/>
    <s v="N/A"/>
    <s v="N/A"/>
    <s v="N/A"/>
    <d v="1999-09-19T00:00:00"/>
    <s v="CRA 73A37D 24 SUR"/>
    <n v="2644084"/>
    <s v="LAHUPTT@GMAIL.COM"/>
    <s v="1 1. Natural "/>
    <s v="26 26-Persona Natural"/>
    <s v="FEMENINO"/>
    <s v="TECNOLOGIA EN GESTION ADMINISTRATIVA"/>
    <s v="N/A"/>
    <s v="2 AÑOS 5 MESES"/>
    <s v="FAMISANAR"/>
    <s v="PROTECCION"/>
    <s v="-"/>
    <n v="0"/>
    <m/>
    <n v="17100000"/>
    <n v="3420000"/>
    <s v="-"/>
    <n v="5"/>
    <n v="17100000"/>
    <d v="2024-04-06T00:00:00"/>
    <d v="2023-11-07T00:00:00"/>
    <d v="2024-04-06T00:00:00"/>
    <n v="5"/>
    <s v="2 2. Meses"/>
    <s v="Vigente"/>
    <s v="SUBDIRECCION ADMINISTRATIVA Y FINANCIERA"/>
    <m/>
    <m/>
    <m/>
    <n v="1309"/>
    <d v="2023-10-10T00:00:00"/>
    <m/>
    <n v="1087"/>
    <d v="2023-10-30T00:00:00"/>
    <s v="O23011605560000007628"/>
    <s v="1 1. Inversión"/>
    <m/>
    <m/>
    <m/>
    <s v="TECNICO"/>
    <m/>
    <n v="20237000125613"/>
  </r>
  <r>
    <n v="1"/>
    <s v="UAESP-824-2023"/>
    <d v="2023-11-03T00:00:00"/>
    <s v="LAURA"/>
    <n v="5"/>
    <x v="1"/>
    <s v="APOYO A LA GESTION"/>
    <x v="0"/>
    <s v="N/A"/>
    <n v="80161500"/>
    <s v="https://community.secop.gov.co/Public/Tendering/OpportunityDetail/Index?noticeUID=CO1.NTC.5122119&amp;isFromPublicArea=True&amp;isModal=False"/>
    <s v="SSF-058 Prestar los servicios de apoyo al componente técnico y operativo del área de servicios funerarios."/>
    <s v="GERMAN ANTONIO BAQUERO RODRIGUEZ"/>
    <n v="79696478"/>
    <n v="0"/>
    <s v="N/A"/>
    <s v="N/A"/>
    <s v="N/A"/>
    <s v="N/A"/>
    <s v="N/A"/>
    <s v="N/A"/>
    <s v="N/A"/>
    <s v="N/A"/>
    <d v="1975-09-14T00:00:00"/>
    <s v="CALLE 56C SUR # 79 63"/>
    <n v="4880244"/>
    <s v="GBAQUERO75@GMAIL.COM"/>
    <s v="1 1. Natural "/>
    <s v="26 26-Persona Natural"/>
    <s v="MASCULINO"/>
    <s v="TECNOLOGIA EN OBRAS CIVILES"/>
    <s v="N/A"/>
    <s v="6 AÑOS 5 MESES"/>
    <s v="COMPENSAR EPS"/>
    <s v="COLFONDOS"/>
    <s v="-"/>
    <n v="0"/>
    <m/>
    <n v="20600000"/>
    <n v="5150000"/>
    <m/>
    <n v="4"/>
    <n v="20600000"/>
    <d v="2024-03-07T00:00:00"/>
    <d v="2023-11-08T00:00:00"/>
    <d v="2024-03-07T00:00:00"/>
    <n v="4"/>
    <s v="2 2. Meses"/>
    <s v="Vigente"/>
    <s v="SUBDIRECCION DE SERVICIOS FUNERARIOS Y ALUMBRADO PUBLICO"/>
    <m/>
    <m/>
    <m/>
    <n v="1358"/>
    <d v="2023-10-17T00:00:00"/>
    <m/>
    <n v="1107"/>
    <d v="2023-11-03T00:00:00"/>
    <s v="O23011602370000007644"/>
    <s v="1 1. Inversión"/>
    <m/>
    <m/>
    <m/>
    <s v="TECNICO"/>
    <m/>
    <n v="20234000125243"/>
  </r>
  <r>
    <n v="1"/>
    <s v="UAESP-825-2023"/>
    <d v="2023-10-31T00:00:00"/>
    <s v="DIEGO"/>
    <n v="5"/>
    <x v="1"/>
    <s v="APOYO A LA GESTION"/>
    <x v="0"/>
    <s v="N/A"/>
    <n v="80161500"/>
    <s v="https://community.secop.gov.co/Public/Tendering/OpportunityDetail/Index?noticeUID=CO1.NTC.5107177&amp;isFromPublicArea=True&amp;isModal=False"/>
    <s v="SDF-14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MILLER ALFONSO VARGAS LOPEZ"/>
    <n v="1022962312"/>
    <n v="1"/>
    <s v="N/A"/>
    <s v="N/A"/>
    <s v="N/A"/>
    <s v="N/A"/>
    <s v="N/A"/>
    <s v="N/A"/>
    <s v="N/A"/>
    <s v="N/A"/>
    <m/>
    <s v="KM 14 ANT VIA AL LLANO"/>
    <n v="3007554034"/>
    <s v="MILLERVARGAS161@GMAIL.COM"/>
    <s v="1 1. Natural "/>
    <s v="26 26-Persona Natural"/>
    <s v="MASCULINO"/>
    <m/>
    <m/>
    <m/>
    <m/>
    <m/>
    <m/>
    <n v="0"/>
    <m/>
    <n v="16500000"/>
    <n v="3000000"/>
    <s v="-"/>
    <n v="6"/>
    <n v="16500000"/>
    <d v="2024-04-22T00:00:00"/>
    <d v="2023-11-08T00:00:00"/>
    <d v="2024-04-22T00:00:00"/>
    <s v="5 MESES 15 DIAS"/>
    <m/>
    <s v="Vigente"/>
    <s v="SUBDIRECCION DE DISPOSICION FINAL"/>
    <m/>
    <m/>
    <m/>
    <n v="39"/>
    <d v="2023-08-31T00:00:00"/>
    <m/>
    <m/>
    <m/>
    <m/>
    <m/>
    <m/>
    <m/>
    <m/>
    <s v="ASISTENCIAL"/>
    <m/>
    <n v="20233000125723"/>
  </r>
  <r>
    <n v="1"/>
    <s v="UAESP-826-2023"/>
    <d v="2023-10-31T00:00:00"/>
    <s v="DIEGO"/>
    <n v="5"/>
    <x v="1"/>
    <s v="APOYO A LA GESTION"/>
    <x v="0"/>
    <s v="N/A"/>
    <n v="80161500"/>
    <s v="https://community.secop.gov.co/Public/Tendering/OpportunityDetail/Index?noticeUID=CO1.NTC.5106407&amp;isFromPublicArea=True&amp;isModal=False"/>
    <s v="SDF-1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MARIA ANGELA SUAREZ QUINTERO"/>
    <n v="52062581"/>
    <n v="2"/>
    <s v="N/A"/>
    <s v="N/A"/>
    <s v="N/A"/>
    <s v="N/A"/>
    <s v="N/A"/>
    <s v="N/A"/>
    <s v="N/A"/>
    <s v="N/A"/>
    <m/>
    <s v="CALLE 13 NO 18R 17"/>
    <n v="3214986076"/>
    <s v="ANGELA.SUARESQUINTERO@GMAIL.COM"/>
    <s v="1 1. Natural "/>
    <s v="26 26-Persona Natural"/>
    <s v="FEMENINO"/>
    <m/>
    <m/>
    <m/>
    <m/>
    <m/>
    <m/>
    <n v="0"/>
    <m/>
    <n v="16500000"/>
    <n v="3000000"/>
    <s v="-"/>
    <n v="6"/>
    <n v="16500000"/>
    <d v="2024-04-22T00:00:00"/>
    <d v="2023-11-08T00:00:00"/>
    <d v="2024-04-22T00:00:00"/>
    <s v="5 MESES 15 DIAS"/>
    <m/>
    <s v="Vigente"/>
    <s v="SUBDIRECCION DE DISPOSICION FINAL"/>
    <m/>
    <m/>
    <m/>
    <n v="39"/>
    <d v="2023-08-31T00:00:00"/>
    <m/>
    <m/>
    <m/>
    <m/>
    <m/>
    <m/>
    <m/>
    <m/>
    <s v="ASISTENCIAL"/>
    <m/>
    <n v="20233000125693"/>
  </r>
  <r>
    <n v="1"/>
    <s v="UAESP-827-2023"/>
    <d v="2023-10-26T00:00:00"/>
    <s v="DIEGO"/>
    <n v="5"/>
    <x v="1"/>
    <s v="APOYO A LA GESTION"/>
    <x v="0"/>
    <s v="N/A"/>
    <n v="80161500"/>
    <s v="https://community.secop.gov.co/Public/Tendering/OpportunityDetail/Index?noticeUID=CO1.NTC.5108048&amp;isFromPublicArea=True&amp;isModal=False"/>
    <s v="SAF-122 Prestar servicios de apoyo a la gestión para la colaboración en la Subdirección Administrativa y Financiera en el fortalecimiento de la Gestión del Talento Humano en la UAESP."/>
    <s v="MÓNICA ALEXANDRA SOLER RODRÍGUEZ"/>
    <n v="1007647892"/>
    <n v="7"/>
    <s v="N/A"/>
    <s v="N/A"/>
    <s v="N/A"/>
    <s v="N/A"/>
    <s v="N/A"/>
    <s v="N/A"/>
    <s v="N/A"/>
    <s v="N/A"/>
    <d v="1998-09-16T00:00:00"/>
    <s v="CRA 12C 89A 57 SUR"/>
    <n v="7316809"/>
    <s v="MONICASOLER5@HOTMAIL.COM"/>
    <s v="1 1. Natural "/>
    <s v="26 26-Persona Natural"/>
    <s v="FEMENINO"/>
    <s v="ASISTENCIA ADMINISTRATIVA"/>
    <s v="N/A"/>
    <s v="4 AÑOS 2 MESES"/>
    <s v="-"/>
    <s v="-"/>
    <s v="-"/>
    <n v="0"/>
    <m/>
    <n v="30000000"/>
    <n v="5000000"/>
    <s v="-"/>
    <n v="6"/>
    <n v="30000000"/>
    <d v="2024-04-30T00:00:00"/>
    <d v="2023-11-01T00:00:00"/>
    <d v="2024-04-30T00:00:00"/>
    <n v="6"/>
    <s v="2 2. Meses"/>
    <s v="Vigente"/>
    <s v="SUBDIRECCION ADMINISTRATIVA Y FINANCIERA"/>
    <m/>
    <m/>
    <m/>
    <n v="1409"/>
    <d v="2023-10-23T00:00:00"/>
    <m/>
    <n v="1079"/>
    <d v="2023-10-27T00:00:00"/>
    <s v="O23011605560000007628"/>
    <s v="1 1. Inversión"/>
    <m/>
    <m/>
    <m/>
    <s v="TECNICO"/>
    <m/>
    <n v="20237000126613"/>
  </r>
  <r>
    <n v="1"/>
    <s v="UAESP-828-2023"/>
    <d v="2023-12-12T00:00:00"/>
    <s v="JOSE GREGORIO"/>
    <m/>
    <x v="11"/>
    <s v="COMODATO"/>
    <x v="0"/>
    <s v="N/A"/>
    <n v="10171500"/>
    <m/>
    <s v="SA-188 Entregar en calidad comodato o préstamo de uso, a la Asociación Básica de Recicladores SINEAMBORE, un conjunto de maquinaria, equipos, insumos y herramientas para fortalecer las actividades realizadas en la planta de tratamiento de residuos orgánicos de Mochuelo, en el marco del esquema de aseo Distrital, acciones afirmativas y medidas de compensación a la comunidad en la zona de influencia del Parque de Innovación Doña Juana"/>
    <s v="ASOCIACIÓN BASICA DE RECICLAJE SINEAMBORE"/>
    <n v="900877555"/>
    <n v="4"/>
    <s v="MARIA DEL CARMEN AGUILLON "/>
    <n v="41765887"/>
    <s v="N/A"/>
    <s v="N/A"/>
    <s v="N/A"/>
    <s v="N/A"/>
    <s v="N/A"/>
    <s v="N/A"/>
    <s v="N/A"/>
    <m/>
    <m/>
    <m/>
    <s v="2 2. Jurídica"/>
    <s v="24 24-Otro"/>
    <m/>
    <m/>
    <m/>
    <m/>
    <m/>
    <m/>
    <m/>
    <n v="0"/>
    <m/>
    <n v="0"/>
    <m/>
    <m/>
    <m/>
    <n v="0"/>
    <m/>
    <m/>
    <m/>
    <m/>
    <m/>
    <s v="IoI"/>
    <m/>
    <m/>
    <m/>
    <m/>
    <m/>
    <m/>
    <m/>
    <m/>
    <m/>
    <m/>
    <m/>
    <m/>
    <m/>
    <m/>
    <m/>
    <m/>
    <m/>
  </r>
  <r>
    <n v="1"/>
    <s v="UAESP-829-2023"/>
    <d v="2023-10-27T00:00:00"/>
    <s v="DIEGO"/>
    <n v="5"/>
    <x v="0"/>
    <s v="PRESTACION DE SERVICIOS PROFESIONALES"/>
    <x v="0"/>
    <s v="N/A"/>
    <n v="80161500"/>
    <s v="https://community.secop.gov.co/Public/Tendering/OpportunityDetail/Index?noticeUID=CO1.NTC.5110825&amp;isFromPublicArea=True&amp;isModal=False"/>
    <s v="SAL-006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
    <s v="CARLOS ROMAN VERA MEDINA"/>
    <n v="1026290117"/>
    <n v="1"/>
    <s v="N/A"/>
    <s v="N/A"/>
    <s v="N/A"/>
    <s v="N/A"/>
    <s v="N/A"/>
    <s v="N/A"/>
    <s v="N/A"/>
    <s v="N/A"/>
    <d v="1994-02-07T00:00:00"/>
    <s v="CALLE 1B 40 18"/>
    <n v="6015312363"/>
    <s v="CARLOSV.2705@GMAIL.COM"/>
    <s v="1 1. Natural "/>
    <s v="26 26-Persona Natural"/>
    <s v="MASCULINO"/>
    <s v="DERECHO"/>
    <s v="ESPECIALIZACION EN DERECHO PROCESAL"/>
    <s v="2 AÑOS 5 MESES"/>
    <s v="-"/>
    <s v="-"/>
    <s v="-"/>
    <n v="0"/>
    <m/>
    <n v="27600000"/>
    <n v="6900000"/>
    <s v="-"/>
    <n v="4"/>
    <n v="27600000"/>
    <d v="2024-02-29T00:00:00"/>
    <d v="2023-10-30T00:00:00"/>
    <d v="2024-02-29T00:00:00"/>
    <n v="4"/>
    <s v="2 2. Meses"/>
    <s v="Vigente"/>
    <s v="SUBDIRECCION DE ASUNTOS LEGALES"/>
    <m/>
    <m/>
    <m/>
    <n v="1422"/>
    <d v="2023-10-06T00:00:00"/>
    <m/>
    <n v="1086"/>
    <d v="2023-10-27T00:00:00"/>
    <s v="O23011605560000007628"/>
    <s v="1 1. Inversión"/>
    <m/>
    <m/>
    <m/>
    <s v="PROFESIONAL"/>
    <m/>
    <n v="20236000127553"/>
  </r>
  <r>
    <n v="1"/>
    <s v="UAESP-830-2023"/>
    <d v="2023-11-01T00:00:00"/>
    <s v="DIEGO"/>
    <n v="5"/>
    <x v="0"/>
    <s v="PRESTACION DE SERVICIOS PROFESIONALES"/>
    <x v="0"/>
    <s v="N/A"/>
    <n v="80161500"/>
    <s v="https://community.secop.gov.co/Public/Tendering/OpportunityDetail/Index?noticeUID=CO1.NTC.5117295&amp;isFromPublicArea=True&amp;isModal=False"/>
    <s v="SA-19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
    <s v="JESSICA ESMERALDA TRUJILLO RAMIREZ"/>
    <n v="1023977736"/>
    <n v="1"/>
    <s v="N/A"/>
    <s v="N/A"/>
    <s v="N/A"/>
    <s v="N/A"/>
    <s v="N/A"/>
    <s v="N/A"/>
    <s v="N/A"/>
    <s v="N/A"/>
    <d v="1999-08-10T00:00:00"/>
    <s v="DIAG 50 6A 23"/>
    <n v="3125329150"/>
    <s v="TRUJILLOJESSICA1008@GMAIL.COM"/>
    <s v="1 1. Natural "/>
    <s v="26 26-Persona Natural"/>
    <s v="FEMENINO"/>
    <s v="TECNOLOGIA EN GESTION EMPRESARIAL"/>
    <s v="N/A"/>
    <s v="6 AÑOS"/>
    <s v="-"/>
    <s v="-"/>
    <s v="-"/>
    <n v="0"/>
    <m/>
    <n v="17400000"/>
    <n v="5800000"/>
    <s v="-"/>
    <n v="3"/>
    <n v="17400000"/>
    <d v="2024-02-06T00:00:00"/>
    <d v="2023-11-07T00:00:00"/>
    <d v="2024-02-06T00:00:00"/>
    <n v="3"/>
    <s v="2 2. Meses"/>
    <s v="Vigente"/>
    <s v="SUBDIRECCION DE APROVECHAMIENTO"/>
    <m/>
    <m/>
    <m/>
    <n v="1331"/>
    <d v="2023-10-10T00:00:00"/>
    <m/>
    <n v="1100"/>
    <d v="2023-11-02T00:00:00"/>
    <s v="O23011602380000007569"/>
    <s v="1 1. Inversión"/>
    <m/>
    <m/>
    <m/>
    <s v="PROFESIONAL"/>
    <m/>
    <n v="20235000126323"/>
  </r>
  <r>
    <n v="1"/>
    <s v="UAESP-831-2023"/>
    <d v="2023-11-02T00:00:00"/>
    <s v="DIEGO"/>
    <n v="5"/>
    <x v="1"/>
    <s v="APOYO A LA GESTION"/>
    <x v="0"/>
    <s v="N/A"/>
    <n v="80161500"/>
    <s v="https://community.secop.gov.co/Public/Tendering/OpportunityDetail/Index?noticeUID=CO1.NTC.5121986&amp;isFromPublicArea=True&amp;isModal=False"/>
    <s v="SDF-13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ELCIDA MEDINA ALBARRACIN"/>
    <n v="33378742"/>
    <n v="1"/>
    <s v="N/A"/>
    <s v="N/A"/>
    <s v="N/A"/>
    <s v="N/A"/>
    <s v="N/A"/>
    <s v="N/A"/>
    <s v="N/A"/>
    <s v="N/A"/>
    <d v="1984-10-08T00:00:00"/>
    <s v="CALLE 15 119A 37"/>
    <n v="3212329353"/>
    <s v="ELCITA0311@HOTMAIL.COM"/>
    <s v="1 1. Natural "/>
    <s v="26 26-Persona Natural"/>
    <s v="FEMENINO"/>
    <s v="BACHILLER"/>
    <s v="N/A"/>
    <s v="4 AÑOS 4 MESES"/>
    <s v="-"/>
    <s v="-"/>
    <s v="-"/>
    <n v="0"/>
    <m/>
    <n v="16500000"/>
    <n v="3000000"/>
    <s v="-"/>
    <n v="6"/>
    <n v="16500000"/>
    <d v="2024-04-23T00:00:00"/>
    <d v="2023-11-09T00:00:00"/>
    <d v="2024-04-23T00:00:00"/>
    <s v="5 MESES 15 DIAS"/>
    <m/>
    <s v="Vigente"/>
    <s v="SUBDIRECCION DE DISPOSICION FINAL"/>
    <m/>
    <m/>
    <m/>
    <n v="39"/>
    <d v="2023-08-31T00:00:00"/>
    <m/>
    <s v="N/A"/>
    <s v="N/A"/>
    <s v="N/A"/>
    <m/>
    <m/>
    <m/>
    <m/>
    <m/>
    <m/>
    <m/>
  </r>
  <r>
    <n v="1"/>
    <s v="UAESP-832-2023"/>
    <d v="2023-11-02T00:00:00"/>
    <s v="INGRITH"/>
    <n v="5"/>
    <x v="1"/>
    <s v="APOYO A LA GESTION"/>
    <x v="0"/>
    <s v="N/A"/>
    <n v="80161500"/>
    <s v="https://community.secop.gov.co/Public/Tendering/OpportunityDetail/Index?noticeUID=CO1.NTC.5126075&amp;isFromPublicArea=True&amp;isModal=False"/>
    <s v="SAL-077 Prestar servicios de apoyo a la gestión a la Subdirección de Asuntos Legales de la Unidad Administrativa Especial de Servicios públicos - UAESP, mediante la ejecución de actividades administrativas y de seguimiento a la gestión de la Subdirección."/>
    <s v="HENRY OCAMPO FAJARDO"/>
    <n v="80726564"/>
    <n v="1"/>
    <s v="N/A"/>
    <s v="N/A"/>
    <s v="N/A"/>
    <s v="N/A"/>
    <s v="N/A"/>
    <s v="N/A"/>
    <s v="N/A"/>
    <s v="N/A"/>
    <d v="1982-09-25T00:00:00"/>
    <s v="CALLE 48 SUR 13F 59 ESTE"/>
    <n v="3115144031"/>
    <s v="HENRYOCAMPOF2406@GMAIL.COM"/>
    <s v="1 1. Natural "/>
    <s v="26 26-Persona Natural"/>
    <s v="MASCULINO"/>
    <s v="BACHILLER"/>
    <s v="N/A"/>
    <s v="7 AÑOS 6 MESES"/>
    <s v="FAMISANAR"/>
    <s v="PROTECCION"/>
    <s v="-"/>
    <n v="0"/>
    <m/>
    <n v="12800000"/>
    <n v="3200000"/>
    <s v="-"/>
    <n v="4"/>
    <n v="12800000"/>
    <d v="2024-03-06T00:00:00"/>
    <d v="2023-11-07T00:00:00"/>
    <d v="2024-03-06T00:00:00"/>
    <n v="4"/>
    <s v="2 2. Meses"/>
    <s v="Vigente"/>
    <s v="SUBDIRECCION DE ASUNTOS LEGALES"/>
    <m/>
    <m/>
    <m/>
    <n v="1440"/>
    <m/>
    <m/>
    <n v="1101"/>
    <d v="2023-11-02T00:00:00"/>
    <s v="O23011605560000007628"/>
    <s v="1 1. Inversión"/>
    <m/>
    <m/>
    <m/>
    <s v="ASISTENCIAL"/>
    <m/>
    <n v="20236000128923"/>
  </r>
  <r>
    <n v="1"/>
    <s v="UAESP-833-2023"/>
    <d v="2023-11-03T00:00:00"/>
    <s v="MABEL"/>
    <n v="5"/>
    <x v="0"/>
    <s v="PRESTACION DE SERVICIOS PROFESIONALES"/>
    <x v="0"/>
    <s v="N/A"/>
    <n v="80161500"/>
    <s v="https://community.secop.gov.co/Public/Tendering/OpportunityDetail/Index?noticeUID=CO1.NTC.5128208&amp;isFromPublicArea=True&amp;isModal=False"/>
    <s v="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
    <s v="KATERINE DEL CARMEN SERRANO POVEDA"/>
    <n v="1033729303"/>
    <n v="8"/>
    <s v="N/A"/>
    <s v="N/A"/>
    <s v="N/A"/>
    <s v="N/A"/>
    <s v="N/A"/>
    <s v="N/A"/>
    <s v="N/A"/>
    <s v="N/A"/>
    <d v="1991-01-10T00:00:00"/>
    <s v="CRA 13C # 56 40 SUR"/>
    <n v="3134533779"/>
    <s v="CARMENSERRANOPOVEDA@GMAIL.COM"/>
    <s v="1 1. Natural "/>
    <s v="26 26-Persona Natural"/>
    <s v="FEMENINO"/>
    <s v="SOCIOLOGIA"/>
    <s v="N/A"/>
    <s v="4 AÑOS 3 MESES"/>
    <s v="NUEVA EPS"/>
    <s v="COLPENSIONES"/>
    <s v="-"/>
    <n v="0"/>
    <m/>
    <n v="25133333"/>
    <n v="6500000"/>
    <s v="-"/>
    <n v="4"/>
    <n v="25133333"/>
    <d v="2024-03-04T00:00:00"/>
    <d v="2023-11-08T00:00:00"/>
    <d v="2024-03-04T00:00:00"/>
    <s v="3 MESES 26 DIAS"/>
    <m/>
    <s v="Vigente"/>
    <s v="OFICINA ASESORA DE PLANEACION"/>
    <m/>
    <m/>
    <m/>
    <n v="1419"/>
    <d v="2023-10-25T00:00:00"/>
    <m/>
    <n v="1108"/>
    <d v="2023-11-03T00:00:00"/>
    <s v="O23011605560000007628"/>
    <s v="1 1. Inversión"/>
    <m/>
    <m/>
    <m/>
    <s v="PROFESIONAL"/>
    <m/>
    <n v="20231300128963"/>
  </r>
  <r>
    <n v="1"/>
    <s v="UAESP-834-2023"/>
    <d v="2023-11-03T00:00:00"/>
    <s v="MABEL"/>
    <n v="5"/>
    <x v="0"/>
    <s v="PRESTACION DE SERVICIOS PROFESIONALES"/>
    <x v="0"/>
    <s v="N/A"/>
    <n v="80161500"/>
    <s v="https://community.secop.gov.co/Public/Tendering/OpportunityDetail/Index?noticeUID=CO1.NTC.5134475&amp;isFromPublicArea=True&amp;isModal=False"/>
    <s v="RBL-14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EDWIN BURGOS"/>
    <n v="79828048"/>
    <n v="5"/>
    <s v="N/A"/>
    <s v="N/A"/>
    <s v="N/A"/>
    <s v="N/A"/>
    <s v="N/A"/>
    <s v="N/A"/>
    <s v="N/A"/>
    <s v="N/A"/>
    <d v="1974-06-28T00:00:00"/>
    <s v="CRA 59 66 24"/>
    <n v="3227595251"/>
    <s v="edwinburgosala@hotmail.com"/>
    <s v="1 1. Natural "/>
    <s v="26 26-Persona Natural"/>
    <s v="MASCULINO"/>
    <s v="ADMINISTRACION DE EMPRESAS"/>
    <s v="N/A"/>
    <s v="15 AÑOS 11 MESES"/>
    <s v="-"/>
    <s v="-"/>
    <s v="-"/>
    <n v="0"/>
    <m/>
    <n v="30160000"/>
    <n v="8700000"/>
    <s v="-"/>
    <n v="4"/>
    <n v="30160000"/>
    <d v="2024-02-21T00:00:00"/>
    <d v="2023-11-08T00:00:00"/>
    <d v="2024-02-21T00:00:00"/>
    <s v="3 MESES 14 DIAS"/>
    <m/>
    <s v="Vigente"/>
    <s v="SUBDIRECCION DE RECOLECCION, BARRIDO Y LIMPIEZA"/>
    <m/>
    <m/>
    <m/>
    <n v="1274"/>
    <d v="2023-10-03T00:00:00"/>
    <m/>
    <n v="1130"/>
    <d v="2023-11-08T00:00:00"/>
    <s v="O23011602380000007569"/>
    <s v="1 1. Inversión"/>
    <m/>
    <m/>
    <m/>
    <s v="PROFESIONAL"/>
    <m/>
    <n v="20232000129063"/>
  </r>
  <r>
    <n v="1"/>
    <s v="UAESP-835-2023"/>
    <d v="2023-11-07T00:00:00"/>
    <s v="DIEGO"/>
    <n v="5"/>
    <x v="1"/>
    <s v="APOYO A LA GESTION"/>
    <x v="0"/>
    <s v="N/A"/>
    <n v="80161500"/>
    <s v="https://community.secop.gov.co/Public/Tendering/OpportunityDetail/Index?noticeUID=CO1.NTC.5131682&amp;isFromPublicArea=True&amp;isModal=False"/>
    <s v="SAF-125 Prestar los servicios de apoyo a la gestión apoyando en las tareas de carácter administrativo desarrolladas en la Subdirección Administrativa y Financiera."/>
    <s v="PAOLA ANDREA MONTAÑA VERA"/>
    <n v="52887330"/>
    <n v="1"/>
    <s v="N/A"/>
    <s v="N/A"/>
    <s v="N/A"/>
    <s v="N/A"/>
    <s v="N/A"/>
    <s v="N/A"/>
    <s v="N/A"/>
    <s v="N/A"/>
    <d v="1982-08-18T00:00:00"/>
    <s v="CALLE 8 SUR 10 32 SUR"/>
    <n v="6015839226"/>
    <s v="PAMV1808@GMAIL.COM"/>
    <s v="1 1. Natural "/>
    <s v="26 26-Persona Natural"/>
    <s v="FEMENINO"/>
    <s v="TECNOLOGIA ES GESTION FINANCIERA Y DE TESORERIA"/>
    <s v="N/A"/>
    <s v="20 AÑOS 1 MES"/>
    <s v="-"/>
    <s v="-"/>
    <s v="-"/>
    <n v="0"/>
    <m/>
    <n v="27500000"/>
    <n v="5000000"/>
    <s v="-"/>
    <n v="6"/>
    <n v="27500000"/>
    <d v="2024-04-21T00:00:00"/>
    <d v="2023-11-07T00:00:00"/>
    <d v="2024-04-21T00:00:00"/>
    <s v="5 MESES 15 DIAS"/>
    <m/>
    <s v="Vigente"/>
    <s v="SUBDIRECCION ADMINISTRATIVA Y FINANCIERA"/>
    <m/>
    <m/>
    <m/>
    <n v="1444"/>
    <d v="2023-11-01T00:00:00"/>
    <m/>
    <n v="1122"/>
    <d v="2023-11-07T00:00:00"/>
    <s v="O23011605560000007628"/>
    <s v="1 1. Inversión"/>
    <m/>
    <m/>
    <m/>
    <s v="TECNICO"/>
    <m/>
    <n v="20237000130313"/>
  </r>
  <r>
    <n v="1"/>
    <s v="UAESP-836-2023"/>
    <d v="2023-11-02T00:00:00"/>
    <s v="LAURA"/>
    <n v="5"/>
    <x v="0"/>
    <s v="PRESTACION DE SERVICIOS PROFESIONALES"/>
    <x v="0"/>
    <s v="N/A"/>
    <n v="80161500"/>
    <s v="https://community.secop.gov.co/Public/Tendering/OpportunityDetail/Index?noticeUID=CO1.NTC.5131399&amp;isFromPublicArea=True&amp;isModal=False"/>
    <s v="SAF-130 Prestar servicios profesionales apoyando a la subdirección administrativa y financiera desde el punto de vista jurídico, con el fin de fortalecer la gestión institucional"/>
    <s v="BRYAM ERNESTO CASTILLO CRUZ"/>
    <n v="1057464913"/>
    <n v="9"/>
    <s v="N/A"/>
    <s v="N/A"/>
    <s v="N/A"/>
    <s v="N/A"/>
    <s v="N/A"/>
    <s v="N/A"/>
    <s v="N/A"/>
    <s v="N/A"/>
    <d v="1993-04-06T00:00:00"/>
    <s v="CRA 47 # 22A 40"/>
    <n v="3209636693"/>
    <s v="BRAYANERNESTOCASTILLO@HOTMAIL.COM"/>
    <s v="1 1. Natural "/>
    <s v="26 26-Persona Natural"/>
    <s v="MASCULINO"/>
    <s v="DERECHO"/>
    <s v="ESPECIALIZACION EN DERECHO PROBATORIO"/>
    <s v="7 AÑOS 3 MESES"/>
    <s v="COMPENSAR EPS"/>
    <s v="PORVENIR"/>
    <s v="-"/>
    <m/>
    <m/>
    <n v="30080000"/>
    <n v="7520000"/>
    <s v="-"/>
    <n v="4"/>
    <n v="30080000"/>
    <d v="2024-03-02T00:00:00"/>
    <d v="2023-11-03T00:00:00"/>
    <d v="2024-03-02T00:00:00"/>
    <n v="4"/>
    <s v="2 2. Meses"/>
    <s v="Vigente"/>
    <s v="SUBDIRECCION ADMINISTRATIVA Y FINANCIERA"/>
    <m/>
    <m/>
    <m/>
    <n v="1447"/>
    <d v="2023-11-01T00:00:00"/>
    <m/>
    <n v="1106"/>
    <d v="2023-11-03T00:00:00"/>
    <s v="O23011605560000007628"/>
    <s v="1 1. Inversión"/>
    <m/>
    <m/>
    <m/>
    <s v="PROFESIONAL"/>
    <m/>
    <m/>
  </r>
  <r>
    <n v="1"/>
    <s v="UAESP-837-2023"/>
    <d v="2023-11-03T00:00:00"/>
    <s v="MABEL"/>
    <n v="5"/>
    <x v="0"/>
    <s v="PRESTACION DE SERVICIOS PROFESIONALES"/>
    <x v="0"/>
    <s v="N/A"/>
    <n v="80161500"/>
    <s v="https://community.secop.gov.co/Public/Tendering/OpportunityDetail/Index?noticeUID=CO1.NTC.5135780&amp;isFromPublicArea=True&amp;isModal=False"/>
    <s v="SAF-042 Prestar servicios profesionales apoyando a la subdirección administrativa y financiera desde el punto de vista jurídico, con el fin de fortalecer la gestión institucional"/>
    <s v="JOSE ALFREDO PIRAQUIVE RODRIGUEZ"/>
    <n v="1106364820"/>
    <n v="0"/>
    <s v="N/A"/>
    <s v="N/A"/>
    <s v="N/A"/>
    <s v="N/A"/>
    <s v="N/A"/>
    <s v="N/A"/>
    <s v="N/A"/>
    <s v="N/A"/>
    <d v="1997-12-30T00:00:00"/>
    <s v="CRA 64B # 58 03 SUR"/>
    <n v="3223135106"/>
    <s v="JOSEALFREDO9712@GMAIL.COM"/>
    <s v="1 1. Natural "/>
    <s v="26 26-Persona Natural"/>
    <s v="MASCULINO"/>
    <s v="DERECHO"/>
    <s v="ESPECIALIZACION EN DERECHO ADMINISTRATIVO"/>
    <s v="6 MESES"/>
    <s v="COMPENSAR EPS"/>
    <s v="PORVENIR"/>
    <s v="-"/>
    <m/>
    <m/>
    <n v="30000000"/>
    <n v="7500000"/>
    <s v="-"/>
    <n v="4"/>
    <n v="30000000"/>
    <d v="2024-03-06T00:00:00"/>
    <d v="2023-11-07T00:00:00"/>
    <d v="2024-03-06T00:00:00"/>
    <n v="4"/>
    <s v="2 2. Meses"/>
    <s v="Vigente"/>
    <s v="SUBDIRECCION ADMINISTRATIVA Y FINANCIERA"/>
    <m/>
    <m/>
    <m/>
    <n v="1406"/>
    <d v="2023-10-23T00:00:00"/>
    <m/>
    <n v="1114"/>
    <d v="2023-11-03T00:00:00"/>
    <s v="O23011605560000007628"/>
    <s v="1 1. Inversión"/>
    <m/>
    <m/>
    <m/>
    <s v="PROFESIONAL"/>
    <m/>
    <n v="20237000130753"/>
  </r>
  <r>
    <n v="1"/>
    <s v="UAESP-838-2023"/>
    <d v="2023-11-08T00:00:00"/>
    <s v="INGRITH"/>
    <n v="5"/>
    <x v="0"/>
    <s v="PRESTACION DE SERVICIOS PROFESIONALES"/>
    <x v="0"/>
    <s v="N/A"/>
    <n v="80161500"/>
    <s v="https://community.secop.gov.co/Public/Tendering/OpportunityDetail/Index?noticeUID=CO1.NTC.5136488&amp;isFromPublicArea=True&amp;isModal=False"/>
    <s v="SAF-127 Prestar los servicios profesionales en la Subdirección Administrativa y Financiera, para la Administración, actualización y ejecución de las actividades del Sistema de Gestión de Seguridad y Salud en el Trabajo - SGSST de la Unidad, desde el punto de vista ambiental."/>
    <s v="NORMA CATHERINE LEDESMA NOVOA"/>
    <n v="1018418331"/>
    <n v="5"/>
    <s v="N/A"/>
    <s v="N/A"/>
    <s v="N/A"/>
    <s v="N/A"/>
    <s v="N/A"/>
    <s v="N/A"/>
    <s v="N/A"/>
    <s v="N/A"/>
    <d v="1988-07-28T00:00:00"/>
    <s v="CRA 2 BIS # 6F 31"/>
    <n v="3166210385"/>
    <s v="NORMALEDESMANOVOA@YAHOO.COM"/>
    <s v="1 1. Natural "/>
    <s v="26 26-Persona Natural"/>
    <s v="FEMENINO"/>
    <s v="INGENIERIA AMBIENTAL"/>
    <s v="N/A"/>
    <s v="5 AÑOS 9 MESES"/>
    <s v="COMPENSAR EPS"/>
    <s v="PORVENIR"/>
    <s v="-"/>
    <m/>
    <m/>
    <n v="24000000"/>
    <n v="6000000"/>
    <s v="-"/>
    <n v="4"/>
    <n v="24000000"/>
    <d v="2024-03-08T00:00:00"/>
    <d v="2023-11-09T00:00:00"/>
    <d v="2024-03-08T00:00:00"/>
    <n v="4"/>
    <s v="2 2. Meses"/>
    <s v="Vigente"/>
    <s v="SUBDIRECCION ADMINISTRATIVA Y FINANCIERA"/>
    <m/>
    <m/>
    <m/>
    <n v="1442"/>
    <d v="2023-11-01T00:00:00"/>
    <m/>
    <n v="1136"/>
    <d v="2023-11-09T00:00:00"/>
    <s v="O23011605560000007628"/>
    <s v="1 1. Inversión"/>
    <m/>
    <m/>
    <m/>
    <s v="PROFESIONAL"/>
    <m/>
    <n v="20237000130933"/>
  </r>
  <r>
    <n v="1"/>
    <s v="UAESP-839-2023"/>
    <d v="2023-11-07T00:00:00"/>
    <s v="LAURA"/>
    <n v="5"/>
    <x v="0"/>
    <s v="PRESTACION DE SERVICIOS PROFESIONALES"/>
    <x v="0"/>
    <s v="N/A"/>
    <n v="80161500"/>
    <s v="https://community.secop.gov.co/Public/Tendering/OpportunityDetail/Index?noticeUID=CO1.NTC.5138794&amp;isFromPublicArea=True&amp;isModal=False"/>
    <s v="SAF-037 Prestar servicios profesionales apoyando a la subdirección administrativa y financiera desde el punto de vista jurídico, con el fin de fortalecer la gestión institucional"/>
    <s v="KRISTIAN CAMILO SALAS DUEÑAS"/>
    <n v="1049649290"/>
    <n v="5"/>
    <s v="N/A"/>
    <s v="N/A"/>
    <s v="N/A"/>
    <s v="N/A"/>
    <s v="N/A"/>
    <s v="N/A"/>
    <s v="N/A"/>
    <s v="N/A"/>
    <d v="1997-03-07T00:00:00"/>
    <s v="CALLE 26 # 12 13"/>
    <n v="7444488"/>
    <s v="KRISTIANABOGADO@GMAIL.COM"/>
    <s v="1 1. Natural "/>
    <s v="26 26-Persona Natural"/>
    <s v="MASCULINO"/>
    <s v="DERECHO"/>
    <s v="ESPECIALIZACION EN DRECHO PROCESAL"/>
    <s v="3 AÑOS 1 MES"/>
    <s v="COMPENSAR EPS"/>
    <s v="COLPENSIONES"/>
    <s v="-"/>
    <m/>
    <m/>
    <n v="32500000"/>
    <n v="7500000"/>
    <s v="-"/>
    <n v="5"/>
    <n v="32500000"/>
    <d v="2024-03-17T00:00:00"/>
    <d v="2023-11-08T00:00:00"/>
    <d v="2024-03-17T00:00:00"/>
    <s v="4 MESES 10 DIAS"/>
    <m/>
    <s v="Vigente"/>
    <s v="SUBDIRECCION ADMINISTRATIVA Y FINANCIERA"/>
    <m/>
    <m/>
    <m/>
    <n v="1410"/>
    <d v="2023-10-23T00:00:00"/>
    <m/>
    <n v="1131"/>
    <d v="2023-11-08T00:00:00"/>
    <s v="O23011605560000007628"/>
    <s v="1 1. Inversión"/>
    <m/>
    <m/>
    <m/>
    <s v="PROFESIONAL"/>
    <m/>
    <n v="20237000131703"/>
  </r>
  <r>
    <n v="1"/>
    <s v="UAESP-840-2023"/>
    <d v="2023-11-08T00:00:00"/>
    <s v="MABEL"/>
    <n v="5"/>
    <x v="0"/>
    <s v="PRESTACION DE SERVICIOS PROFESIONALES"/>
    <x v="0"/>
    <s v="N/A"/>
    <n v="80161500"/>
    <s v="https://community.secop.gov.co/Public/Tendering/OpportunityDetail/Index?noticeUID=CO1.NTC.5147202&amp;isFromPublicArea=True&amp;isModal=False"/>
    <s v="SAF-126 Prestar servicios profesionales en la Subdirección Administrativa y Financiera, para atender los asuntos de carácter técnico de infraestructura de las sedes administrativas de la UAESP."/>
    <s v="GERMAN IGNACIO BERNATE BERNAL"/>
    <n v="79324721"/>
    <n v="0"/>
    <s v="N/A"/>
    <s v="N/A"/>
    <s v="N/A"/>
    <s v="N/A"/>
    <s v="N/A"/>
    <s v="N/A"/>
    <s v="N/A"/>
    <s v="N/A"/>
    <d v="1964-09-17T00:00:00"/>
    <s v="CRA 15 # 112 63 APTO 401"/>
    <n v="3108141517"/>
    <s v="GIBERNATE@GMAIL.COM"/>
    <s v="1 1. Natural "/>
    <s v="26 26-Persona Natural"/>
    <s v="MASCULINO"/>
    <s v="INGENIERIA CIVIL"/>
    <s v="N/A"/>
    <s v="22 AÑOS 7 MESES"/>
    <s v="SANITAS EPS"/>
    <s v="COLPENSIONES"/>
    <s v="-"/>
    <m/>
    <m/>
    <n v="34650000"/>
    <n v="7700000"/>
    <s v="-"/>
    <n v="5"/>
    <n v="34650000"/>
    <d v="2024-03-24T00:00:00"/>
    <d v="2023-11-10T00:00:00"/>
    <d v="2024-03-24T00:00:00"/>
    <s v="4 MESES 15 DIAS"/>
    <m/>
    <s v="Vigente"/>
    <s v="SUBDIRECCION ADMINISTRATIVA Y FINANCIERA"/>
    <m/>
    <m/>
    <m/>
    <n v="1446"/>
    <d v="2023-11-01T00:00:00"/>
    <m/>
    <n v="1144"/>
    <d v="2023-11-10T00:00:00"/>
    <s v="O23011605560000007628"/>
    <s v="1 1. Inversión"/>
    <m/>
    <m/>
    <m/>
    <s v="PROFESIONAL"/>
    <m/>
    <n v="20237000132483"/>
  </r>
  <r>
    <n v="1"/>
    <s v="UAESP-841-2023"/>
    <d v="2023-11-03T00:00:00"/>
    <s v="DIEGO"/>
    <n v="5"/>
    <x v="1"/>
    <s v="APOYO A LA GESTION"/>
    <x v="0"/>
    <s v="N/A"/>
    <n v="80161500"/>
    <s v="https://community.secop.gov.co/Public/Tendering/OpportunityDetail/Index?noticeUID=CO1.NTC.5138141&amp;isFromPublicArea=True&amp;isModal=False"/>
    <s v="RBL-149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s v="ZULI ANDREA COPETE JAIMES"/>
    <n v="1024514381"/>
    <n v="6"/>
    <s v="N/A"/>
    <s v="N/A"/>
    <s v="N/A"/>
    <s v="N/A"/>
    <s v="N/A"/>
    <s v="N/A"/>
    <s v="N/A"/>
    <s v="N/A"/>
    <d v="1991-02-14T00:00:00"/>
    <s v="CALLE 62I SUR # 75H 03"/>
    <n v="3125217879"/>
    <s v="TSANDREACOPETE@GMAIL.COM"/>
    <s v="1 1. Natural "/>
    <s v="26 26-Persona Natural"/>
    <s v="FEMENINO"/>
    <s v="TECNOLOGIA EN SANEAMIENTO AMBIENTAL"/>
    <s v="N/A"/>
    <s v="4 AÑOS 7 MESES"/>
    <s v="SALUD TOTAL"/>
    <s v="PROTECCION"/>
    <s v="-"/>
    <m/>
    <m/>
    <n v="13084433"/>
    <n v="3811000"/>
    <s v="-"/>
    <n v="4"/>
    <n v="13084433"/>
    <d v="2024-02-20T00:00:00"/>
    <d v="2023-11-08T00:00:00"/>
    <d v="2024-02-20T00:00:00"/>
    <s v="3 MESES 13 DIAS"/>
    <m/>
    <s v="Vigente"/>
    <s v="SUBDIRECCION DE RECOLECCION, BARRIDO Y LIMPIEZA"/>
    <m/>
    <m/>
    <m/>
    <n v="1275"/>
    <d v="2023-10-03T00:00:00"/>
    <m/>
    <n v="1121"/>
    <d v="2023-11-07T00:00:00"/>
    <s v="O23011602380000007569"/>
    <s v="1 1. Inversión"/>
    <m/>
    <m/>
    <m/>
    <s v="TECNICO"/>
    <m/>
    <n v="20232000130033"/>
  </r>
  <r>
    <n v="1"/>
    <s v="UAESP-842-2023"/>
    <d v="2023-11-09T00:00:00"/>
    <s v="LAURA"/>
    <n v="5"/>
    <x v="0"/>
    <s v="PRESTACION DE SERVICIOS PROFESIONALES"/>
    <x v="0"/>
    <s v="N/A"/>
    <n v="80161500"/>
    <s v="https://community.secop.gov.co/Public/Tendering/OpportunityDetail/Index?noticeUID=CO1.NTC.5157912&amp;isFromPublicArea=True&amp;isModal=False"/>
    <s v="SAF-009 Prestar servicios profesionales a la Subdirección Administrativa y Financiera de la UAESP, en el desarrollo de las actividades de los programas de la Gestión del Talento Humano de la UAESP."/>
    <s v="DIANA XIMENA CASTRO FLOREZ"/>
    <n v="1014236198"/>
    <n v="5"/>
    <s v="N/A"/>
    <s v="N/A"/>
    <s v="N/A"/>
    <s v="N/A"/>
    <s v="N/A"/>
    <s v="N/A"/>
    <s v="N/A"/>
    <s v="N/A"/>
    <d v="1992-09-04T00:00:00"/>
    <s v="cra 3 # 22 01 torre 7 apto 405 atardeceres CHIA"/>
    <n v="3748115"/>
    <s v="DIANAXIMENA2406@HOTMAIL.COM"/>
    <s v="1 1. Natural "/>
    <s v="26 26-Persona Natural"/>
    <s v="FEMENINO"/>
    <s v="PSICOLOGIA"/>
    <s v="N/A"/>
    <s v="1 AÑO 6 MESES"/>
    <s v="COMPENSAR EPS"/>
    <s v="COLFONDOS"/>
    <s v="-"/>
    <m/>
    <m/>
    <n v="24000000"/>
    <n v="6000000"/>
    <s v="-"/>
    <n v="4"/>
    <n v="24000000"/>
    <d v="2024-03-13T00:00:00"/>
    <d v="2023-11-14T00:00:00"/>
    <d v="2024-03-13T00:00:00"/>
    <n v="4"/>
    <s v="2 2. Meses"/>
    <s v="Vigente"/>
    <s v="SUBDIRECCION ADMINISTRATIVA Y FINANCIERA"/>
    <m/>
    <m/>
    <m/>
    <n v="1396"/>
    <d v="2023-10-23T00:00:00"/>
    <m/>
    <n v="1145"/>
    <d v="2023-11-10T00:00:00"/>
    <s v="O23011605560000007628"/>
    <s v="1 1. Inversión"/>
    <m/>
    <m/>
    <m/>
    <s v="PROFESIONAL"/>
    <m/>
    <n v="20237000130403"/>
  </r>
  <r>
    <n v="1"/>
    <s v="UAESP-843-2023"/>
    <d v="2023-11-08T00:00:00"/>
    <s v="INGRITH"/>
    <n v="5"/>
    <x v="0"/>
    <s v="PRESTACION DE SERVICIOS PROFESIONALES"/>
    <x v="0"/>
    <s v="N/A"/>
    <n v="80161500"/>
    <s v="https://community.secop.gov.co/Public/Tendering/OpportunityDetail/Index?noticeUID=CO1.NTC.5149240&amp;isFromPublicArea=True&amp;isModal=False"/>
    <s v="SAF-123 Prestar servicios profesionales apoyando a la Subdirección Administrativa y Financiera desde el punto de vista jurídico en el fortalecimiento de la Gestión del área de Talento Humano en la UAESP."/>
    <s v="JULIE PAOLA OCAMPO MENDEZ"/>
    <n v="1020794896"/>
    <n v="2"/>
    <s v="N/A"/>
    <s v="N/A"/>
    <s v="N/A"/>
    <s v="N/A"/>
    <s v="N/A"/>
    <s v="N/A"/>
    <s v="N/A"/>
    <s v="N/A"/>
    <d v="1994-07-15T00:00:00"/>
    <s v="CRA 14B # 161 49 INT 4 APTO 404"/>
    <n v="6014768420"/>
    <s v="JULIE.OCAMPO@HOTMAIL.COM"/>
    <s v="1 1. Natural "/>
    <s v="26 26-Persona Natural"/>
    <s v="FEMENINO"/>
    <s v="DERECHO"/>
    <s v="N/A"/>
    <s v="2 AÑOS 9 MESES"/>
    <s v="SANITAS EPS"/>
    <s v="COLFONDOS"/>
    <s v="-"/>
    <m/>
    <m/>
    <n v="28710000"/>
    <n v="6380000"/>
    <s v="-"/>
    <n v="5"/>
    <n v="28710000"/>
    <d v="2024-03-23T00:00:00"/>
    <d v="2023-11-09T00:00:00"/>
    <d v="2024-03-23T00:00:00"/>
    <s v="4 MESE 15 DIAS"/>
    <m/>
    <s v="Vigente"/>
    <s v="SUBDIRECCION ADMINISTRATIVA Y FINANCIERA"/>
    <m/>
    <m/>
    <m/>
    <n v="1397"/>
    <d v="2023-10-23T00:00:00"/>
    <m/>
    <n v="1134"/>
    <d v="2023-11-09T00:00:00"/>
    <s v="O23011605560000007628"/>
    <s v="1 1. Inversión"/>
    <m/>
    <m/>
    <m/>
    <s v="PROFESIONAL"/>
    <m/>
    <n v="20237000129013"/>
  </r>
  <r>
    <n v="1"/>
    <s v="UAESP-844-2023"/>
    <d v="2023-11-08T00:00:00"/>
    <s v="INGRITH"/>
    <n v="5"/>
    <x v="1"/>
    <s v="APOYO A LA GESTION"/>
    <x v="0"/>
    <s v="N/A"/>
    <n v="80161500"/>
    <s v="https://community.secop.gov.co/Public/Tendering/OpportunityDetail/Index?noticeUID=CO1.NTC.5152801&amp;isFromPublicArea=True&amp;isModal=False"/>
    <s v="SAF-128 Prestar servicios de apoyo a la gestión en la Subdirección Administrativa y Financiera para el fortalecimiento del área de Talento Humano de la UAESP"/>
    <s v="NIDIA GEILER HERNANDEZ BARRERA"/>
    <n v="53140338"/>
    <n v="7"/>
    <s v="N/A"/>
    <s v="N/A"/>
    <s v="N/A"/>
    <s v="N/A"/>
    <s v="N/A"/>
    <s v="N/A"/>
    <s v="N/A"/>
    <s v="N/A"/>
    <d v="1985-08-12T00:00:00"/>
    <s v="TRASV 1A ESTE 49B 63 SUR"/>
    <n v="7713185"/>
    <s v="GEILER.2007@HOTMAIL.COM"/>
    <s v="1 1. Natural "/>
    <s v="26 26-Persona Natural"/>
    <s v="FEMENINO"/>
    <s v="TECNICO LABORAL"/>
    <s v="N/A"/>
    <s v="6 AÑOS 11 MESES"/>
    <s v="SALUD TOTAL"/>
    <s v="-"/>
    <m/>
    <m/>
    <m/>
    <n v="18900000"/>
    <n v="4200000"/>
    <s v="-"/>
    <n v="5"/>
    <n v="18900000"/>
    <d v="2024-03-23T00:00:00"/>
    <d v="2023-11-09T00:00:00"/>
    <d v="2024-03-23T00:00:00"/>
    <s v="4 MESE 15 DIAS"/>
    <m/>
    <s v="Vigente"/>
    <s v="SUBDIRECCION ADMINISTRATIVA Y FINANCIERA"/>
    <m/>
    <m/>
    <m/>
    <n v="1445"/>
    <d v="2023-11-01T00:00:00"/>
    <m/>
    <n v="1135"/>
    <d v="2023-11-09T00:00:00"/>
    <s v="O23011605560000007628"/>
    <s v="1 1. Inversión"/>
    <m/>
    <m/>
    <m/>
    <s v="TECNICO"/>
    <m/>
    <n v="20237000132463"/>
  </r>
  <r>
    <n v="1"/>
    <s v="UAESP-845-2023"/>
    <d v="2023-11-10T00:00:00"/>
    <s v="INGRITH"/>
    <n v="5"/>
    <x v="1"/>
    <s v="APOYO A LA GESTION"/>
    <x v="0"/>
    <s v="N/A"/>
    <n v="80161500"/>
    <s v="https://community.secop.gov.co/Public/Tendering/OpportunityDetail/Index?noticeUID=CO1.NTC.5152912&amp;isFromPublicArea=True&amp;isModal=False"/>
    <s v="SAF-124 Prestar los servicios de apoyo a la gestión en las tareas de carácter administrativo desarrolladas en la Subdirección Administrativa y Financiera, para garantizar la aplicación correcta de los procedimientos técnicos operativos y demás tareas administrativas que requiera la UAESP."/>
    <s v="DIEGO FERNANDO ACOSTA BARRETO"/>
    <n v="79374675"/>
    <n v="3"/>
    <s v="N/A"/>
    <s v="N/A"/>
    <s v="N/A"/>
    <s v="N/A"/>
    <s v="N/A"/>
    <s v="N/A"/>
    <s v="N/A"/>
    <s v="N/A"/>
    <d v="1966-04-06T00:00:00"/>
    <s v="CALLE 22B 54 21"/>
    <n v="3052542321"/>
    <s v="DIEGOFA571@HOTMAIL.COM"/>
    <s v="1 1. Natural "/>
    <s v="26 26-Persona Natural"/>
    <s v="MASCULINO"/>
    <s v="BACHILLER"/>
    <s v="N/A"/>
    <s v="23 AÑOS 4 MESES"/>
    <s v="-"/>
    <s v="-"/>
    <s v="-"/>
    <m/>
    <m/>
    <n v="13950000"/>
    <n v="3100000"/>
    <s v="-"/>
    <n v="5"/>
    <n v="13950000"/>
    <d v="2024-04-01T00:00:00"/>
    <d v="2023-11-17T00:00:00"/>
    <d v="2024-04-01T00:00:00"/>
    <s v="4 MESE 15 DIAS"/>
    <m/>
    <s v="Vigente"/>
    <s v="SUBDIRECCION ADMINISTRATIVA Y FINANCIERA"/>
    <m/>
    <s v="TECNICO OPERATIVO CODIGO 14 GRADO 18"/>
    <m/>
    <n v="1443"/>
    <d v="2023-11-01T00:00:00"/>
    <m/>
    <n v="1149"/>
    <d v="2023-11-10T00:00:00"/>
    <s v="O23011605560000007628"/>
    <s v="1 1. Inversión"/>
    <m/>
    <m/>
    <m/>
    <s v="ASISTENCIAL"/>
    <m/>
    <n v="20237000132353"/>
  </r>
  <r>
    <n v="1"/>
    <s v="UAESP-846-2023"/>
    <d v="2023-11-15T00:00:00"/>
    <s v="LAURA"/>
    <n v="5"/>
    <x v="1"/>
    <s v="APOYO A LA GESTION"/>
    <x v="0"/>
    <s v="N/A"/>
    <n v="80161500"/>
    <s v="https://community.secop.gov.co/Public/Tendering/OpportunityDetail/Index?noticeUID=CO1.NTC.5157479&amp;isFromPublicArea=True&amp;isModal=False"/>
    <s v="RBL-126 Prestar los servicios operativos a la Unidad Administrativa Especial de Servicios Públicos, en las acciones necesarias para el fortalecimiento en la divulgación y promoción del manejo adecuado de los residuos sólidos en las localidades del Distrito Capital"/>
    <s v="VICTOR HUGO JIMENEZ RAMIREZ"/>
    <n v="1016100907"/>
    <n v="3"/>
    <s v="N/A"/>
    <s v="N/A"/>
    <s v="N/A"/>
    <s v="N/A"/>
    <s v="N/A"/>
    <s v="N/A"/>
    <s v="N/A"/>
    <s v="N/A"/>
    <d v="1998-01-22T00:00:00"/>
    <s v="CALLE 18 110 61 T3 APTO 1102"/>
    <n v="3022828398"/>
    <s v="VICTORJIMENEZRAMIREZ98@GMAIL.COM"/>
    <s v="1 1. Natural "/>
    <s v="26 26-Persona Natural"/>
    <s v="MASCULINO"/>
    <s v="DERECHO"/>
    <s v="N/A"/>
    <s v="2 AÑOS 7 MESES"/>
    <s v="-"/>
    <s v="-"/>
    <s v="-"/>
    <m/>
    <m/>
    <n v="5200000"/>
    <n v="2400000"/>
    <s v="-"/>
    <n v="3"/>
    <n v="5200000"/>
    <d v="2024-01-26T00:00:00"/>
    <d v="2023-11-22T00:00:00"/>
    <d v="2024-01-26T00:00:00"/>
    <s v="2 MESES 5 DIAS"/>
    <m/>
    <s v="Vigente"/>
    <s v="SUBDIRECCION DE RECOLECCION, BARRIDO Y LIMPIEZA"/>
    <m/>
    <m/>
    <m/>
    <n v="33"/>
    <d v="2023-06-29T00:00:00"/>
    <m/>
    <s v="N/A"/>
    <s v="N/A"/>
    <s v="N/A"/>
    <m/>
    <m/>
    <m/>
    <m/>
    <s v="ASISTENCIAL"/>
    <m/>
    <n v="20232000129083"/>
  </r>
  <r>
    <n v="1"/>
    <s v="UAESP-847-2023"/>
    <d v="2023-11-10T00:00:00"/>
    <s v="INGRITH"/>
    <n v="5"/>
    <x v="0"/>
    <s v="PRESTACION DE SERVICIOS PROFESIONALES"/>
    <x v="0"/>
    <s v="N/A"/>
    <n v="80161500"/>
    <s v="https://community.secop.gov.co/Public/Tendering/OpportunityDetail/Index?noticeUID=CO1.NTC.5163550&amp;isFromPublicArea=True&amp;isModal=False"/>
    <s v="SAL-033 Prestar los servicios profesionales a la Subdirección de Asuntos Legales en el apoyo a los trámites administrativos, financieros y presupuestales a cargo del área que se requieran"/>
    <s v="OSCAR FABIAN CAPERA PRADA"/>
    <n v="80796916"/>
    <n v="8"/>
    <s v="N/A"/>
    <s v="N/A"/>
    <s v="N/A"/>
    <s v="N/A"/>
    <s v="N/A"/>
    <s v="N/A"/>
    <s v="N/A"/>
    <s v="N/A"/>
    <d v="1985-03-27T00:00:00"/>
    <s v="CALLE 12C 71B 41"/>
    <n v="7561515"/>
    <s v="CAPERA66@HOTMAIL.COM"/>
    <s v="1 1. Natural "/>
    <s v="26 26-Persona Natural"/>
    <s v="MASCULINO"/>
    <s v="RELACIONES ECONOMICAS INTERNACIONALES"/>
    <s v="N/A"/>
    <s v="14 AÑOS 5 MESES"/>
    <s v="-"/>
    <s v="-"/>
    <s v="-"/>
    <m/>
    <m/>
    <n v="23200000"/>
    <n v="5800000"/>
    <s v="-"/>
    <n v="4"/>
    <n v="23200000"/>
    <d v="2024-03-14T00:00:00"/>
    <d v="2023-11-15T00:00:00"/>
    <d v="2024-03-14T00:00:00"/>
    <n v="4"/>
    <s v="2 2. Meses"/>
    <s v="Vigente"/>
    <s v="SUBDIRECCION DE ASUNTOS LEGALES"/>
    <m/>
    <m/>
    <m/>
    <n v="1423"/>
    <d v="2023-10-26T00:00:00"/>
    <m/>
    <n v="1161"/>
    <d v="2023-11-14T00:00:00"/>
    <s v="O23011605560000007628"/>
    <s v="1 1. Inversión"/>
    <m/>
    <m/>
    <m/>
    <s v="PROFESIONAL"/>
    <m/>
    <n v="20236000136733"/>
  </r>
  <r>
    <n v="1"/>
    <s v="UAESP-848-2023"/>
    <d v="2023-11-15T00:00:00"/>
    <s v="MABEL"/>
    <n v="5"/>
    <x v="0"/>
    <s v="PRESTACION DE SERVICIOS PROFESIONALES"/>
    <x v="0"/>
    <s v="N/A"/>
    <n v="80161500"/>
    <s v="https://community.secop.gov.co/Public/Tendering/OpportunityDetail/Index?noticeUID=CO1.NTC.5171796&amp;isFromPublicArea=True&amp;isModal=False"/>
    <s v="SAF-118 Prestar servicios profesionales a la Subdirección Administrativa y Financiera de la Unidad Administrativa Especial de Servicios Públicos - UAESP, en la ejecución de actividades relacionadas con la gestión financiera y contable de la UAESP."/>
    <s v="IVON MARITZA PINEDA AFANADOR"/>
    <n v="37842414"/>
    <n v="3"/>
    <s v="N/A"/>
    <s v="N/A"/>
    <s v="N/A"/>
    <s v="N/A"/>
    <s v="N/A"/>
    <s v="N/A"/>
    <s v="N/A"/>
    <s v="N/A"/>
    <d v="1981-01-11T00:00:00"/>
    <s v="CRA 52 106 83 INT 2 APTO 201"/>
    <n v="3163028662"/>
    <s v="ALEJ_PIN@HOTMAIL.COM"/>
    <s v="1 1. Natural "/>
    <s v="26 26-Persona Natural"/>
    <s v="FEMENINO"/>
    <s v="CONTADURIA PUBLICA"/>
    <s v="ESPECIALIZACION EN REVISORIA FISCAL Y AUDITORIA INTERNACIONAL"/>
    <s v="15 AÑOS 4 MESES"/>
    <s v="-"/>
    <s v="-"/>
    <s v="-"/>
    <m/>
    <m/>
    <n v="33840000"/>
    <n v="7520000"/>
    <s v="-"/>
    <n v="4"/>
    <n v="33840000"/>
    <d v="2024-04-06T00:00:00"/>
    <d v="2023-11-22T00:00:00"/>
    <d v="2024-04-06T00:00:00"/>
    <n v="4"/>
    <s v="2 2. Meses"/>
    <s v="Vigente"/>
    <s v="SUBDIRECCION ADMINISTRATIVA Y FINANCIERA"/>
    <m/>
    <m/>
    <m/>
    <n v="1254"/>
    <d v="2023-09-20T00:00:00"/>
    <m/>
    <n v="1170"/>
    <d v="2023-11-15T00:00:00"/>
    <s v="O23011605560000007628"/>
    <s v="1 1. Inversión"/>
    <m/>
    <m/>
    <m/>
    <s v="PROFESIONAL"/>
    <m/>
    <n v="20237000135273"/>
  </r>
  <r>
    <n v="1"/>
    <s v="UAESP-849-2023"/>
    <d v="2023-11-15T00:00:00"/>
    <s v="DIEGO"/>
    <n v="5"/>
    <x v="0"/>
    <s v="PRESTACION DE SERVICIOS PROFESIONALES"/>
    <x v="0"/>
    <s v="N/A"/>
    <n v="80161500"/>
    <s v="https://community.secop.gov.co/Public/Tendering/OpportunityDetail/Index?noticeUID=CO1.NTC.5173279&amp;isFromPublicArea=True&amp;isModal=False"/>
    <s v="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
    <s v="INGRID CAROLINA ACERO CASTILLO"/>
    <n v="52710972"/>
    <n v="1"/>
    <s v="N/A"/>
    <s v="N/A"/>
    <s v="N/A"/>
    <s v="N/A"/>
    <s v="N/A"/>
    <s v="N/A"/>
    <s v="N/A"/>
    <s v="N/A"/>
    <s v="N/A"/>
    <s v="CALLE 81 110 34 INT 8 APTO 203"/>
    <n v="2885994"/>
    <s v="CAROLINAACERO.CASTILLO@GMAIL.COM"/>
    <s v="1 1. Natural "/>
    <s v="26 26-Persona Natural"/>
    <s v="FEMENINO"/>
    <s v="ECONOMIA"/>
    <s v="ESPECIALIZACION EN GERENCIA DE PROYECTOS"/>
    <s v="9 AÑOS 8 MESES"/>
    <s v="-"/>
    <s v="-"/>
    <s v="-"/>
    <m/>
    <m/>
    <n v="19695000"/>
    <n v="7575000"/>
    <s v="-"/>
    <n v="3"/>
    <n v="19695000"/>
    <d v="2024-02-02T00:00:00"/>
    <d v="2023-11-16T00:00:00"/>
    <d v="2024-02-02T00:00:00"/>
    <s v="2 MESES 18 DIAS"/>
    <m/>
    <s v="Vigente"/>
    <s v="SUBDIRECCION DE RECOLECCION, BARRIDO Y LIMPIEZA"/>
    <m/>
    <m/>
    <m/>
    <n v="1366"/>
    <d v="2023-10-17T00:00:00"/>
    <m/>
    <n v="1169"/>
    <d v="2023-11-15T00:00:00"/>
    <s v="O23011602380000007569"/>
    <s v="1 1. Inversión"/>
    <m/>
    <m/>
    <m/>
    <s v="PROFESIONAL"/>
    <m/>
    <n v="20232000137703"/>
  </r>
  <r>
    <n v="1"/>
    <s v="UAESP-850-2023"/>
    <d v="2023-11-15T00:00:00"/>
    <s v="DIEGO"/>
    <n v="5"/>
    <x v="0"/>
    <s v="PRESTACION DE SERVICIOS PROFESIONALES"/>
    <x v="0"/>
    <s v="N/A"/>
    <n v="80161500"/>
    <s v="https://community.secop.gov.co/Public/Tendering/OpportunityDetail/Index?noticeUID=CO1.NTC.5167557&amp;isFromPublicArea=True&amp;isModal=False"/>
    <s v="DG-014 Prestar los servicios profesionales a la Unidad Administrativa Especial de Servicios Públicos para el apoyo en la gerencia y seguimiento a los proyectos de la entidad en la Dirección General con el fin de cumplir y fortalecer sus objetivos misionales."/>
    <s v="LUCIA DEL PILAR BOHORQUEZ AVENDANO"/>
    <n v="51972852"/>
    <n v="4"/>
    <s v="N/A"/>
    <s v="N/A"/>
    <s v="N/A"/>
    <s v="N/A"/>
    <s v="N/A"/>
    <s v="N/A"/>
    <s v="N/A"/>
    <s v="N/A"/>
    <s v="N/A"/>
    <s v="CRA 13 33 01"/>
    <n v="7125139"/>
    <s v="LUCIABOHORQUEZ2704@GMAIL.COM"/>
    <s v="1 1. Natural "/>
    <s v="26 26-Persona Natural"/>
    <s v="FEMENINO"/>
    <s v="ECONOMIA"/>
    <s v="MAESTRIA EN CIENCIAS ECONOMICAS"/>
    <s v="12 AÑOS 8 MESES"/>
    <s v="-"/>
    <s v="-"/>
    <s v="-"/>
    <m/>
    <m/>
    <n v="39000000"/>
    <n v="13000000"/>
    <s v="-"/>
    <n v="3"/>
    <n v="39000000"/>
    <d v="2024-02-15T00:00:00"/>
    <d v="2023-11-16T00:00:00"/>
    <d v="2023-11-23T00:00:00"/>
    <n v="3"/>
    <s v="2 2. Meses"/>
    <s v="TERMINADO"/>
    <s v="DIRECCIÓN GENERAL"/>
    <m/>
    <m/>
    <m/>
    <n v="1534"/>
    <d v="2023-11-07T00:00:00"/>
    <m/>
    <n v="1168"/>
    <d v="2023-11-15T00:00:00"/>
    <s v="O21202020080383990"/>
    <s v="2 2. Funcionamiento"/>
    <m/>
    <s v="TA"/>
    <m/>
    <s v="PROFESIONAL"/>
    <m/>
    <n v="20231000138153"/>
  </r>
  <r>
    <n v="1"/>
    <s v="UAESP-851-2023"/>
    <d v="2023-11-15T00:00:00"/>
    <s v="DIEGO"/>
    <n v="5"/>
    <x v="0"/>
    <s v="PRESTACION DE SERVICIOS PROFESIONALES"/>
    <x v="0"/>
    <s v="N/A"/>
    <n v="80161500"/>
    <s v="https://community.secop.gov.co/Public/Tendering/OpportunityDetail/Index?noticeUID=CO1.NTC.5173197&amp;isFromPublicArea=True&amp;isModal=False"/>
    <s v="RBL-150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
    <s v="VIVIANA BARRERA ALBARRACIN"/>
    <n v="53065012"/>
    <n v="0"/>
    <s v="N/A"/>
    <s v="N/A"/>
    <s v="N/A"/>
    <s v="N/A"/>
    <s v="N/A"/>
    <s v="N/A"/>
    <s v="N/A"/>
    <s v="N/A"/>
    <d v="1984-09-23T00:00:00"/>
    <s v="CRA 101 147C 84 INT 6 APTO 304"/>
    <n v="6017582827"/>
    <s v="vivianabarreraster@gmail.com"/>
    <s v="1 1. Natural "/>
    <s v="26 26-Persona Natural"/>
    <s v="FEMENINO"/>
    <s v="DERECHO"/>
    <s v="ESPECIALIZACION EN DERECHO ADMINISTRATIVO"/>
    <s v="13 AÑOS 2 MESES"/>
    <s v="-"/>
    <s v="-"/>
    <s v="-"/>
    <m/>
    <m/>
    <n v="26666667"/>
    <n v="8000000"/>
    <s v="-"/>
    <n v="4"/>
    <n v="26666667"/>
    <d v="2024-02-25T00:00:00"/>
    <d v="2023-11-16T00:00:00"/>
    <d v="2024-02-25T00:00:00"/>
    <s v="3 MESES 10 DIAS"/>
    <m/>
    <s v="Vigente"/>
    <s v="SUBDIRECCION DE RECOLECCION, BARRIDO Y LIMPIEZA"/>
    <m/>
    <m/>
    <m/>
    <n v="1276"/>
    <d v="2023-10-03T00:00:00"/>
    <m/>
    <n v="1173"/>
    <d v="2023-11-15T00:00:00"/>
    <s v="O23011602380000007569"/>
    <s v="1 1. Inversión"/>
    <m/>
    <m/>
    <m/>
    <s v="PROFESIONAL"/>
    <m/>
    <n v="20232000138043"/>
  </r>
  <r>
    <n v="1"/>
    <s v="UAESP-852-2023"/>
    <d v="2023-11-13T00:00:00"/>
    <s v="LINA"/>
    <n v="5"/>
    <x v="0"/>
    <s v="PRESTACION DE SERVICIOS PROFESIONALES"/>
    <x v="0"/>
    <s v="N/A"/>
    <n v="80161500"/>
    <s v="https://community.secop.gov.co/Public/Tendering/OpportunityDetail/Index?noticeUID=CO1.NTC.5166592&amp;isFromPublicArea=True&amp;isModal=False"/>
    <s v="SDF-173- Prestar servicios profesionales para ejercer la representación y defensa jurídica de los intereses de la UNIDAD ADMINISTRATIVA ESPECIAL DE SERVICIOS PÚBLICOS dentro del proceso arbitral convocado por la sociedad Centro de Gerenciamiento de Residuos Doña Juana S.A. ESP en la controversia surgida con ocasión del contrato de concesión 344 de 2010, identificado bajo el número de radicado 145723 de la Cámara de Comercio de Bogotá."/>
    <s v="JIMENEZ &amp; CALDERON ABOGADOS SAS"/>
    <n v="901054175"/>
    <n v="0"/>
    <s v="N/A"/>
    <s v="N/A"/>
    <s v="N/A"/>
    <s v="N/A"/>
    <s v="N/A"/>
    <s v="N/A"/>
    <s v="N/A"/>
    <s v="N/A"/>
    <s v="N/A"/>
    <m/>
    <m/>
    <s v="N/A"/>
    <s v="2 2. Jurídica"/>
    <s v="25 25-Sociedad por Acciones Simplificadas - SAS"/>
    <s v="N/A"/>
    <s v="N/A"/>
    <s v="N/A"/>
    <s v="N/A"/>
    <s v="N/A"/>
    <s v="N/A"/>
    <s v="N/A"/>
    <m/>
    <m/>
    <n v="415000000"/>
    <m/>
    <s v="-"/>
    <n v="5"/>
    <n v="415000000"/>
    <s v="HASTA LA EJECUTORIA DE LA PROVIDENCIA"/>
    <d v="2023-11-14T00:00:00"/>
    <s v="HASTA LA EJECUTORIA DE LA PROVIDENCIA"/>
    <s v="HASTA LA EJECUTORIA DE LA PROVIDENCIA"/>
    <m/>
    <s v="Vigente"/>
    <s v="SUBDIRECCION DE ASUNTOS LEGALES"/>
    <m/>
    <m/>
    <m/>
    <n v="46"/>
    <d v="2023-11-07T00:00:00"/>
    <m/>
    <s v="N/A"/>
    <s v="N/A"/>
    <s v="N/A"/>
    <m/>
    <m/>
    <m/>
    <m/>
    <s v="N/A"/>
    <m/>
    <n v="20236000138943"/>
  </r>
  <r>
    <n v="1"/>
    <s v="UAESP-853-2023"/>
    <d v="2023-11-15T00:00:00"/>
    <s v="DIEGO"/>
    <n v="5"/>
    <x v="0"/>
    <s v="PRESTACION DE SERVICIOS PROFESIONALES"/>
    <x v="0"/>
    <s v="N/A"/>
    <n v="80161500"/>
    <s v="https://community.secop.gov.co/Public/Tendering/OpportunityDetail/Index?noticeUID=CO1.NTC.5173470&amp;isFromPublicArea=True&amp;isModal=False"/>
    <s v="SAF-133 Prestar servicios profesionales a la subdirección administrativa y financiera apoyando en la ejecución de actividades relacionadas con la gestión del talento humano y aquellas de índole financiero y contable de la UAESP."/>
    <s v="LUIS JAVIER RODRIGUEZ LUQUE"/>
    <n v="80393754"/>
    <n v="1"/>
    <s v="N/A"/>
    <s v="N/A"/>
    <s v="N/A"/>
    <s v="N/A"/>
    <s v="N/A"/>
    <s v="N/A"/>
    <s v="N/A"/>
    <s v="N/A"/>
    <d v="1972-02-12T00:00:00"/>
    <s v="AV CALLE 145 # 85 80 TORRE 4 APTO 616"/>
    <n v="7017048"/>
    <s v="LUISJAVIERLUQUE@GMAIL.COM"/>
    <s v="1 1. Natural "/>
    <s v="26 26-Persona Natural"/>
    <s v="MASCULINO"/>
    <s v="CONTADURIA PUBLICA"/>
    <s v="ESPECIALIZACION EN GERENCIA Y ADMINISTRACION FINANCIERA"/>
    <s v="12 AÑOS 8 MESES"/>
    <s v="SURA EPS"/>
    <s v="COLPENSIONES"/>
    <s v="-"/>
    <m/>
    <m/>
    <n v="36000000"/>
    <n v="9000000"/>
    <s v="-"/>
    <n v="4"/>
    <n v="36000000"/>
    <d v="2024-03-15T00:00:00"/>
    <d v="2023-11-16T00:00:00"/>
    <d v="2024-03-15T00:00:00"/>
    <n v="4"/>
    <s v="2 2. Meses"/>
    <s v="Vigente"/>
    <s v="SUBDIRECCION ADMINISTRATIVA Y FINANCIERA"/>
    <m/>
    <m/>
    <m/>
    <n v="1598"/>
    <d v="2023-11-10T00:00:00"/>
    <m/>
    <n v="1172"/>
    <d v="2023-11-15T00:00:00"/>
    <s v="O23011605560000007628"/>
    <s v="1 1. Inversión"/>
    <m/>
    <m/>
    <m/>
    <m/>
    <m/>
    <n v="20237000138413"/>
  </r>
  <r>
    <n v="1"/>
    <s v="UAESP-854-2023"/>
    <d v="2023-11-16T00:00:00"/>
    <s v="MABEL"/>
    <n v="5"/>
    <x v="0"/>
    <s v="PRESTACION DE SERVICIOS PROFESIONALES"/>
    <x v="0"/>
    <s v="N/A"/>
    <n v="80161500"/>
    <s v="https://community.secop.gov.co/Public/Tendering/OpportunityDetail/Index?noticeUID=CO1.NTC.5177004&amp;isFromPublicArea=True&amp;isModal=False"/>
    <s v="OAP-014 Prestar los servicios profesionales a la Unidad Administrativa Especial de Servicios Públicos - UAESP en el proceso de formulación, seguimiento y actualización de los planes, políticas públicas o instrumentos con enfoque ambiental y territorial."/>
    <s v="YEIMY PAOLA MANTILLA GARCIA"/>
    <n v="1010170256"/>
    <n v="4"/>
    <s v="N/A"/>
    <s v="N/A"/>
    <s v="N/A"/>
    <s v="N/A"/>
    <s v="N/A"/>
    <s v="N/A"/>
    <s v="N/A"/>
    <s v="N/A"/>
    <d v="1986-11-23T00:00:00"/>
    <s v="calle 23 # 72a 91 int 3 apto 102"/>
    <n v="3866569"/>
    <s v="PAOLAMANTILLAACTA@GMAIL.COM"/>
    <s v="1 1. Natural "/>
    <s v="26 26-Persona Natural"/>
    <s v="FEMENINO"/>
    <s v="INGENIERIA AMBIENTAL"/>
    <s v="N/A"/>
    <s v="6 AÑOS 6 MESES"/>
    <s v="COMPENSAR"/>
    <s v="COLPENSIONES"/>
    <s v="-"/>
    <m/>
    <m/>
    <n v="21700000"/>
    <n v="6200000"/>
    <s v="-"/>
    <n v="4"/>
    <n v="21700000"/>
    <d v="2024-03-05T00:00:00"/>
    <d v="2023-11-20T00:00:00"/>
    <d v="2024-03-05T00:00:00"/>
    <s v="3 MESES 15 DIAS"/>
    <m/>
    <s v="Vigente"/>
    <s v="OFICINA ASESORA DE PLANEACION"/>
    <m/>
    <m/>
    <m/>
    <n v="1427"/>
    <d v="2023-10-26T00:00:00"/>
    <m/>
    <n v="1179"/>
    <d v="2023-11-17T00:00:00"/>
    <s v="O23011605560000007628"/>
    <s v="1 1. Inversión"/>
    <m/>
    <m/>
    <m/>
    <s v="PROFESIONAL"/>
    <m/>
    <n v="20231300138083"/>
  </r>
  <r>
    <n v="1"/>
    <s v="UAESP-855-2023"/>
    <d v="2023-11-17T00:00:00"/>
    <s v="DIEGO"/>
    <n v="5"/>
    <x v="0"/>
    <s v="PRESTACION DE SERVICIOS PROFESIONALES"/>
    <x v="0"/>
    <s v="N/A"/>
    <n v="80161500"/>
    <s v="https://community.secop.gov.co/Public/Tendering/OpportunityDetail/Index?noticeUID=CO1.NTC.5188910&amp;isFromPublicArea=True&amp;isModal=False"/>
    <s v="RBL-152 Prestar los servicios profesionales realizando la gestión administrativa y de planeación de la Subdirección de Recolección Barrido y Limpieza con el fin de dar cumplimiento a las actividades de seguimiento y control del servicio público de aseo."/>
    <s v="NATH YURY ROLDAN RAMOS"/>
    <n v="51895054"/>
    <n v="3"/>
    <s v="N/A"/>
    <s v="N/A"/>
    <s v="N/A"/>
    <s v="N/A"/>
    <s v="N/A"/>
    <s v="N/A"/>
    <s v="N/A"/>
    <s v="N/A"/>
    <d v="1967-10-17T00:00:00"/>
    <s v="CALLE 170A BIS # 57 05"/>
    <n v="5280838"/>
    <s v="NATH.ROLDAN@GMAIL.COM"/>
    <s v="1 1. Natural "/>
    <s v="26 26-Persona Natural"/>
    <s v="FEMENINO"/>
    <s v="ADMINISTRACION FINANCIERA Y DE SISTEMAS"/>
    <s v="N/A"/>
    <s v="24 AÑOS 11 MESES"/>
    <s v="SURA EPS"/>
    <s v="COLPENSIONES"/>
    <s v="-"/>
    <m/>
    <m/>
    <n v="25715200"/>
    <n v="8036000"/>
    <m/>
    <n v="4"/>
    <n v="25715200"/>
    <d v="2024-02-25T00:00:00"/>
    <d v="2023-11-20T00:00:00"/>
    <d v="2024-02-25T00:00:00"/>
    <s v="3 MESES 6 DIAS"/>
    <m/>
    <s v="Vigente"/>
    <s v="SUBDIRECCION DE RECOLECCION, BARRIDO Y LIMPIEZA"/>
    <m/>
    <m/>
    <m/>
    <n v="1343"/>
    <d v="2023-10-11T00:00:00"/>
    <m/>
    <n v="1217"/>
    <d v="2023-11-20T00:00:00"/>
    <s v="O23011602380000007569"/>
    <s v="1 1. Inversión"/>
    <m/>
    <m/>
    <m/>
    <s v="PROFESIONAL"/>
    <m/>
    <n v="20232000139353"/>
  </r>
  <r>
    <n v="1"/>
    <s v="UAESP-856-2023"/>
    <d v="2023-11-17T00:00:00"/>
    <s v="MABEL"/>
    <n v="5"/>
    <x v="1"/>
    <s v="APOYO A LA GESTION"/>
    <x v="0"/>
    <s v="N/A"/>
    <n v="80161500"/>
    <s v="https://community.secop.gov.co/Public/Tendering/OpportunityDetail/Index?noticeUID=CO1.NTC.5189111&amp;isFromPublicArea=True&amp;isModal=False"/>
    <s v="RBL-127 Prestar los servicios operativos a la Unidad Administrativa Especial de Servicios Públicos, en las acciones necesarias para el fortalecimiento en la divulgación y promoción del manejo adecuado de los residuos sólidos en las localidades del Distrito Capital"/>
    <s v="PAULA ANDREA FITATA CASTIBLANCO"/>
    <n v="1000283724"/>
    <n v="9"/>
    <s v="N/A"/>
    <s v="N/A"/>
    <s v="N/A"/>
    <s v="N/A"/>
    <s v="N/A"/>
    <s v="N/A"/>
    <s v="N/A"/>
    <s v="N/A"/>
    <d v="2000-09-25T00:00:00"/>
    <s v="CALLE 68A 49C 26 SUR"/>
    <n v="3229199691"/>
    <s v="PAULACASTIBLANCO421@GMAIL.COM"/>
    <s v="1 1. Natural "/>
    <s v="26 26-Persona Natural"/>
    <s v="FEMENINO"/>
    <s v="BACHILLER"/>
    <s v="N/A"/>
    <s v="1 AÑOS 4 MESES"/>
    <m/>
    <m/>
    <m/>
    <m/>
    <m/>
    <n v="11200000"/>
    <n v="2400000"/>
    <s v="-"/>
    <n v="5"/>
    <n v="11200000"/>
    <d v="2024-04-18T00:00:00"/>
    <d v="2023-11-29T00:00:00"/>
    <d v="2024-04-18T00:00:00"/>
    <s v="4 MESES 20 DIAS"/>
    <m/>
    <s v="Vigente"/>
    <s v="SUBDIRECCION DE RECOLECCION, BARRIDO Y LIMPIEZA"/>
    <m/>
    <m/>
    <m/>
    <n v="33"/>
    <d v="2023-06-29T00:00:00"/>
    <m/>
    <s v="N/A"/>
    <s v="N/A"/>
    <s v="N/A"/>
    <m/>
    <m/>
    <m/>
    <m/>
    <s v="ASISTENCIAL"/>
    <m/>
    <m/>
  </r>
  <r>
    <n v="1"/>
    <s v="UAESP-857-2023"/>
    <d v="2023-11-23T00:00:00"/>
    <s v="INGRITH"/>
    <n v="5"/>
    <x v="1"/>
    <s v="APOYO A LA GESTION"/>
    <x v="0"/>
    <s v="N/A"/>
    <n v="80161500"/>
    <s v="https://community.secop.gov.co/Public/Tendering/OpportunityDetail/Index?noticeUID=CO1.NTC.5222325&amp;isFromPublicArea=True&amp;isModal=False"/>
    <s v="RBL-145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
    <s v="JULIANA ARROYAVE ARROYAVE"/>
    <n v="1010243118"/>
    <n v="0"/>
    <s v="N/A"/>
    <s v="N/A"/>
    <s v="N/A"/>
    <s v="N/A"/>
    <s v="N/A"/>
    <s v="N/A"/>
    <s v="N/A"/>
    <s v="N/A"/>
    <d v="1998-12-01T00:00:00"/>
    <s v="CALLE 69 21 19"/>
    <n v="3502522419"/>
    <s v="ARROYAVEJULIANA474@GMAIL.COM"/>
    <s v="1 1. Natural "/>
    <s v="26 26-Persona Natural"/>
    <s v="FEMENINO"/>
    <s v="ESTUDIOS UNIVERSITARIOS"/>
    <s v="N/A"/>
    <s v="3 AÑOS 1 MES"/>
    <s v="SANITAS EPS"/>
    <s v="PORVENIR"/>
    <s v="-"/>
    <m/>
    <m/>
    <n v="12800000"/>
    <n v="3200000"/>
    <s v="-"/>
    <n v="4"/>
    <n v="12800000"/>
    <d v="2024-04-14T00:00:00"/>
    <d v="2023-12-15T00:00:00"/>
    <d v="2024-04-14T00:00:00"/>
    <n v="4"/>
    <s v="2 2. Meses"/>
    <s v="Vigente"/>
    <s v="SUBDIRECCION DE RECOLECCION, BARRIDO Y LIMPIEZA"/>
    <m/>
    <m/>
    <m/>
    <n v="33"/>
    <d v="2023-06-29T00:00:00"/>
    <m/>
    <s v="N/A"/>
    <s v="N/A"/>
    <s v="N/A"/>
    <m/>
    <m/>
    <m/>
    <m/>
    <s v="TECNICO"/>
    <m/>
    <n v="20232000137803"/>
  </r>
  <r>
    <n v="1"/>
    <s v="UAESP-858-2023"/>
    <d v="2023-11-20T00:00:00"/>
    <s v="CARLOS"/>
    <n v="5"/>
    <x v="0"/>
    <s v="PRESTACION DE SERVICIOS PROFESIONALES"/>
    <x v="0"/>
    <s v="N/A"/>
    <n v="80161500"/>
    <s v="https://community.secop.gov.co/Public/Tendering/OpportunityDetail/Index?noticeUID=CO1.NTC.5202351&amp;isFromPublicArea=True&amp;isModal=False"/>
    <s v="SAF-132 Prestar servicios profesionales apoyando a la subdirección administrativa y financiera desde el punto de vista jurídico, con el fin de fortalecer la gestión institucional"/>
    <s v="LAURA LUCIA JIMENEZ ROA"/>
    <n v="1000284757"/>
    <n v="6"/>
    <s v="N/A"/>
    <s v="N/A"/>
    <s v="N/A"/>
    <s v="N/A"/>
    <s v="N/A"/>
    <s v="N/A"/>
    <s v="N/A"/>
    <s v="N/A"/>
    <d v="2000-04-07T00:00:00"/>
    <s v="CRA 79 # 16F 17"/>
    <n v="4246054"/>
    <s v="LAURA82.ROA@HOTMAIL.COM"/>
    <s v="1 1. Natural "/>
    <s v="26 26-Persona Natural"/>
    <s v="FEMENINO"/>
    <s v="ESTUDIOS UNIVERSITARIOS"/>
    <s v="N/A"/>
    <s v="3 AÑOS 2 MESES"/>
    <s v="SANITAS EPS"/>
    <s v="PORVENIR"/>
    <s v="-"/>
    <m/>
    <m/>
    <n v="23200000"/>
    <n v="5800000"/>
    <s v="-"/>
    <n v="4"/>
    <n v="23200000"/>
    <d v="2024-03-21T00:00:00"/>
    <d v="2023-11-22T00:00:00"/>
    <d v="2024-03-21T00:00:00"/>
    <n v="4"/>
    <s v="2 2. Meses"/>
    <s v="Vigente"/>
    <s v="SUBDIRECCION ADMINISTRATIVA Y FINANCIERA"/>
    <m/>
    <s v="ALMACENISTA GENERAL CODIGO 215 GRADO 24"/>
    <m/>
    <n v="1438"/>
    <d v="2023-10-31T00:00:00"/>
    <m/>
    <n v="1228"/>
    <d v="2023-11-21T00:00:00"/>
    <s v="O23011605560000007628"/>
    <s v="1 1. Inversión"/>
    <m/>
    <m/>
    <m/>
    <s v="PROFESIONAL"/>
    <m/>
    <n v="20237000140233"/>
  </r>
  <r>
    <n v="1"/>
    <s v="UAESP-859-2023"/>
    <d v="2023-11-20T00:00:00"/>
    <s v="MABEL"/>
    <n v="5"/>
    <x v="0"/>
    <s v="PRESTACION DE SERVICIOS PROFESIONALES"/>
    <x v="0"/>
    <s v="N/A"/>
    <n v="80161500"/>
    <s v="https://community.secop.gov.co/Public/Tendering/OpportunityDetail/Index?noticeUID=CO1.NTC.5195169&amp;isFromPublicArea=True&amp;isModal=False"/>
    <s v="SA-207 Prestar servicios profesionales apoyando en liderar las actividades de planificación y ejecución de proyectos relacionados con la gestión de residuos sólidos para la Subdirección de Aprovechamiento en Bogotá D.C."/>
    <s v="ZAMIR MOSQUERA GARCIA"/>
    <n v="1121706848"/>
    <n v="1"/>
    <s v="N/A"/>
    <s v="N/A"/>
    <s v="N/A"/>
    <s v="N/A"/>
    <s v="N/A"/>
    <s v="N/A"/>
    <s v="N/A"/>
    <s v="N/A"/>
    <d v="1986-10-10T00:00:00"/>
    <s v="CRA 80G # 6 19"/>
    <n v="4596268"/>
    <s v="ZAGARDO01@HOTMAIL.COM"/>
    <s v="1 1. Natural "/>
    <s v="26 26-Persona Natural"/>
    <s v="MASCULINO"/>
    <s v="INGENIERIA AMBIENTAL"/>
    <s v="ESPECIALIZACION EN GERENCIA DE LA SEGURIDAD Y SALUD EN EL TRABAJO"/>
    <s v="1 AÑO 2 MESES"/>
    <s v="SANITAS EPS"/>
    <s v="PORVENIR"/>
    <s v="-"/>
    <m/>
    <m/>
    <n v="23400000"/>
    <n v="7800000"/>
    <s v="-"/>
    <n v="3"/>
    <n v="23400000"/>
    <d v="2024-02-21T00:00:00"/>
    <d v="2023-11-22T00:00:00"/>
    <d v="2024-02-21T00:00:00"/>
    <n v="3"/>
    <s v="2 2. Meses"/>
    <s v="Vigente"/>
    <s v="SUBDIRECCION DE APROVECHAMIENTO"/>
    <m/>
    <m/>
    <m/>
    <n v="1512"/>
    <d v="2023-11-07T00:00:00"/>
    <m/>
    <n v="1224"/>
    <d v="2023-11-20T00:00:00"/>
    <s v="O23011602380000007569"/>
    <s v="1 1. Inversión"/>
    <m/>
    <m/>
    <m/>
    <s v="PROFESIONAL"/>
    <m/>
    <n v="20235000140353"/>
  </r>
  <r>
    <n v="1"/>
    <s v="UAESP-860-2023"/>
    <d v="2023-11-22T00:00:00"/>
    <s v="MABEL"/>
    <n v="5"/>
    <x v="0"/>
    <s v="PRESTACION DE SERVICIOS PROFESIONALES"/>
    <x v="0"/>
    <s v="N/A"/>
    <n v="80161500"/>
    <s v="https://community.secop.gov.co/Public/Tendering/OpportunityDetail/Index?noticeUID=CO1.NTC.5209391&amp;isFromPublicArea=True&amp;isModal=False"/>
    <s v="TIC-049 Prestar servicios profesionales en todo lo relacionado con la revision y seguimiento de compromisos administrativos como tambien realizar las liquidaciones de los contratos que estén a cargo de la Oficina de TIC"/>
    <s v="JAVIER HERNANDO FORERO SANDOVAL"/>
    <n v="79531707"/>
    <n v="4"/>
    <s v="N/A"/>
    <s v="N/A"/>
    <s v="N/A"/>
    <s v="N/A"/>
    <s v="N/A"/>
    <s v="N/A"/>
    <s v="N/A"/>
    <s v="N/A"/>
    <d v="1969-12-20T00:00:00"/>
    <s v="CALLE 75 # 73 39"/>
    <n v="2513302"/>
    <s v="JAVIER.FOREROS@HOTMAIL.COM"/>
    <s v="1 1. Natural "/>
    <s v="26 26-Persona Natural"/>
    <s v="MASCULINO"/>
    <s v="INGENIERIA ELECTRICA"/>
    <s v="ESPECIALIZACION EN TELEMATICA"/>
    <s v="25 AÑOS 11 MESES"/>
    <s v="NUEVA EPS"/>
    <s v="COLPENSIONES"/>
    <s v="-"/>
    <m/>
    <m/>
    <n v="23546250"/>
    <n v="6727500"/>
    <s v="-"/>
    <n v="4"/>
    <n v="23546250"/>
    <d v="2024-03-10T00:00:00"/>
    <d v="2023-11-24T00:00:00"/>
    <d v="2024-03-10T00:00:00"/>
    <s v="3 MESES 15 DIAS"/>
    <m/>
    <s v="Vigente"/>
    <s v="OFICINA DE TECNOLOGIAS DE LA INFORMACION Y LAS COMUNICACIONES"/>
    <m/>
    <m/>
    <m/>
    <n v="1369"/>
    <d v="2023-10-18T00:00:00"/>
    <m/>
    <n v="1235"/>
    <d v="2023-11-23T00:00:00"/>
    <s v="O23011605560000007628"/>
    <s v="1 1. Inversión"/>
    <m/>
    <m/>
    <m/>
    <s v="PROFESIONAL"/>
    <m/>
    <n v="20231400139133"/>
  </r>
  <r>
    <n v="1"/>
    <s v="UAESP-861-2023"/>
    <d v="2023-11-22T00:00:00"/>
    <s v="CARLOS"/>
    <n v="5"/>
    <x v="0"/>
    <s v="PRESTACION DE SERVICIOS PROFESIONALES"/>
    <x v="0"/>
    <s v="N/A"/>
    <n v="80161500"/>
    <s v="https://community.secop.gov.co/Public/Tendering/OpportunityDetail/Index?noticeUID=CO1.NTC.5214780&amp;isFromPublicArea=True&amp;isModal=False"/>
    <s v="SA-208 Prestar servicios profesionales apoyando en liderar las actividades de planificación y ejecución de proyectos relacionados con la gestión de residuos sólidos para la Subdirección de Aprovechamiento en Bogotá D.C."/>
    <s v="MONICA ALEXANDRA GUALDRON ALVAREZ"/>
    <n v="63509331"/>
    <n v="9"/>
    <s v="N/A"/>
    <s v="N/A"/>
    <s v="N/A"/>
    <s v="N/A"/>
    <s v="N/A"/>
    <s v="N/A"/>
    <s v="N/A"/>
    <s v="N/A"/>
    <d v="1976-01-15T00:00:00"/>
    <s v="CRA 98 136 88"/>
    <n v="3208561795"/>
    <s v="MONICAALEXANDRAGUALDRONALVAREZ@GMAIL.COM"/>
    <s v="1 1. Natural "/>
    <s v="26 26-Persona Natural"/>
    <s v="FEMENINO"/>
    <s v="ECONOMIA"/>
    <s v="N/A"/>
    <s v="11 AÑOS 8 MESES"/>
    <s v="SANITAS EPS"/>
    <s v="PORVENIR"/>
    <s v="-"/>
    <m/>
    <m/>
    <n v="23400000"/>
    <n v="7800000"/>
    <s v="-"/>
    <n v="3"/>
    <n v="23400000"/>
    <d v="2024-02-23T00:00:00"/>
    <d v="2023-11-24T00:00:00"/>
    <d v="2024-02-23T00:00:00"/>
    <n v="3"/>
    <s v="2 2. Meses"/>
    <s v="Vigente"/>
    <s v="SUBDIRECCION DE APROVECHAMIENTO"/>
    <m/>
    <m/>
    <m/>
    <n v="1511"/>
    <d v="2023-11-07T00:00:00"/>
    <m/>
    <n v="1242"/>
    <d v="2023-11-24T00:00:00"/>
    <s v="O23011602380000007569"/>
    <s v="1 1. Inversión"/>
    <m/>
    <m/>
    <m/>
    <s v="PROFESIONAL"/>
    <m/>
    <n v="20235000140623"/>
  </r>
  <r>
    <n v="1"/>
    <s v="UAESP-862-2023"/>
    <d v="2023-11-20T00:00:00"/>
    <s v="CARLOS"/>
    <n v="5"/>
    <x v="0"/>
    <s v="PRESTACION DE SERVICIOS PROFESIONALES"/>
    <x v="0"/>
    <s v="N/A"/>
    <n v="80161500"/>
    <s v="https://community.secop.gov.co/Public/Tendering/OpportunityDetail/Index?noticeUID=CO1.NTC.5205002&amp;isFromPublicArea=True&amp;isModal=False"/>
    <s v="SAL-080 Prestar los servicios profesionales a la Subdirección de Asuntos Legales en la gestión y revisión jurídica de los trámites precontractuales y contractuales conforme las necesidades de la dependencia y las solicitudes de las áreas de la Unidad."/>
    <s v="ANA MARIA MANCIPE MONTENEGRO"/>
    <n v="1019081258"/>
    <n v="1"/>
    <s v="N/A"/>
    <s v="N/A"/>
    <s v="N/A"/>
    <s v="N/A"/>
    <s v="N/A"/>
    <s v="N/A"/>
    <s v="N/A"/>
    <s v="N/A"/>
    <d v="1993-02-06T00:00:00"/>
    <s v="cra 47 106a 68"/>
    <n v="3166184647"/>
    <s v="ANITAMANCIPE93@HOTMAIL.COM"/>
    <s v="1 1. Natural "/>
    <s v="26 26-Persona Natural"/>
    <s v="FEMENINO"/>
    <s v="DERECHO"/>
    <s v="ESPECIALIZACION EN CONTRATACION ESTATAL"/>
    <s v="4 AÑOS"/>
    <s v="-"/>
    <s v="-"/>
    <s v="-"/>
    <m/>
    <m/>
    <n v="31200000"/>
    <n v="7800000"/>
    <s v="-"/>
    <n v="4"/>
    <n v="31200000"/>
    <d v="2024-03-21T00:00:00"/>
    <d v="2023-11-22T00:00:00"/>
    <d v="2024-03-21T00:00:00"/>
    <n v="4"/>
    <s v="2 2. Meses"/>
    <s v="Vigente"/>
    <s v="SUBDIRECCION DE ASUNTOS LEGALES"/>
    <m/>
    <m/>
    <m/>
    <n v="1623"/>
    <m/>
    <m/>
    <n v="1227"/>
    <d v="2023-11-21T00:00:00"/>
    <s v="O23011605560000007628"/>
    <s v="1 1. Inversión"/>
    <m/>
    <m/>
    <m/>
    <s v="PROFESIONAL"/>
    <m/>
    <n v="20236000141103"/>
  </r>
  <r>
    <n v="1"/>
    <s v="UAESP-863-2023"/>
    <d v="2023-01-21T00:00:00"/>
    <s v="BASTIDAS"/>
    <m/>
    <x v="3"/>
    <s v="COMPRAVENTA"/>
    <x v="5"/>
    <s v="UAESP-MC-06-2023"/>
    <n v="43222600"/>
    <s v="https://community.secop.gov.co/Public/Tendering/OpportunityDetail/Index?noticeUID=CO1.NTC.5099422&amp;isFromPublicArea=True&amp;isModal=False"/>
    <s v="TIC-013 Realizar la adquisición de dispositivos de red tipo SWITCH para fortalecer las infraestructura tecnológicas de la Unidad Administrativa Especial de Servicios Públicos -UAESP"/>
    <s v="TICBRIDGE SAS"/>
    <n v="900313620"/>
    <n v="5"/>
    <s v="N/A"/>
    <s v="N/A"/>
    <s v="N/A"/>
    <s v="N/A"/>
    <s v="N/A"/>
    <s v="N/A"/>
    <s v="N/A"/>
    <s v="N/A"/>
    <s v="N/A"/>
    <s v="VRDA 57 127D 24"/>
    <n v="6431584"/>
    <s v="N/A"/>
    <s v="2 2. Jurídica"/>
    <s v="25 25-Sociedad por Acciones Simplificadas - SAS"/>
    <s v="N/A"/>
    <s v="N/A"/>
    <s v="N/A"/>
    <s v="N/A"/>
    <s v="N/A"/>
    <s v="N/A"/>
    <s v="-"/>
    <m/>
    <m/>
    <n v="23988570"/>
    <m/>
    <m/>
    <m/>
    <n v="23988570"/>
    <d v="2024-02-27T00:00:00"/>
    <d v="2023-11-28T00:00:00"/>
    <d v="2024-02-27T00:00:00"/>
    <n v="3"/>
    <s v="2 2. Meses"/>
    <s v="Vigente"/>
    <s v="OFICINA DE TECNOLOGIAS DE LA INFORMACION Y LAS COMUNICACIONES"/>
    <m/>
    <m/>
    <m/>
    <m/>
    <m/>
    <m/>
    <m/>
    <m/>
    <m/>
    <m/>
    <m/>
    <m/>
    <m/>
    <s v="N/A"/>
    <m/>
    <m/>
  </r>
  <r>
    <n v="1"/>
    <s v="UAESP-864-2023"/>
    <d v="2023-11-27T00:00:00"/>
    <s v="DIEGO"/>
    <n v="5"/>
    <x v="0"/>
    <s v="PRESTACION DE SERVICIOS PROFESIONALES"/>
    <x v="0"/>
    <s v="N/A"/>
    <n v="80161500"/>
    <s v="https://community.secop.gov.co/Public/Tendering/OpportunityDetail/Index?noticeUID=CO1.NTC.5233333&amp;isFromPublicArea=True&amp;isModal=False"/>
    <s v="TIC-048 Prestar servicios de apoyo en la gestion de la mesa de ayuda y del Sistema de Gestion Documental - Orfeo"/>
    <s v="MARIA CONSUELO TORRES PINTO"/>
    <n v="51856419"/>
    <n v="1"/>
    <s v="N/A"/>
    <s v="N/A"/>
    <s v="N/A"/>
    <s v="N/A"/>
    <s v="N/A"/>
    <s v="N/A"/>
    <s v="N/A"/>
    <s v="N/A"/>
    <d v="1966-08-07T00:00:00"/>
    <s v="CALLE 22C 28 21 INT 2 APTO 303"/>
    <n v="2694807"/>
    <s v="MACONTOPI@YAHOO.COM"/>
    <s v="1 1. Natural "/>
    <s v="26 26-Persona Natural"/>
    <s v="FEMENINO"/>
    <s v="INGENIERIA DE SISTEMAS"/>
    <s v="N/A"/>
    <s v="14 AÑOS 1 MES"/>
    <s v="ALIANSALUD"/>
    <s v="COLFONDOS"/>
    <s v="-"/>
    <m/>
    <m/>
    <n v="16250000"/>
    <n v="6500000"/>
    <s v="-"/>
    <n v="3"/>
    <n v="16250000"/>
    <d v="2024-02-12T00:00:00"/>
    <d v="2023-11-28T00:00:00"/>
    <d v="2024-02-12T00:00:00"/>
    <s v="2 MESES 15 DIAS"/>
    <m/>
    <s v="Vigente"/>
    <s v="OFICINA DE TECNOLOGIAS DE LA INFORMACION Y LAS COMUNICACIONES"/>
    <m/>
    <m/>
    <m/>
    <n v="1370"/>
    <m/>
    <m/>
    <n v="1269"/>
    <d v="2023-11-27T00:00:00"/>
    <s v="O23011605560000007628"/>
    <s v="1 1. Inversión"/>
    <m/>
    <m/>
    <m/>
    <s v="TECNICO"/>
    <m/>
    <n v="20231400139123"/>
  </r>
  <r>
    <n v="1"/>
    <s v="UAESP-865-2023"/>
    <d v="2023-11-23T00:00:00"/>
    <s v="DIEGO"/>
    <n v="5"/>
    <x v="0"/>
    <s v="PRESTACION DE SERVICIOS PROFESIONALES"/>
    <x v="0"/>
    <s v="N/A"/>
    <n v="80161500"/>
    <s v="https://community.secop.gov.co/Public/Tendering/OpportunityDetail/Index?noticeUID=CO1.NTC.5219339&amp;isFromPublicArea=True&amp;isModal=False"/>
    <s v="TIC-053 Prestar servicios profesionales en todo lo relacionado con la Política de Gobierno Digital de la Oficina Tic de la Unidad Administrativa Especial de Servicios Públicos - UAESP"/>
    <s v="RUBEN ESTEBAN BUITRAGO DAZA"/>
    <n v="80014213"/>
    <n v="4"/>
    <s v="N/A"/>
    <s v="N/A"/>
    <s v="N/A"/>
    <s v="N/A"/>
    <s v="N/A"/>
    <s v="N/A"/>
    <s v="N/A"/>
    <s v="N/A"/>
    <d v="1981-07-18T00:00:00"/>
    <s v="cra 96g # 17b 16"/>
    <n v="4182641"/>
    <s v="rebuitrago@hotmail.com"/>
    <s v="1 1. Natural "/>
    <s v="26 26-Persona Natural"/>
    <s v="MASCULINO"/>
    <s v="INGENIERIA DE SISTEMAS"/>
    <s v="ESPECIALIZACION EN GERENCIA DE PROYECTOS"/>
    <s v="9 AÑOS 5 MESES"/>
    <s v="COMPENSAR EPS"/>
    <s v="COLPENSIONES"/>
    <s v="-"/>
    <m/>
    <m/>
    <n v="15724238"/>
    <n v="6289695"/>
    <m/>
    <n v="3"/>
    <n v="15724238"/>
    <d v="2024-02-12T00:00:00"/>
    <d v="2023-11-28T00:00:00"/>
    <d v="2024-02-12T00:00:00"/>
    <s v="2 MESES 15 DIAS"/>
    <m/>
    <s v="Vigente"/>
    <s v="OFICINA DE TECNOLOGIAS DE LA INFORMACION Y LAS COMUNICACIONES"/>
    <m/>
    <m/>
    <m/>
    <n v="1449"/>
    <m/>
    <m/>
    <n v="1248"/>
    <d v="2023-11-24T00:00:00"/>
    <s v="O23011605560000007628"/>
    <s v="1 1. Inversión"/>
    <m/>
    <m/>
    <m/>
    <s v="PROFESIONAL"/>
    <m/>
    <n v="20231400139143"/>
  </r>
  <r>
    <n v="1"/>
    <s v="UAESP-866-2023"/>
    <d v="2023-11-24T00:00:00"/>
    <s v="INGRITH"/>
    <n v="5"/>
    <x v="0"/>
    <s v="PRESTACION DE SERVICIOS PROFESIONALES"/>
    <x v="0"/>
    <s v="N/A"/>
    <n v="80161500"/>
    <s v="https://community.secop.gov.co/Public/Tendering/OpportunityDetail/Index?noticeUID=CO1.NTC.5224944&amp;isFromPublicArea=True&amp;isModal=False"/>
    <s v="SDF-152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 calidad del vertimiento de la PTL, elaborando informes de calidad del vertimiento y realizando seguimiento al subsistema de deshidratación de lodos."/>
    <s v="CHRISTIAM MODESTO DIAZ GONZALEZ"/>
    <n v="1118561603"/>
    <n v="7"/>
    <s v="N/A"/>
    <s v="N/A"/>
    <s v="N/A"/>
    <s v="N/A"/>
    <s v="N/A"/>
    <s v="N/A"/>
    <s v="N/A"/>
    <s v="N/A"/>
    <d v="1995-06-06T00:00:00"/>
    <s v="CALLE 36C # 6 108 YOPAL"/>
    <n v="3214448235"/>
    <s v="CHRIISTIIAM1995@GMAIL.COM"/>
    <s v="1 1. Natural "/>
    <s v="26 26-Persona Natural"/>
    <s v="MASCULINO"/>
    <s v="INGENIERIA AMBIENTAL"/>
    <s v="ESPECIALIZACION EN AGUAS Y SANEAMIENTO AMBIENTAL"/>
    <s v="6 AÑOS 5 MESES"/>
    <s v="-"/>
    <s v="PROTECCION"/>
    <s v="-"/>
    <m/>
    <m/>
    <n v="30983333"/>
    <n v="7150000"/>
    <s v="-"/>
    <n v="5"/>
    <n v="30983333"/>
    <d v="2024-04-03T00:00:00"/>
    <d v="2023-11-24T00:00:00"/>
    <d v="2024-04-03T00:00:00"/>
    <s v="4 MESES 10 DIAS"/>
    <m/>
    <s v="Vigente"/>
    <s v="SUBDIRECCION DE DISPOSICION FINAL"/>
    <m/>
    <m/>
    <m/>
    <n v="1502"/>
    <m/>
    <m/>
    <n v="1249"/>
    <d v="2023-11-24T00:00:00"/>
    <s v="O23011602380000007569"/>
    <s v="1 1. Inversión"/>
    <m/>
    <m/>
    <m/>
    <s v="PROFESIONAL"/>
    <m/>
    <n v="20233000143073"/>
  </r>
  <r>
    <n v="1"/>
    <s v="UAESP-867-2023"/>
    <d v="2023-11-24T00:00:00"/>
    <s v="INGRITH"/>
    <n v="5"/>
    <x v="0"/>
    <s v="PRESTACION DE SERVICIOS PROFESIONALES"/>
    <x v="0"/>
    <s v="N/A"/>
    <n v="80161500"/>
    <s v="https://community.secop.gov.co/Public/Tendering/OpportunityDetail/Index?noticeUID=CO1.NTC.5225397&amp;isFromPublicArea=True&amp;isModal=False"/>
    <s v="SA-215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
    <s v="CARLOS EDUARDO ARANGO MORALES"/>
    <n v="80212228"/>
    <n v="3"/>
    <s v="N/A"/>
    <s v="N/A"/>
    <s v="N/A"/>
    <s v="N/A"/>
    <s v="N/A"/>
    <s v="N/A"/>
    <s v="N/A"/>
    <s v="N/A"/>
    <d v="1983-12-23T00:00:00"/>
    <s v="CRA 16 # 154 62"/>
    <n v="8298831"/>
    <s v="ARANGO818@HOTMAIL.COM"/>
    <s v="1 1. Natural "/>
    <s v="26 26-Persona Natural"/>
    <s v="MASCULINO"/>
    <s v="COMUNICACIÓN SOCIAL"/>
    <s v="N/A"/>
    <s v="16 AÑOS 7 MESES"/>
    <s v="SALUD TOTAL"/>
    <s v="PORVENIR"/>
    <s v="-"/>
    <m/>
    <m/>
    <n v="16500000"/>
    <n v="5500000"/>
    <s v="-"/>
    <n v="3"/>
    <n v="16500000"/>
    <m/>
    <m/>
    <m/>
    <n v="3"/>
    <s v="2 2. Meses"/>
    <s v="IoI"/>
    <s v="SUBDIRECCION DE APROVECHAMIENTO"/>
    <m/>
    <m/>
    <m/>
    <n v="1509"/>
    <d v="2023-11-07T00:00:00"/>
    <m/>
    <n v="1250"/>
    <d v="2023-11-24T00:00:00"/>
    <s v="O23011602380000007569"/>
    <s v="1 1. Inversión"/>
    <m/>
    <m/>
    <m/>
    <s v="PROFESIONAL"/>
    <m/>
    <m/>
  </r>
  <r>
    <n v="1"/>
    <s v="UAESP-868-2023"/>
    <d v="2023-11-27T00:00:00"/>
    <s v="DIEGO"/>
    <n v="5"/>
    <x v="0"/>
    <s v="PRESTACION DE SERVICIOS PROFESIONALES"/>
    <x v="0"/>
    <s v="N/A"/>
    <n v="80161500"/>
    <s v="https://community.secop.gov.co/Public/Tendering/OpportunityDetail/Index?noticeUID=CO1.NTC.5225968&amp;isFromPublicArea=True&amp;isModal=False"/>
    <s v="SDF-153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os subsistemas de evacuación, conducción, regulación y homegenización de lixiviados, presentando los informes correspondientes."/>
    <s v="JHON JAIRO VERA BUITRAGO"/>
    <n v="1026287593"/>
    <n v="3"/>
    <s v="N/A"/>
    <s v="N/A"/>
    <s v="N/A"/>
    <s v="N/A"/>
    <s v="N/A"/>
    <s v="N/A"/>
    <s v="N/A"/>
    <s v="N/A"/>
    <d v="1994-03-02T00:00:00"/>
    <s v="CALLE 77A # 80A 28"/>
    <n v="2223638"/>
    <s v="JHONJ.VERA@GMAIL.COM"/>
    <s v="1 1. Natural "/>
    <s v="26 26-Persona Natural"/>
    <s v="MASCULINO"/>
    <s v="INGENIERIA QUIMICA"/>
    <s v="N/A"/>
    <s v="3 AÑOS 9 MESES"/>
    <s v="SANITAS EPS"/>
    <s v="COLFONDOS"/>
    <s v="-"/>
    <m/>
    <m/>
    <n v="32500000"/>
    <n v="7500000"/>
    <s v="-"/>
    <n v="5"/>
    <n v="32500000"/>
    <d v="2024-04-07T00:00:00"/>
    <d v="2023-11-28T00:00:00"/>
    <d v="2024-04-07T00:00:00"/>
    <s v="4 MESES 10 DIAS"/>
    <m/>
    <s v="Vigente"/>
    <s v="SUBDIRECCION DE DISPOSICION FINAL"/>
    <m/>
    <m/>
    <m/>
    <n v="1491"/>
    <m/>
    <m/>
    <n v="1267"/>
    <d v="2023-11-27T00:00:00"/>
    <s v="O23011602380000007569"/>
    <s v="1 1. Inversión"/>
    <m/>
    <m/>
    <m/>
    <s v="PROFESIONAL"/>
    <m/>
    <n v="20233000139843"/>
  </r>
  <r>
    <n v="1"/>
    <s v="UAESP-869-2023"/>
    <d v="2023-11-23T00:00:00"/>
    <s v="BASTIDAS"/>
    <m/>
    <x v="5"/>
    <s v="COMPRAVENTA"/>
    <x v="1"/>
    <s v=" UAESP-SASI-05-2023"/>
    <n v="51102710"/>
    <s v="https://community.secop.gov.co/Public/Tendering/OpportunityDetail/Index?noticeUID=CO1.NTC.5082576&amp;isFromPublicArea=True&amp;isModal=False"/>
    <s v="SAF-093 Adquisición de elementos de protección personal de seguridad, bioseguridad, ergonomía para la atención de emergencias de la UAESP y atención de puntos críticos en la ciudad, en cumplimiento del sistema de gestión de seguridad y salud en el trabajo."/>
    <s v="LA GEMA SAS"/>
    <n v="900405496"/>
    <n v="3"/>
    <s v="CAMILO ANDRES VALENCIA"/>
    <s v="N/A"/>
    <s v="N/A"/>
    <s v="N/A"/>
    <s v="N/A"/>
    <s v="N/A"/>
    <s v="N/A"/>
    <s v="N/A"/>
    <s v="N/A"/>
    <s v="CALLE 56 35A 56"/>
    <n v="3012052077"/>
    <s v="N/A"/>
    <s v="2 2. Jurídica"/>
    <s v="25 25-Sociedad por Acciones Simplificadas - SAS"/>
    <s v="N/A"/>
    <s v="N/A"/>
    <s v="N/A"/>
    <s v="N/A"/>
    <s v="N/A"/>
    <s v="N/A"/>
    <s v="-"/>
    <m/>
    <m/>
    <n v="86818387"/>
    <m/>
    <m/>
    <m/>
    <n v="86818387"/>
    <d v="2024-03-05T00:00:00"/>
    <d v="2023-12-06T00:00:00"/>
    <d v="2024-03-05T00:00:00"/>
    <n v="3"/>
    <s v="2 2. Meses"/>
    <s v="Vigente"/>
    <s v="SUBDIRECCION ADMINISTRATIVA Y FINANCIERA"/>
    <m/>
    <m/>
    <m/>
    <n v="1212"/>
    <d v="2023-09-01T00:00:00"/>
    <m/>
    <m/>
    <m/>
    <m/>
    <m/>
    <m/>
    <m/>
    <m/>
    <m/>
    <m/>
    <m/>
  </r>
  <r>
    <n v="1"/>
    <s v="UAESP-870-2023"/>
    <d v="2023-11-27T00:00:00"/>
    <s v="MABEL"/>
    <n v="5"/>
    <x v="0"/>
    <s v="PRESTACION DE SERVICIOS PROFESIONALES"/>
    <x v="0"/>
    <s v="N/A"/>
    <n v="80161500"/>
    <s v="https://community.secop.gov.co/Public/Tendering/OpportunityDetail/Index?noticeUID=CO1.NTC.5235306&amp;isFromPublicArea=True&amp;isModal=False"/>
    <s v="SDF-141 Prestar los servicios profesionales a la Subdirección de Disposición Final, en la elaboración de documentos, desarrollo, seguimiento, análisis e implementación de las obligaciones de la Licencia Ambiental del RSDJ, y de la interventoría de la concesión, con énfasis en la Coordinación de Fichas ICA e Informes de Seguimiento."/>
    <s v="EVANGELINA AMAYA SANTIAGO"/>
    <n v="37332210"/>
    <n v="1"/>
    <s v="N/A"/>
    <s v="N/A"/>
    <s v="N/A"/>
    <s v="N/A"/>
    <s v="N/A"/>
    <s v="N/A"/>
    <s v="N/A"/>
    <s v="N/A"/>
    <d v="1978-08-06T00:00:00"/>
    <s v="CRA 50A # 152 20 INT 4 APTO 115"/>
    <n v="3144543449"/>
    <s v="EVITASANTIAGO@HOTMAIL.COM"/>
    <s v="1 1. Natural "/>
    <s v="26 26-Persona Natural"/>
    <s v="FEMENINO"/>
    <s v="INGENIERIA AMBIENTAL"/>
    <s v="ESPECIALIZACION EN EVALUACION AMBIENTAL DE PROYECTOS"/>
    <s v="16 AÑOS 2 MESES"/>
    <s v="SURA EPS"/>
    <s v="COLPENSIONES"/>
    <s v="-"/>
    <m/>
    <m/>
    <n v="34666667"/>
    <n v="8000000"/>
    <s v="-"/>
    <n v="5"/>
    <n v="34666667"/>
    <d v="2024-04-08T00:00:00"/>
    <d v="2023-11-29T00:00:00"/>
    <d v="2024-04-08T00:00:00"/>
    <s v="4 MESES 10 DIAS"/>
    <m/>
    <s v="Vigente"/>
    <s v="SUBDIRECCION DE DISPOSICION FINAL"/>
    <m/>
    <m/>
    <m/>
    <n v="1476"/>
    <m/>
    <m/>
    <n v="1270"/>
    <d v="2023-11-28T00:00:00"/>
    <s v="O23011602380000007569"/>
    <s v="1 1. Inversión"/>
    <m/>
    <m/>
    <m/>
    <s v="PROFESIONAL"/>
    <m/>
    <n v="20233000143443"/>
  </r>
  <r>
    <n v="1"/>
    <s v="UAESP-871-2023"/>
    <d v="2023-11-24T00:00:00"/>
    <s v="MABEL"/>
    <n v="5"/>
    <x v="0"/>
    <s v="PRESTACION DE SERVICIOS PROFESIONALES"/>
    <x v="0"/>
    <s v="N/A"/>
    <n v="80161500"/>
    <s v="https://community.secop.gov.co/Public/Tendering/OpportunityDetail/Index?noticeUID=CO1.NTC.5230861&amp;isFromPublicArea=True&amp;isModal=False"/>
    <s v="SAF-002 Prestar servicios profesionales para apoyar a la Subdirección Administrativa y Financiera en el fortalecimiento de la Gestión del Talento Humano en la UAESP."/>
    <s v="STEFANNY JOHANNA HERNANDEZ SILV"/>
    <n v="1023880896"/>
    <n v="1"/>
    <s v="N/A"/>
    <s v="N/A"/>
    <s v="N/A"/>
    <s v="N/A"/>
    <s v="N/A"/>
    <s v="N/A"/>
    <s v="N/A"/>
    <s v="N/A"/>
    <d v="1988-12-19T00:00:00"/>
    <s v="CRA 50A 123A 33"/>
    <n v="4565672"/>
    <s v="STEFANNY.HERNANZ55@GMAIL.COM"/>
    <s v="1 1. Natural "/>
    <s v="26 26-Persona Natural"/>
    <s v="FEMENINO"/>
    <s v="INGENIERIA INDUSTRIAL"/>
    <s v="MAESTRIA EN INGENIERIA INDUSTRIAL"/>
    <s v="11 AÑOS 3 MESES"/>
    <s v="-"/>
    <s v="-"/>
    <s v="-"/>
    <m/>
    <m/>
    <n v="21000000"/>
    <n v="6000000"/>
    <s v="-"/>
    <n v="4"/>
    <n v="21000000"/>
    <d v="2024-04-03T00:00:00"/>
    <d v="2023-12-20T00:00:00"/>
    <d v="2024-04-03T00:00:00"/>
    <s v="3 MESES 15 DIAS"/>
    <m/>
    <s v="Vigente"/>
    <s v="SUBDIRECCION ADMINISTRATIVA Y FINANCIERA"/>
    <m/>
    <m/>
    <m/>
    <n v="1615"/>
    <m/>
    <m/>
    <n v="1273"/>
    <d v="2023-11-28T00:00:00"/>
    <s v="O23011605560000007628"/>
    <s v="1 1. Inversión"/>
    <m/>
    <m/>
    <m/>
    <s v="PROFESIONAL"/>
    <m/>
    <n v="20237000143303"/>
  </r>
  <r>
    <n v="1"/>
    <s v="UAESP-872-2023"/>
    <d v="2023-11-27T00:00:00"/>
    <s v="DIEGO"/>
    <n v="5"/>
    <x v="1"/>
    <s v="APOYO A LA GESTION"/>
    <x v="0"/>
    <s v="N/A"/>
    <n v="80161500"/>
    <s v="https://community.secop.gov.co/Public/Tendering/OpportunityDetail/Index?noticeUID=CO1.NTC.5229032&amp;isFromPublicArea=True&amp;isModal=False"/>
    <s v="SA-218 Prestar los servicios de apoyo a la gestión liderando operativamente en la Subdirección de Aprovechamiento, las actividades de verificaciones en campo del Registro Único de Recicladores-RURO-, Registro Único de Organizaciones de Recicladores-RUOR- y demás que se requieran en el marco de las competencias de la UAESP de acuerdo con la normatividad nacional o distrital vigente."/>
    <s v="PAOLA ANDREA PAEZ BELLO"/>
    <n v="53075416"/>
    <n v="5"/>
    <s v="N/A"/>
    <s v="N/A"/>
    <s v="N/A"/>
    <s v="N/A"/>
    <s v="N/A"/>
    <s v="N/A"/>
    <s v="N/A"/>
    <s v="N/A"/>
    <d v="1985-04-17T00:00:00"/>
    <s v="CRA 72B # 22A 85 APTO 501 T1"/>
    <n v="4643452"/>
    <s v="PAOL_PAEZ@HOTMAIL.COM"/>
    <s v="1 1. Natural "/>
    <s v="26 26-Persona Natural"/>
    <s v="FEMENINO"/>
    <s v="TECNOLOGIA EN SISTEMATIZACION DE DATOS"/>
    <s v="N/A"/>
    <s v="16 AÑOS 2 MESES"/>
    <s v="-"/>
    <m/>
    <m/>
    <m/>
    <m/>
    <n v="22620000"/>
    <n v="7540000"/>
    <s v="-"/>
    <n v="3"/>
    <n v="22620000"/>
    <d v="2024-02-27T00:00:00"/>
    <d v="2023-11-28T00:00:00"/>
    <d v="2024-02-27T00:00:00"/>
    <n v="3"/>
    <s v="2 2. Meses"/>
    <s v="Vigente"/>
    <s v="SUBDIRECCION DE APROVECHAMIENTO"/>
    <m/>
    <m/>
    <m/>
    <n v="1566"/>
    <m/>
    <m/>
    <n v="1268"/>
    <d v="2023-11-27T00:00:00"/>
    <s v="O23011602380000007569"/>
    <s v="1 1. Inversión"/>
    <m/>
    <m/>
    <m/>
    <s v="TECNICO"/>
    <m/>
    <n v="20235000141263"/>
  </r>
  <r>
    <n v="1"/>
    <s v="UAESP-873-2023"/>
    <d v="2023-11-28T00:00:00"/>
    <s v="CARLOS VERA"/>
    <n v="5"/>
    <x v="0"/>
    <s v="PRESTACION DE SERVICIOS PROFESIONALES"/>
    <x v="0"/>
    <s v="N/A"/>
    <n v="80161500"/>
    <s v="https://community.secop.gov.co/Public/Tendering/OpportunityDetail/Index?noticeUID=CO1.NTC.5239528&amp;isFromPublicArea=True&amp;isModal=False"/>
    <s v="SAF-135 Prestar Servicios Profesionales a la Subdirección Administrativa y Financiera de la UAESP apoyando el área contable y financiera en relación con la gestión y administración del Talento Humano de la UAESP."/>
    <s v="FRANCY PAOLA ZUÑIGA GONZALEZ"/>
    <n v="52350146"/>
    <n v="7"/>
    <s v="N/A"/>
    <s v="N/A"/>
    <s v="N/A"/>
    <s v="N/A"/>
    <s v="N/A"/>
    <s v="N/A"/>
    <s v="N/A"/>
    <s v="N/A"/>
    <d v="1978-02-01T00:00:00"/>
    <s v="DIAGONAL 77B # 116B 42 INT 6 TORRE 3 APTO 304"/>
    <n v="3165291908"/>
    <s v="FRANCIPAO3001@HOTMAIL.COM"/>
    <s v="1 1. Natural "/>
    <s v="26 26-Persona Natural"/>
    <s v="FEMENINO"/>
    <s v="CONTADURIA PUBLICA"/>
    <s v="ESPECIALIZACION EN GERENCIA DEL TALENTO HUMANO"/>
    <s v="10 AÑOS 4 MESES"/>
    <s v="SURA EPS"/>
    <s v="COLPENSIONES"/>
    <s v="-"/>
    <m/>
    <m/>
    <n v="36000000"/>
    <n v="9000000"/>
    <s v="-"/>
    <n v="4"/>
    <n v="36000000"/>
    <d v="2024-03-28T00:00:00"/>
    <d v="2023-11-29T00:00:00"/>
    <d v="2024-03-28T00:00:00"/>
    <n v="4"/>
    <s v="2 2. Meses"/>
    <s v="Vigente"/>
    <s v="SUBDIRECCION ADMINISTRATIVA Y FINANCIERA"/>
    <m/>
    <m/>
    <m/>
    <n v="1596"/>
    <m/>
    <m/>
    <n v="1284"/>
    <d v="2023-11-28T00:00:00"/>
    <s v="O23011605560000007628"/>
    <s v="1 1. Inversión"/>
    <m/>
    <m/>
    <m/>
    <s v="PROFESIONAL"/>
    <m/>
    <n v="20237000143413"/>
  </r>
  <r>
    <n v="1"/>
    <s v="UAESP-874-2023"/>
    <d v="2023-11-27T00:00:00"/>
    <s v="MABEL"/>
    <n v="5"/>
    <x v="1"/>
    <s v="APOYO A LA GESTION"/>
    <x v="0"/>
    <s v="N/A"/>
    <n v="80161500"/>
    <s v="https://community.secop.gov.co/Public/Tendering/OpportunityDetail/Index?noticeUID=CO1.NTC.5237758&amp;isFromPublicArea=True&amp;isModal=False"/>
    <s v="SAF-137 Prestar los servicios de apoyo a la gestión apoyando tareas de carácter administrativo de la Subdirección Administrativa y Financiera de la UAESP, con el fin de garantizar la aplicación correcta de los procedimientos técnicos operativos."/>
    <s v="CLAUDIA LUCERO OLAYA ROMERO"/>
    <n v="1012366958"/>
    <n v="6"/>
    <s v="N/A"/>
    <s v="N/A"/>
    <s v="N/A"/>
    <s v="N/A"/>
    <s v="N/A"/>
    <s v="N/A"/>
    <s v="N/A"/>
    <s v="N/A"/>
    <d v="1990-06-27T00:00:00"/>
    <s v="CALLE 65I SUR 77K 47"/>
    <n v="3146075841"/>
    <s v="CLAU-LUCERO1990@HOTMAIL.COM"/>
    <s v="1 1. Natural "/>
    <s v="26 26-Persona Natural"/>
    <s v="FEMENINO"/>
    <s v="TECNICA PROFESIONAL EN SECRETARIADO BILINGÜE"/>
    <s v="N/A"/>
    <s v="2 AÑOS 9 MESES"/>
    <s v="-"/>
    <s v="-"/>
    <s v="-"/>
    <m/>
    <m/>
    <n v="24000000"/>
    <n v="4800000"/>
    <s v="-"/>
    <n v="5"/>
    <n v="24000000"/>
    <d v="2024-04-27T00:00:00"/>
    <d v="2023-11-28T00:00:00"/>
    <d v="2024-04-27T00:00:00"/>
    <n v="5"/>
    <s v="2 2. Meses"/>
    <s v="Vigente"/>
    <s v="SUBDIRECCION ADMINISTRATIVA Y FINANCIERA"/>
    <m/>
    <m/>
    <m/>
    <n v="1601"/>
    <m/>
    <m/>
    <n v="1271"/>
    <d v="2023-11-28T00:00:00"/>
    <s v="O23011605560000007628"/>
    <s v="1 1. Inversión"/>
    <m/>
    <m/>
    <m/>
    <s v="TECNICO"/>
    <m/>
    <n v="20237000140883"/>
  </r>
  <r>
    <n v="1"/>
    <s v="UAESP-875-2023"/>
    <d v="2023-11-27T00:00:00"/>
    <s v="LAURA"/>
    <n v="5"/>
    <x v="1"/>
    <s v="APOYO A LA GESTION"/>
    <x v="0"/>
    <s v="N/A"/>
    <n v="80161500"/>
    <s v="https://community.secop.gov.co/Public/Tendering/OpportunityDetail/Index?noticeUID=CO1.NTC.5235242&amp;isFromPublicArea=True&amp;isModal=False"/>
    <s v="SAF-097 Prestar servicios de apoyo a la gestión en la Subdirección Administrativa y Financiera de la UAESP en las actividades relacionadas con la información propia de la gestión financiera."/>
    <s v="MERILYN STEFANIA AYALA PAEZ"/>
    <n v="1032381672"/>
    <n v="0"/>
    <s v="N/A"/>
    <s v="N/A"/>
    <s v="N/A"/>
    <s v="N/A"/>
    <s v="N/A"/>
    <s v="N/A"/>
    <s v="N/A"/>
    <s v="N/A"/>
    <d v="1987-01-29T00:00:00"/>
    <s v="CRA 80 D BIS 42F 82 SUR"/>
    <n v="3974458"/>
    <s v="MERILIN-18@HOTMAIL.COM"/>
    <s v="1 1. Natural "/>
    <s v="26 26-Persona Natural"/>
    <s v="FEMENINO"/>
    <s v="TECNICO PROFESIONAL EN GESTION CONTABLE Y FINANCIERA"/>
    <s v="N/A"/>
    <s v="N/A"/>
    <s v="-"/>
    <s v="-"/>
    <s v="-"/>
    <m/>
    <m/>
    <n v="10260000"/>
    <n v="3420000"/>
    <s v="-"/>
    <n v="3"/>
    <n v="10260000"/>
    <d v="2024-02-27T00:00:00"/>
    <d v="2023-11-28T00:00:00"/>
    <d v="2024-02-27T00:00:00"/>
    <n v="3"/>
    <s v="2 2. Meses"/>
    <s v="Vigente"/>
    <s v="SUBDIRECCION ADMINISTRATIVA Y FINANCIERA"/>
    <m/>
    <m/>
    <m/>
    <n v="1595"/>
    <m/>
    <m/>
    <n v="1275"/>
    <d v="2023-11-28T00:00:00"/>
    <s v="O23011605560000007628"/>
    <s v="1 1. Inversión"/>
    <m/>
    <m/>
    <m/>
    <s v="TECNICO"/>
    <m/>
    <n v="20237000142233"/>
  </r>
  <r>
    <n v="1"/>
    <s v="UAESP-876-2023"/>
    <d v="2023-11-28T00:00:00"/>
    <s v="LAURA"/>
    <n v="5"/>
    <x v="0"/>
    <s v="PRESTACION DE SERVICIOS PROFESIONALES"/>
    <x v="0"/>
    <s v="N/A"/>
    <n v="80161500"/>
    <s v="https://community.secop.gov.co/Public/Tendering/OpportunityDetail/Index?noticeUID=CO1.NTC.5235245&amp;isFromPublicArea=True&amp;isModal=False"/>
    <s v="TIC-047 Prestar servicios profesionales en el seguimiento de los proyectos TI para la correcta ejecución de los recursos informáticos, tecnológicos y financieros que se encuentran a cargo de la Oficina de Tic"/>
    <s v="JACQUELINE MUÑOZ MEDINA"/>
    <n v="36275348"/>
    <n v="9"/>
    <s v="N/A"/>
    <s v="N/A"/>
    <s v="N/A"/>
    <s v="N/A"/>
    <s v="N/A"/>
    <s v="N/A"/>
    <s v="N/A"/>
    <s v="N/A"/>
    <d v="1964-07-29T00:00:00"/>
    <s v="CALLE 22 # 80A 46"/>
    <n v="3124471271"/>
    <s v="JACKYMUME@HOTMAIL.COM"/>
    <s v="1 1. Natural "/>
    <s v="26 26-Persona Natural"/>
    <s v="FEMENINO"/>
    <s v="INGENIERIA DE SISTEMAS"/>
    <s v="MAESTRIA EN INFORMATICA APLICADA A LA EDUCACION"/>
    <s v="6 AÑOS 8 MESES"/>
    <s v="SURA EPS"/>
    <s v="COLPENSIONES"/>
    <s v="-"/>
    <m/>
    <m/>
    <n v="18170000"/>
    <n v="7268208"/>
    <s v="-"/>
    <n v="3"/>
    <n v="18170000"/>
    <d v="2024-02-12T00:00:00"/>
    <d v="2023-11-29T00:00:00"/>
    <d v="2024-02-12T00:00:00"/>
    <s v="2 MESES 15 DIAS"/>
    <m/>
    <s v="Vigente"/>
    <s v="OFICINA DE TECNOLOGIAS DE LA INFORMACION Y LAS COMUNICACIONES"/>
    <m/>
    <m/>
    <m/>
    <n v="1368"/>
    <m/>
    <m/>
    <n v="1278"/>
    <d v="2023-11-28T00:00:00"/>
    <s v="O23011605560000007628"/>
    <s v="1 1. Inversión"/>
    <m/>
    <m/>
    <m/>
    <s v="PROFESIONAL"/>
    <m/>
    <n v="20231400141933"/>
  </r>
  <r>
    <n v="1"/>
    <s v="UAESP-877-2023"/>
    <d v="2023-11-30T00:00:00"/>
    <s v="INGRITH"/>
    <n v="5"/>
    <x v="0"/>
    <s v="PRESTACION DE SERVICIOS PROFESIONALES"/>
    <x v="0"/>
    <s v="N/A"/>
    <n v="80161500"/>
    <s v="https://community.secop.gov.co/Public/Tendering/OpportunityDetail/Index?noticeUID=CO1.NTC.5248635&amp;isFromPublicArea=True&amp;isModal=False"/>
    <s v="SDF-163- Prestación de Servicios Profesionales para el Control y Seguimiento de las Actividades Operativas y Administrativas en el Parque de Innovación Doña Juana (PIDJ) con énfasis en los Componentes Técnicos de Área Ambiental, Ingeniería Civil geotecnia, topografía, SIG, incluyendo las actividades operativas"/>
    <s v="CRISTIAN LEONARDO PINEDA VARGAS"/>
    <n v="1014246288"/>
    <n v="2"/>
    <s v="N/A"/>
    <s v="N/A"/>
    <s v="N/A"/>
    <s v="N/A"/>
    <s v="N/A"/>
    <s v="N/A"/>
    <s v="N/A"/>
    <s v="N/A"/>
    <d v="1993-08-23T00:00:00"/>
    <s v="CRA 102 # 86A 46 BLQ 18 APTO 602"/>
    <n v="9246892"/>
    <s v="CRISTIAN.1008@HOTMAIL.COM"/>
    <s v="1 1. Natural "/>
    <s v="26 26-Persona Natural"/>
    <s v="MASCULINO"/>
    <s v="INGENIERIA TOPOGRAFICA"/>
    <s v="N/A"/>
    <s v="1 AÑO 4 MESES"/>
    <s v="-"/>
    <s v="-"/>
    <s v="-"/>
    <m/>
    <m/>
    <n v="32500000"/>
    <n v="7500000"/>
    <s v="-"/>
    <n v="5"/>
    <n v="32500000"/>
    <d v="2024-04-13T00:00:00"/>
    <d v="2023-12-04T00:00:00"/>
    <d v="2024-04-13T00:00:00"/>
    <s v="4 MESES 10 DIAS"/>
    <m/>
    <s v="Vigente"/>
    <s v="SUBDIRECCION DE DISPOSICION FINAL"/>
    <m/>
    <m/>
    <m/>
    <m/>
    <m/>
    <m/>
    <s v="N/A"/>
    <s v="N/A"/>
    <s v="N/A"/>
    <m/>
    <m/>
    <m/>
    <m/>
    <s v="PROFESIONAL"/>
    <m/>
    <n v="20233000145363"/>
  </r>
  <r>
    <n v="1"/>
    <s v="UAESP-878-2023"/>
    <d v="2023-11-28T00:00:00"/>
    <s v="INGRITH"/>
    <n v="5"/>
    <x v="0"/>
    <s v="PRESTACION DE SERVICIOS PROFESIONALES"/>
    <x v="0"/>
    <s v="N/A"/>
    <n v="80161500"/>
    <s v="https://community.secop.gov.co/Public/Tendering/OpportunityDetail/Index?noticeUID=CO1.NTC.5238677&amp;isFromPublicArea=True&amp;isModal=False"/>
    <s v="TIC-052 Prestar servicios profesionales de soporte técnico e implementación de nuevas funcionalidades y ajustes en el sistema de la mesa de ayuda con las buenas prácticas administrado por la Oficina Tic de la UAESP"/>
    <s v="DIEGO FERNANDO SAENZ NAGLES"/>
    <n v="1075239581"/>
    <n v="9"/>
    <s v="N/A"/>
    <s v="N/A"/>
    <s v="N/A"/>
    <s v="N/A"/>
    <s v="N/A"/>
    <s v="N/A"/>
    <s v="N/A"/>
    <s v="N/A"/>
    <d v="1989-10-22T00:00:00"/>
    <s v="CALLE 167A # 16B 39"/>
    <n v="8822414"/>
    <s v="DISAENZ@UAN.EDU.CO"/>
    <s v="1 1. Natural "/>
    <s v="26 26-Persona Natural"/>
    <s v="MASCULINO"/>
    <s v="INGENIERIA ELECTRONICA"/>
    <s v="N/A"/>
    <s v="4 AÑOS 1 MES"/>
    <s v="COMPENSAR EPS"/>
    <s v="COLFONDOS"/>
    <s v="-"/>
    <m/>
    <m/>
    <n v="20650000"/>
    <n v="5900000"/>
    <s v="-"/>
    <n v="4"/>
    <n v="20650000"/>
    <d v="2024-03-13T00:00:00"/>
    <d v="2023-11-29T00:00:00"/>
    <d v="2024-03-13T00:00:00"/>
    <s v="3 MESES 15 DIAS"/>
    <m/>
    <s v="Vigente"/>
    <s v="OFICINA DE TECNOLOGIAS DE LA INFORMACION Y LAS COMUNICACIONES"/>
    <m/>
    <m/>
    <m/>
    <n v="1448"/>
    <m/>
    <m/>
    <n v="1289"/>
    <d v="2023-11-29T00:00:00"/>
    <s v="O23011605560000007628"/>
    <s v="1 1. Inversión"/>
    <m/>
    <m/>
    <m/>
    <s v="PROFESIONAL"/>
    <m/>
    <n v="20231400141863"/>
  </r>
  <r>
    <n v="1"/>
    <s v="UAESP-880-2023"/>
    <d v="2023-11-28T00:00:00"/>
    <s v="LAURA"/>
    <n v="5"/>
    <x v="0"/>
    <s v="PRESTACION DE SERVICIOS PROFESIONALES"/>
    <x v="0"/>
    <s v="N/A"/>
    <n v="80161500"/>
    <s v="https://community.secop.gov.co/Public/Tendering/OpportunityDetail/Index?noticeUID=CO1.NTC.5235801&amp;isFromPublicArea=True&amp;isModal=False"/>
    <s v="SA-213 Prestar los servicios profesionales en el apoyo a la supervisión técnica, financiera y administrativa de los distintos contratos de los proyectos y programas que estén desarrollando y/o adelantando la Subdirección de Aprovechamiento en el marco del cumplimiento del Acuerdo 001 del 2012."/>
    <s v="CESAR AUGUSTO ORTEGA VARGAS"/>
    <n v="1118546448"/>
    <n v="9"/>
    <s v="N/A"/>
    <s v="N/A"/>
    <s v="N/A"/>
    <s v="N/A"/>
    <s v="N/A"/>
    <s v="N/A"/>
    <s v="N/A"/>
    <s v="N/A"/>
    <d v="1991-01-18T00:00:00"/>
    <s v="CALLE 75N 72B 55 APTO 104"/>
    <n v="4746828"/>
    <s v="CESAR_ORTEGA91@HOTMIL.COM"/>
    <s v="1 1. Natural "/>
    <s v="26 26-Persona Natural"/>
    <s v="MASCULINO"/>
    <s v="ARQUITECTURA"/>
    <s v="N/A"/>
    <s v="2 AÑOS 9 MESES"/>
    <s v="-"/>
    <s v="-"/>
    <s v="-"/>
    <m/>
    <m/>
    <n v="18000000"/>
    <n v="6000000"/>
    <s v="-"/>
    <n v="3"/>
    <n v="18000000"/>
    <d v="2023-02-28T00:00:00"/>
    <d v="2023-11-29T00:00:00"/>
    <d v="2023-02-28T00:00:00"/>
    <s v="3 MESES"/>
    <m/>
    <s v="TERMINADO"/>
    <s v="SUBDIRECCION DE APROVECHAMIENTO"/>
    <m/>
    <m/>
    <m/>
    <n v="1508"/>
    <m/>
    <m/>
    <n v="1277"/>
    <d v="2023-11-28T00:00:00"/>
    <s v="O23011602380000007569"/>
    <s v="1 1. Inversión"/>
    <m/>
    <m/>
    <m/>
    <s v="PROFESIONAL"/>
    <m/>
    <n v="20235000141753"/>
  </r>
  <r>
    <n v="1"/>
    <s v="UAESP-881-2023"/>
    <d v="2023-11-27T00:00:00"/>
    <s v="LAURA"/>
    <n v="5"/>
    <x v="0"/>
    <s v="PRESTACION DE SERVICIOS PROFESIONALES"/>
    <x v="0"/>
    <s v="N/A"/>
    <n v="80161500"/>
    <s v="https://community.secop.gov.co/Public/Tendering/OpportunityDetail/Index?noticeUID=CO1.NTC.5235253&amp;isFromPublicArea=True&amp;isModal=False"/>
    <s v="SAF-134 Prestar servicios profesionales en la Subdirección Administrativa y Financiera de la UAESP en la consolidación, registro, reporte y seguimiento de la gestión de financiera."/>
    <s v="WNTHER ORTIZ CABEZAS"/>
    <n v="1031121067"/>
    <n v="6"/>
    <s v="N/A"/>
    <s v="N/A"/>
    <s v="N/A"/>
    <s v="N/A"/>
    <s v="N/A"/>
    <s v="N/A"/>
    <s v="N/A"/>
    <s v="N/A"/>
    <d v="1986-02-03T00:00:00"/>
    <s v="CRA 40C # 9 34 SUR APTO 3"/>
    <n v="4609613"/>
    <s v="OWNTHER@GMAIL.COM"/>
    <s v="1 1. Natural "/>
    <s v="26 26-Persona Natural"/>
    <s v="MASCULINO"/>
    <s v="ECONOMIA"/>
    <s v="ESPECIALIZACION EN FINANZAS"/>
    <s v="12 AÑOS 3 MESES"/>
    <s v="-"/>
    <s v="-"/>
    <s v="-"/>
    <m/>
    <m/>
    <n v="36000000"/>
    <n v="9000000"/>
    <s v="-"/>
    <n v="4"/>
    <n v="36000000"/>
    <d v="2024-03-27T00:00:00"/>
    <d v="2023-11-28T00:00:00"/>
    <d v="2024-03-27T00:00:00"/>
    <n v="4"/>
    <s v="2 2. Meses"/>
    <s v="Vigente"/>
    <s v="SUBDIRECCION ADMINISTRATIVA Y FINANCIERA"/>
    <m/>
    <m/>
    <m/>
    <n v="1599"/>
    <m/>
    <m/>
    <n v="1276"/>
    <d v="2023-11-28T00:00:00"/>
    <s v="O23011605560000007628"/>
    <s v="1 1. Inversión"/>
    <m/>
    <m/>
    <m/>
    <s v="PROFESIONAL"/>
    <m/>
    <n v="20237000142453"/>
  </r>
  <r>
    <n v="1"/>
    <s v="UAESP-882-2023"/>
    <d v="2023-11-28T00:00:00"/>
    <s v="DIEGO"/>
    <n v="5"/>
    <x v="0"/>
    <s v="PRESTACION DE SERVICIOS PROFESIONALES"/>
    <x v="0"/>
    <s v="N/A"/>
    <n v="80161500"/>
    <s v="https://community.secop.gov.co/Public/Tendering/OpportunityDetail/Index?noticeUID=CO1.NTC.5242610&amp;isFromPublicArea=True&amp;isModal=False"/>
    <s v="SDF-157 Prestación de Servicios Profesionales para el Control y Seguimiento de las Actividades Operativas y Administrativas en el Parque de Innovación Doña Juana (PIDJ) con énfasis en los Componentes Técnicos y de infraestructura del PIDJ y afines, con énfasis en el seguimiento a las obras de infraestructura, y drenaje."/>
    <s v="PAULA ANDREA SANCHEZ GARCIA"/>
    <n v="1032468534"/>
    <n v="8"/>
    <s v="N/A"/>
    <s v="N/A"/>
    <s v="N/A"/>
    <s v="N/A"/>
    <s v="N/A"/>
    <s v="N/A"/>
    <s v="N/A"/>
    <s v="N/A"/>
    <d v="1994-12-26T00:00:00"/>
    <s v="CALLE 64I # 71 58"/>
    <n v="4074060"/>
    <s v="PAULAGAR_26@HOTMAIL.COM"/>
    <s v="1 1. Natural "/>
    <s v="26 26-Persona Natural"/>
    <s v="FEMENINO"/>
    <s v="INGENIERIA CIVIL"/>
    <s v="N/A"/>
    <s v="1 AÑO 11 MESES"/>
    <s v="SANITAS EPS"/>
    <s v="COLPENSIONES"/>
    <s v="-"/>
    <n v="0"/>
    <m/>
    <n v="48000000"/>
    <n v="6000000"/>
    <s v="-"/>
    <n v="5"/>
    <n v="48000000"/>
    <d v="2024-04-15T00:00:00"/>
    <d v="2023-12-06T00:00:00"/>
    <d v="2024-04-15T00:00:00"/>
    <s v="4 MESES 10 DIAS"/>
    <m/>
    <s v="Vigente"/>
    <s v="SUBDIRECCION DE DISPOSICION FINAL"/>
    <m/>
    <m/>
    <m/>
    <n v="1499"/>
    <m/>
    <m/>
    <n v="1295"/>
    <d v="2023-11-30T00:00:00"/>
    <s v="O23011602380000007569"/>
    <s v="1 1. Inversión"/>
    <m/>
    <m/>
    <m/>
    <s v="PROFESIONAL"/>
    <m/>
    <n v="20233000144113"/>
  </r>
  <r>
    <n v="1"/>
    <s v="UAESP-883-2023"/>
    <d v="2023-11-29T00:00:00"/>
    <s v="INGRITH"/>
    <n v="5"/>
    <x v="1"/>
    <s v="APOYO A LA GESTION"/>
    <x v="0"/>
    <s v="N/A"/>
    <n v="80161500"/>
    <s v="https://community.secop.gov.co/Public/Tendering/OpportunityDetail/Index?noticeUID=CO1.NTC.5243596&amp;isFromPublicArea=True&amp;isModal=False"/>
    <s v="SAF-140 Prestar servicios de apoyo a la gestión de la Subdirección Administrativa y Financiera de la Unidad Administrativa Especial de Servicios Públicos, a través de la ejecución de actividades relacionadas con la organización física y digital de documentación, y demás procedimientos requeridos para la correspondencia."/>
    <s v="VALERIA CARDONA MONTES"/>
    <n v="1004756648"/>
    <n v="2"/>
    <s v="N/A"/>
    <s v="N/A"/>
    <s v="N/A"/>
    <s v="N/A"/>
    <s v="N/A"/>
    <s v="N/A"/>
    <s v="N/A"/>
    <s v="N/A"/>
    <d v="2003-07-31T00:00:00"/>
    <s v="CALLE 76A 88 16"/>
    <n v="3118449722"/>
    <s v="VALERIACARDONA614@GMAIL.COM"/>
    <s v="1 1. Natural "/>
    <s v="26 26-Persona Natural"/>
    <s v="FEMENINO"/>
    <s v="TECNICO"/>
    <s v="N/A"/>
    <s v="2 AÑOS 3 MESES"/>
    <s v="-"/>
    <s v="-"/>
    <s v="-"/>
    <m/>
    <m/>
    <n v="12000000"/>
    <n v="4000000"/>
    <s v="-"/>
    <n v="3"/>
    <n v="12000000"/>
    <d v="2024-02-28T00:00:00"/>
    <d v="2023-11-28T00:00:00"/>
    <d v="2024-02-28T00:00:00"/>
    <n v="3"/>
    <s v="2 2. Meses"/>
    <s v="Vigente"/>
    <s v="SUBDIRECCION ADMINISTRATIVA Y FINANCIERA"/>
    <m/>
    <m/>
    <m/>
    <n v="1617"/>
    <m/>
    <m/>
    <n v="1291"/>
    <d v="2023-11-29T00:00:00"/>
    <s v="O23011605560000007628"/>
    <s v="1 1. Inversión"/>
    <m/>
    <m/>
    <m/>
    <s v="TECNICO"/>
    <m/>
    <n v="20237000144513"/>
  </r>
  <r>
    <n v="1"/>
    <s v="UAESP-884-2023"/>
    <d v="2023-11-28T00:00:00"/>
    <s v="JOSE GREGORIO"/>
    <m/>
    <x v="3"/>
    <s v="COMPRAVENTA"/>
    <x v="1"/>
    <s v="UAESP SASI 04 2023 "/>
    <n v="23101500"/>
    <s v="https://community.secop.gov.co/Public/Tendering/OpportunityDetail/Index?noticeUID=CO1.NTC.5022350&amp;isFromPublicArea=True&amp;isModal=False"/>
    <s v="SA-130 Adquisición de equipos y herramientas necesarias para los proyectos de transformación del plástico que adelante la Unidad Administrativa Especial de Servicios Públicos - UAESP en Bogotá D.C."/>
    <s v="DIEGO CASTRO INDUSTRIA Y CONSTRUCCION S.A.S"/>
    <n v="900960810"/>
    <n v="2"/>
    <s v="N/A"/>
    <s v="N/A"/>
    <s v="N/A"/>
    <s v="N/A"/>
    <s v="N/A"/>
    <s v="N/A"/>
    <s v="N/A"/>
    <s v="N/A"/>
    <s v="N/A"/>
    <m/>
    <m/>
    <m/>
    <s v="2 2. Jurídica"/>
    <s v="25 25-Sociedad por Acciones Simplificadas - SAS"/>
    <s v="N/A"/>
    <s v="N/A"/>
    <s v="N/A"/>
    <s v="N/A"/>
    <s v="N/A"/>
    <m/>
    <m/>
    <m/>
    <m/>
    <n v="135705500"/>
    <m/>
    <m/>
    <m/>
    <n v="135705500"/>
    <d v="2024-03-10T00:00:00"/>
    <d v="2023-12-11T00:00:00"/>
    <d v="2024-03-10T00:00:00"/>
    <n v="3"/>
    <s v="2 2. Meses"/>
    <s v="Vigente"/>
    <s v="SUBDIRECCION DE APROVECHAMIENTO"/>
    <m/>
    <m/>
    <m/>
    <n v="879"/>
    <d v="2023-06-05T00:00:00"/>
    <m/>
    <m/>
    <m/>
    <m/>
    <m/>
    <m/>
    <m/>
    <m/>
    <s v="N/A"/>
    <m/>
    <m/>
  </r>
  <r>
    <n v="1"/>
    <s v="UAESP-885-2023"/>
    <d v="2023-11-28T00:00:00"/>
    <s v="JOSE GREGORIO"/>
    <m/>
    <x v="9"/>
    <s v="PRESTACION DE SERVICIOS"/>
    <x v="1"/>
    <s v="UAESP SAMC 05 2023 "/>
    <n v="80161500"/>
    <s v="https://community.secop.gov.co/Public/Tendering/OpportunityDetail/Index?noticeUID=CO1.NTC.5001145&amp;isFromPublicArea=True&amp;isModal=False"/>
    <s v="OACRI-018 Prestar servicios para el diseño y la producción de los planes de medios para las campañas pedagógicas, educativas e informativas relacionadas con la misionalidad de la UAESP y el apoyo en la divulgación, seguimiento y control de las mismas en los medios de comunicación."/>
    <s v="UNION TEMPORAL TIEMPOS RSA - UAESP 2023"/>
    <n v="901775672"/>
    <n v="3"/>
    <s v="GERMAN TORRES NUÑEZ"/>
    <n v="16261856"/>
    <s v="N/A"/>
    <s v="N/A"/>
    <s v="N/A"/>
    <s v="N/A"/>
    <s v="N/A"/>
    <s v="N/A"/>
    <s v="N/A"/>
    <m/>
    <m/>
    <m/>
    <s v="2 2. Jurídica"/>
    <s v="1 1-Unión Temporal"/>
    <s v="N/A"/>
    <s v="N/A"/>
    <s v="N/A"/>
    <s v="N/A"/>
    <s v="N/A"/>
    <m/>
    <m/>
    <m/>
    <m/>
    <n v="520000000"/>
    <m/>
    <m/>
    <m/>
    <n v="520000000"/>
    <d v="2024-03-21T00:00:00"/>
    <d v="2023-12-22T00:00:00"/>
    <d v="2024-03-21T00:00:00"/>
    <n v="3"/>
    <s v="2 2. Meses"/>
    <s v="Vigente"/>
    <s v="OFICINA ASESORA DE COMUNICACIONES Y RELACIONES INTERINSTITUCIONALES"/>
    <m/>
    <m/>
    <m/>
    <n v="1115"/>
    <d v="2023-08-09T00:00:00"/>
    <m/>
    <m/>
    <m/>
    <m/>
    <m/>
    <m/>
    <m/>
    <m/>
    <s v="N/A"/>
    <m/>
    <m/>
  </r>
  <r>
    <n v="1"/>
    <s v="UAESP-886-2023"/>
    <d v="2023-11-27T00:00:00"/>
    <s v="MABEL"/>
    <n v="5"/>
    <x v="0"/>
    <s v="PRESTACION DE SERVICIOS PROFESIONALES"/>
    <x v="0"/>
    <s v="N/A"/>
    <n v="80161500"/>
    <s v="https://community.secop.gov.co/Public/Tendering/OpportunityDetail/Index?noticeUID=CO1.NTC.5242752&amp;isFromPublicArea=True&amp;isModal=False"/>
    <s v="SDF-161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s v="LINA PAOLA GARZON MARIN"/>
    <n v="52235999"/>
    <n v="0"/>
    <s v="N/A"/>
    <s v="N/A"/>
    <s v="N/A"/>
    <s v="N/A"/>
    <s v="N/A"/>
    <s v="N/A"/>
    <s v="N/A"/>
    <s v="N/A"/>
    <d v="1979-07-30T00:00:00"/>
    <s v="CRA 15B # 4C 40 SUR T18 APTO 504"/>
    <n v="8239945"/>
    <s v="LIPAGAMA79@GMAIL.COM"/>
    <s v="1 1. Natural "/>
    <s v="26 26-Persona Natural"/>
    <s v="FEMENINO"/>
    <s v="INGENIERIA AMBIENTAL"/>
    <s v="N/A"/>
    <s v="10 AÑOS 2 MESES"/>
    <s v="COMPENSAR EPS"/>
    <s v="COLPENSIONES"/>
    <s v="-"/>
    <m/>
    <m/>
    <n v="32500000"/>
    <n v="7500000"/>
    <s v="-"/>
    <n v="5"/>
    <n v="32500000"/>
    <d v="2024-04-09T00:00:00"/>
    <d v="2023-11-30T00:00:00"/>
    <d v="2024-04-09T00:00:00"/>
    <s v="4 MESES 10 DIAS"/>
    <m/>
    <s v="Vigente"/>
    <s v="SUBDIRECCION DE DISPOSICION FINAL"/>
    <m/>
    <m/>
    <m/>
    <n v="1492"/>
    <m/>
    <m/>
    <n v="1272"/>
    <d v="2023-11-28T00:00:00"/>
    <s v="O23011602380000007569"/>
    <s v="1 1. Inversión"/>
    <m/>
    <m/>
    <m/>
    <s v="PROFESIONAL"/>
    <m/>
    <n v="20233000144093"/>
  </r>
  <r>
    <n v="1"/>
    <s v="UAESP-887-2023"/>
    <d v="2023-11-29T00:00:00"/>
    <s v="DIEGO"/>
    <n v="5"/>
    <x v="0"/>
    <s v="PRESTACION DE SERVICIOS PROFESIONALES"/>
    <x v="0"/>
    <s v="N/A"/>
    <n v="80161500"/>
    <s v="https://community.secop.gov.co/Public/Tendering/OpportunityDetail/Index?noticeUID=CO1.NTC.5245880&amp;isFromPublicArea=True&amp;isModal=False"/>
    <s v="SDF-166 Prestar servicios profesionales para la formulación y seguimiento de actividades y proyectos relacionados con iniciativas ambientales o de cuidado y bienestar animal en el marco de la gestión social que realiza la Subdirección de Disposición Final."/>
    <s v="JUAN FRANCISCO TORRES HERNANDEZ"/>
    <n v="1018435987"/>
    <n v="8"/>
    <s v="N/A"/>
    <s v="N/A"/>
    <s v="N/A"/>
    <s v="N/A"/>
    <s v="N/A"/>
    <s v="N/A"/>
    <s v="N/A"/>
    <s v="N/A"/>
    <s v="N/A"/>
    <s v="CALLE 3 1 72"/>
    <n v="2953488"/>
    <s v="TORRESHJUAN@GMAIL.COM"/>
    <s v="1 1. Natural "/>
    <s v="26 26-Persona Natural"/>
    <s v="MASCULINO"/>
    <s v="MEDICINA VETERINARIA"/>
    <s v="N/A"/>
    <s v="1 AÑO 9 MESES"/>
    <s v="-"/>
    <s v="-"/>
    <m/>
    <m/>
    <m/>
    <n v="26158000"/>
    <n v="6380000"/>
    <s v="-"/>
    <n v="5"/>
    <n v="26158000"/>
    <d v="2024-04-03T00:00:00"/>
    <d v="2023-12-01T00:00:00"/>
    <d v="2024-04-03T00:00:00"/>
    <s v="4 MESES 3 DIAS"/>
    <m/>
    <s v="Vigente"/>
    <s v="SUBDIRECCION DE DISPOSICION FINAL"/>
    <m/>
    <m/>
    <m/>
    <n v="1483"/>
    <m/>
    <m/>
    <n v="1292"/>
    <d v="2023-11-29T00:00:00"/>
    <s v="O23011602380000007569"/>
    <s v="1 1. Inversión"/>
    <m/>
    <m/>
    <m/>
    <s v="PROFESIONAL"/>
    <m/>
    <n v="20233000144953"/>
  </r>
  <r>
    <n v="1"/>
    <s v="UAESP-888-2023"/>
    <d v="2023-11-30T00:00:00"/>
    <s v="DIEGO"/>
    <n v="5"/>
    <x v="0"/>
    <s v="PRESTACION DE SERVICIOS PROFESIONALES"/>
    <x v="0"/>
    <s v="N/A"/>
    <n v="80161500"/>
    <s v="https://community.secop.gov.co/Public/Tendering/OpportunityDetail/Index?noticeUID=CO1.NTC.5246122&amp;isFromPublicArea=True&amp;isModal=False"/>
    <s v="SDF-144 Prestar los servicios profesionales a la Subdirección de Disposición Final, en la elaboración de documentos, desarrollo, seguimiento, análisis e implementación de las obligaciones de la Licencia Ambiental del RSDJ, y de la interventoría de la concesión, con enfasis en el PMA - Vectores Calidad Aire, Proyectos Ambientales (Fichas) y Estudio Epidemiológico."/>
    <s v="CAROL PAOLA VELEZ  ZARATE"/>
    <n v="52807550"/>
    <n v="3"/>
    <s v="N/A"/>
    <s v="N/A"/>
    <s v="N/A"/>
    <s v="N/A"/>
    <s v="N/A"/>
    <s v="N/A"/>
    <s v="N/A"/>
    <s v="N/A"/>
    <d v="1980-10-02T00:00:00"/>
    <s v="CALLE 51 9 69"/>
    <n v="8800467"/>
    <s v="CPVZINGAS@GMAIL.COM"/>
    <s v="1 1. Natural "/>
    <s v="26 26-Persona Natural"/>
    <s v="FEMENINO"/>
    <s v="INGENIERIA AMBIENTAL Y SANITARIA"/>
    <s v="N/A"/>
    <s v="15 AÑOS 8 MESES"/>
    <s v="-"/>
    <s v="-"/>
    <m/>
    <m/>
    <m/>
    <n v="32673333"/>
    <n v="7540000"/>
    <s v="-"/>
    <n v="5"/>
    <n v="32673333"/>
    <d v="2024-04-13T00:00:00"/>
    <d v="2023-12-04T00:00:00"/>
    <d v="2024-04-13T00:00:00"/>
    <s v="4 MESES 10 DIAS"/>
    <m/>
    <s v="Vigente"/>
    <s v="SUBDIRECCION DE DISPOSICION FINAL"/>
    <m/>
    <m/>
    <m/>
    <n v="1487"/>
    <m/>
    <m/>
    <n v="1299"/>
    <d v="2023-11-30T00:00:00"/>
    <s v="O23011602380000007569"/>
    <s v="1 1. Inversión"/>
    <m/>
    <m/>
    <m/>
    <s v="PROFESIONAL"/>
    <m/>
    <n v="20233000144923"/>
  </r>
  <r>
    <n v="1"/>
    <s v="UAESP-889-2023"/>
    <d v="2023-11-29T00:00:00"/>
    <s v="DIEGO"/>
    <n v="5"/>
    <x v="0"/>
    <s v="PRESTACION DE SERVICIOS PROFESIONALES"/>
    <x v="0"/>
    <s v="N/A"/>
    <n v="80161500"/>
    <s v="https://community.secop.gov.co/Public/Tendering/OpportunityDetail/Index?noticeUID=CO1.NTC.5247711&amp;isFromPublicArea=True&amp;isModal=False"/>
    <s v="SDF-164 Prestar servicios profesionales para la estructuración, ejecución y seguimiento de los planes, programas y proyectos relacionados con iniciativas comunitarias y ambientales que adelanta la Subdirección de Disposición Final en el marco de la gestión social."/>
    <s v="AURA CRISTINA GARCIA OTALORA"/>
    <n v="1033777087"/>
    <n v="6"/>
    <s v="N/A"/>
    <s v="N/A"/>
    <s v="N/A"/>
    <s v="N/A"/>
    <s v="N/A"/>
    <s v="N/A"/>
    <s v="N/A"/>
    <s v="N/A"/>
    <s v="N/A"/>
    <s v="CRA 12G 17 SUR 42"/>
    <n v="7974118"/>
    <s v="garciacoa66@gmail.com"/>
    <s v="1 1. Natural "/>
    <s v="26 26-Persona Natural"/>
    <s v="FEMENINO"/>
    <s v="INGENIERIA AMBIENTAL"/>
    <s v="N/A"/>
    <s v="5 AÑOS 1 MES"/>
    <s v="-"/>
    <s v="-"/>
    <m/>
    <m/>
    <m/>
    <n v="27646667"/>
    <n v="6380000"/>
    <s v="-"/>
    <n v="5"/>
    <n v="27646667"/>
    <d v="2024-04-10T00:00:00"/>
    <d v="2023-12-01T00:00:00"/>
    <d v="2024-04-10T00:00:00"/>
    <s v="4 MESES 10 DIAS"/>
    <m/>
    <s v="Vigente"/>
    <s v="SUBDIRECCION DE DISPOSICION FINAL"/>
    <m/>
    <m/>
    <m/>
    <n v="1500"/>
    <m/>
    <m/>
    <n v="1293"/>
    <d v="2023-11-29T00:00:00"/>
    <s v="O23011602380000007569"/>
    <s v="1 1. Inversión"/>
    <m/>
    <m/>
    <m/>
    <s v="PROFESIONAL"/>
    <m/>
    <n v="20233000144653"/>
  </r>
  <r>
    <n v="1"/>
    <s v="UAESP-890-2023"/>
    <d v="2023-11-27T00:00:00"/>
    <s v="MABEL"/>
    <n v="5"/>
    <x v="0"/>
    <s v="PRESTACION DE SERVICIOS PROFESIONALES"/>
    <x v="0"/>
    <s v="N/A"/>
    <n v="80161500"/>
    <s v="https://community.secop.gov.co/Public/Tendering/OpportunityDetail/Index?noticeUID=CO1.NTC.5242248&amp;isFromPublicArea=True&amp;isModal=False"/>
    <s v="SDF-154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 la PTL, revisando las condiciones de seguridad, disponibilidad de insumos y presentando los informes correspondientes."/>
    <s v="JAIRO ALEXANDER GRANADOS OLARTE"/>
    <n v="80175584"/>
    <n v="1"/>
    <s v="N/A"/>
    <s v="N/A"/>
    <s v="N/A"/>
    <s v="N/A"/>
    <s v="N/A"/>
    <s v="N/A"/>
    <s v="N/A"/>
    <s v="N/A"/>
    <d v="1983-12-04T00:00:00"/>
    <s v="CALLE 65B # 71 69"/>
    <n v="2510150"/>
    <s v="ALEXPO90@HOTMAIL.COM"/>
    <s v="1 1. Natural "/>
    <s v="26 26-Persona Natural"/>
    <s v="MASCULINO"/>
    <s v="INGENIERIA AMBIENTAL"/>
    <s v="ESPECIALIZACION EN EVALUACION AMBIENTAL DE PROYECTOS"/>
    <s v="6 AÑOS 2 MESES"/>
    <s v="-"/>
    <s v="-"/>
    <s v="-"/>
    <m/>
    <m/>
    <n v="38133333"/>
    <n v="8800000"/>
    <s v="-"/>
    <n v="5"/>
    <n v="38133333"/>
    <d v="2024-04-09T00:00:00"/>
    <d v="2023-11-30T00:00:00"/>
    <d v="2024-04-09T00:00:00"/>
    <s v="4 MESES 10 DIAS"/>
    <m/>
    <s v="Vigente"/>
    <s v="SUBDIRECCION DE DISPOSICION FINAL"/>
    <m/>
    <m/>
    <m/>
    <n v="1480"/>
    <m/>
    <m/>
    <n v="1279"/>
    <d v="2023-11-28T00:00:00"/>
    <s v="O23011602380000007569"/>
    <s v="1 1. Inversión"/>
    <m/>
    <m/>
    <m/>
    <s v="PROFESIONAL"/>
    <m/>
    <n v="20233000144163"/>
  </r>
  <r>
    <n v="1"/>
    <s v="UAESP-891-2023"/>
    <d v="2023-11-28T00:00:00"/>
    <s v="MABEL"/>
    <n v="5"/>
    <x v="0"/>
    <s v="PRESTACION DE SERVICIOS PROFESIONALES"/>
    <x v="0"/>
    <s v="N/A"/>
    <n v="80161500"/>
    <s v="https://community.secop.gov.co/Public/Tendering/OpportunityDetail/Index?noticeUID=CO1.NTC.5243031&amp;isFromPublicArea=True&amp;isModal=False"/>
    <s v="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LUZ YENNY GUERRERO CAMARGO"/>
    <n v="46371670"/>
    <n v="3"/>
    <s v="N/A"/>
    <s v="N/A"/>
    <s v="N/A"/>
    <s v="N/A"/>
    <s v="N/A"/>
    <s v="N/A"/>
    <s v="N/A"/>
    <s v="N/A"/>
    <d v="1974-10-29T00:00:00"/>
    <s v="CALLE  158 96A 25"/>
    <n v="7974093"/>
    <s v="YEINNY1029@HOTMAIL.COM"/>
    <s v="1 1. Natural "/>
    <s v="26 26-Persona Natural"/>
    <s v="FEMENINO"/>
    <s v="PSICOLOGIA"/>
    <s v="N/A"/>
    <s v="7 AÑOS 1 MES"/>
    <s v="-"/>
    <s v="-"/>
    <m/>
    <m/>
    <m/>
    <n v="10150000"/>
    <n v="4350000"/>
    <s v="-"/>
    <n v="3"/>
    <n v="10150000"/>
    <d v="2024-02-10T00:00:00"/>
    <d v="2023-12-01T00:00:00"/>
    <d v="2024-02-10T00:00:00"/>
    <s v="2 MESES 1 DIAS"/>
    <m/>
    <s v="Vigente"/>
    <s v="SUBDIRECCION DE RECOLECCION, BARRIDO Y LIMPIEZA"/>
    <m/>
    <m/>
    <m/>
    <n v="1378"/>
    <m/>
    <m/>
    <n v="1288"/>
    <d v="2023-11-29T00:00:00"/>
    <s v="O23011602380000007569"/>
    <s v="1 1. Inversión"/>
    <m/>
    <m/>
    <m/>
    <s v="PROFESIONAL"/>
    <m/>
    <n v="20232000144663"/>
  </r>
  <r>
    <n v="1"/>
    <s v="UAESP-892-2023"/>
    <d v="2023-11-30T00:00:00"/>
    <s v="CARLOS VERA"/>
    <n v="5"/>
    <x v="1"/>
    <s v="APOYO A LA GESTION"/>
    <x v="0"/>
    <s v="N/A"/>
    <n v="80161500"/>
    <s v="https://community.secop.gov.co/Public/Tendering/OpportunityDetail/Index?noticeUID=CO1.NTC.5249188&amp;isFromPublicArea=True&amp;isModal=False"/>
    <s v="RBL-15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s v="MARIA ALEJANDRA DURAN GONZALEZ"/>
    <n v="1052400677"/>
    <n v="2"/>
    <s v="N/A"/>
    <s v="N/A"/>
    <s v="N/A"/>
    <s v="N/A"/>
    <s v="N/A"/>
    <s v="N/A"/>
    <s v="N/A"/>
    <s v="N/A"/>
    <d v="1993-11-06T00:00:00"/>
    <s v="CRA 8N # 189A 24 INT 11 APTO 401"/>
    <n v="3166282731"/>
    <s v="ALEDU39@HOTMAIL.COM"/>
    <s v="1 1. Natural "/>
    <s v="26 26-Persona Natural"/>
    <s v="FEMENINO"/>
    <s v="TECNICO PROFESIONAL EN COMERCIO Y NEGOCIOS INTERNACIONALES"/>
    <s v="N/A"/>
    <s v="7 AÑOS 1 MESES"/>
    <s v="-"/>
    <m/>
    <m/>
    <m/>
    <m/>
    <n v="12377400"/>
    <n v="3789000"/>
    <s v="-"/>
    <n v="4"/>
    <n v="12377400"/>
    <d v="2024-03-07T00:00:00"/>
    <d v="2023-11-30T00:00:00"/>
    <d v="2024-03-07T00:00:00"/>
    <s v="3 MESES 8 DIAS"/>
    <m/>
    <s v="Vigente"/>
    <s v="SUBDIRECCION DE RECOLECCION, BARRIDO Y LIMPIEZA"/>
    <m/>
    <m/>
    <m/>
    <n v="1377"/>
    <m/>
    <m/>
    <n v="1301"/>
    <d v="2023-11-30T00:00:00"/>
    <s v="O23011602380000007569"/>
    <s v="1 1. Inversión"/>
    <m/>
    <m/>
    <m/>
    <s v="TECNICO"/>
    <m/>
    <n v="20232000144983"/>
  </r>
  <r>
    <n v="1"/>
    <s v="UAESP-893-2023"/>
    <d v="2023-12-11T00:00:00"/>
    <s v="INGRITH"/>
    <n v="5"/>
    <x v="0"/>
    <s v="PRESTACION DE SERVICIOS PROFESIONALES"/>
    <x v="0"/>
    <s v="N/A"/>
    <n v="80161500"/>
    <m/>
    <s v="RBL-15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IFER ANDREA ROMERO PAEZ"/>
    <n v="1010171202"/>
    <n v="1"/>
    <s v="N/A"/>
    <s v="N/A"/>
    <s v="N/A"/>
    <s v="N/A"/>
    <s v="N/A"/>
    <s v="N/A"/>
    <s v="N/A"/>
    <s v="N/A"/>
    <d v="1987-05-10T00:00:00"/>
    <s v="CRA 96B 1# 19 30 TORRE B APTO 205"/>
    <n v="4360590"/>
    <s v="ING.FER.ROMERO@HOTMAIL.COM"/>
    <s v="1 1. Natural "/>
    <s v="26 26-Persona Natural"/>
    <s v="FEMENINO"/>
    <s v="INGENIERIA FORESTAL"/>
    <s v="ESPECIALIZACION EN SISTEMAS DE GESTION INTEGRADA DE LA CALIDAD"/>
    <s v="11 AÑOS"/>
    <s v="COMPENSAR EPS"/>
    <s v="PORVENIR"/>
    <s v="-"/>
    <m/>
    <m/>
    <n v="26676933"/>
    <n v="8699000"/>
    <m/>
    <n v="4"/>
    <n v="26676933"/>
    <d v="2024-03-15T00:00:00"/>
    <d v="2023-12-14T00:00:00"/>
    <d v="2024-03-15T00:00:00"/>
    <s v="3 MESES 2 DIAS"/>
    <m/>
    <s v="Vigente"/>
    <s v="SUBDIRECCION DE RECOLECCION, BARRIDO Y LIMPIEZA"/>
    <m/>
    <m/>
    <m/>
    <n v="1395"/>
    <d v="2023-10-23T00:00:00"/>
    <m/>
    <m/>
    <m/>
    <m/>
    <m/>
    <m/>
    <m/>
    <m/>
    <s v="PROFESIONAL"/>
    <m/>
    <n v="20232000145583"/>
  </r>
  <r>
    <n v="1"/>
    <s v="UAESP-894-2023"/>
    <d v="2023-11-30T00:00:00"/>
    <s v="MABEL"/>
    <n v="5"/>
    <x v="0"/>
    <s v="PRESTACION DE SERVICIOS PROFESIONALES"/>
    <x v="0"/>
    <s v="N/A"/>
    <n v="80161500"/>
    <s v="https://community.secop.gov.co/Public/Tendering/OpportunityDetail/Index?noticeUID=CO1.NTC.5253242&amp;isFromPublicArea=True&amp;isModal=False"/>
    <s v="SDF-150 Prestar servicios profesionales en áreas administrativas, económicas y financieras para apoyar en la evaluación, seguimiento y control a los proyectos y actividades para la gestión de residuos en el Parque de Innovación Doña Juana-PIDJ y demas proyectos cargo de la Subdirección de Disposición final - UAESP."/>
    <s v="LAURA PAOLA PLAZAS ARIZA"/>
    <n v="1014268025"/>
    <n v="7"/>
    <s v="N/A"/>
    <s v="N/A"/>
    <s v="N/A"/>
    <s v="N/A"/>
    <s v="N/A"/>
    <s v="N/A"/>
    <s v="N/A"/>
    <s v="N/A"/>
    <d v="1995-07-28T00:00:00"/>
    <s v="cra 73a 73a 26"/>
    <n v="2519480"/>
    <s v="PLAZASARIZALP@GMAIL.COM"/>
    <s v="1 1. Natural "/>
    <s v="26 26-Persona Natural"/>
    <s v="FEMENINO"/>
    <s v="ECONOMIA"/>
    <s v="N/A"/>
    <s v="3 AÑOS 8 MESES"/>
    <m/>
    <m/>
    <m/>
    <m/>
    <m/>
    <n v="25600000"/>
    <n v="6400000"/>
    <s v="-"/>
    <n v="4"/>
    <n v="25600000"/>
    <d v="2024-04-04T00:00:00"/>
    <d v="2023-12-05T00:00:00"/>
    <d v="2024-04-04T00:00:00"/>
    <n v="4"/>
    <s v="2 2. Meses"/>
    <s v="Vigente"/>
    <s v="SUBDIRECCION DE DISPOSICION FINAL"/>
    <m/>
    <m/>
    <m/>
    <m/>
    <m/>
    <m/>
    <m/>
    <m/>
    <m/>
    <m/>
    <m/>
    <m/>
    <m/>
    <s v="PROFESIONAL"/>
    <m/>
    <n v="20233000144693"/>
  </r>
  <r>
    <n v="1"/>
    <s v="UAESP-895-2023"/>
    <d v="2023-11-30T00:00:00"/>
    <s v="DIEGO"/>
    <n v="5"/>
    <x v="1"/>
    <s v="APOYO A LA GESTION"/>
    <x v="0"/>
    <s v="N/A"/>
    <n v="80161500"/>
    <s v="https://community.secop.gov.co/Public/Tendering/OpportunityDetail/Index?noticeUID=CO1.NTC.5252104&amp;isFromPublicArea=True&amp;isModal=False"/>
    <s v="SDF-13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
    <s v="JACKELINE VARGAS BELTRAN"/>
    <n v="1006783817"/>
    <n v="2"/>
    <s v="N/A"/>
    <s v="N/A"/>
    <s v="N/A"/>
    <s v="N/A"/>
    <s v="N/A"/>
    <s v="N/A"/>
    <s v="N/A"/>
    <s v="N/A"/>
    <d v="2002-03-02T00:00:00"/>
    <s v="Carrera 2 Este No. 90 D - 45 Sur"/>
    <n v="3133188154"/>
    <s v="fv88416@gmail.com"/>
    <s v="1 1. Natural "/>
    <s v="26 26-Persona Natural"/>
    <s v="FEMENINO"/>
    <s v="BACHILLER"/>
    <s v="N/A"/>
    <s v="3 AÑOS 2 MESES"/>
    <s v="-"/>
    <s v="-"/>
    <s v="-"/>
    <m/>
    <m/>
    <n v="15000000"/>
    <n v="3000000"/>
    <s v="-"/>
    <n v="5"/>
    <n v="15000000"/>
    <d v="2024-05-04T00:00:00"/>
    <d v="2023-12-05T00:00:00"/>
    <d v="2024-05-04T00:00:00"/>
    <n v="5"/>
    <s v="2 2. Meses"/>
    <s v="Vigente"/>
    <s v="SUBDIRECCION DE DISPOSICION FINAL"/>
    <m/>
    <m/>
    <m/>
    <m/>
    <m/>
    <m/>
    <m/>
    <m/>
    <m/>
    <m/>
    <m/>
    <m/>
    <m/>
    <s v="ASISTENCIAL"/>
    <m/>
    <n v="20233000145333"/>
  </r>
  <r>
    <n v="1"/>
    <s v="UAESP-896-2023"/>
    <d v="2023-11-30T00:00:00"/>
    <s v="MABEL"/>
    <n v="5"/>
    <x v="0"/>
    <s v="PRESTACION DE SERVICIOS PROFESIONALES"/>
    <x v="0"/>
    <s v="N/A"/>
    <n v="80161500"/>
    <s v="https://community.secop.gov.co/Public/Tendering/OpportunityDetail/Index?noticeUID=CO1.NTC.5253290&amp;isFromPublicArea=True&amp;isModal=False"/>
    <s v="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DIANA MELISA ALFONSO CORREDOR"/>
    <n v="1014241159"/>
    <n v="8"/>
    <s v="N/A"/>
    <s v="N/A"/>
    <s v="N/A"/>
    <s v="N/A"/>
    <s v="N/A"/>
    <s v="N/A"/>
    <s v="N/A"/>
    <s v="N/A"/>
    <d v="1993-02-25T00:00:00"/>
    <s v="CALLE 63F # 8A 62"/>
    <n v="4300292"/>
    <s v="DIANA.MELISSA2502@GMAIL.COM"/>
    <s v="1 1. Natural "/>
    <s v="26 26-Persona Natural"/>
    <s v="FEMENINO"/>
    <s v="INGENIERIA AMBIENTAL SANITARIA"/>
    <s v="MAESTRIA EN GESTION AMBIENTAL"/>
    <s v="6 AÑOS 7 MESES"/>
    <s v="COMPENSAR EPS"/>
    <s v="PORVENIR"/>
    <s v="-"/>
    <m/>
    <m/>
    <n v="14790067"/>
    <n v="5411000"/>
    <m/>
    <n v="3"/>
    <n v="14790067"/>
    <d v="2024-02-26T00:00:00"/>
    <d v="2023-12-05T00:00:00"/>
    <d v="2024-02-26T00:00:00"/>
    <s v="2 MESES 22 DIAS"/>
    <m/>
    <s v="Vigente"/>
    <s v="SUBDIRECCION DE RECOLECCION, BARRIDO Y LIMPIEZA"/>
    <m/>
    <m/>
    <m/>
    <m/>
    <m/>
    <m/>
    <m/>
    <m/>
    <m/>
    <m/>
    <m/>
    <m/>
    <m/>
    <s v="PROFESIONAL"/>
    <m/>
    <n v="20232000144603"/>
  </r>
  <r>
    <n v="1"/>
    <s v="UAESP-897-2023"/>
    <d v="2023-11-30T00:00:00"/>
    <s v="DIEGO"/>
    <n v="5"/>
    <x v="0"/>
    <s v="PRESTACION DE SERVICIOS PROFESIONALES"/>
    <x v="0"/>
    <s v="N/A"/>
    <n v="80161500"/>
    <s v="https://community.secop.gov.co/Public/Tendering/OpportunityDetail/Index?noticeUID=CO1.NTC.5252883&amp;isFromPublicArea=True&amp;isModal=False"/>
    <s v="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ILSE CAROLINA RAMIREZ BARROS"/>
    <n v="1014176435"/>
    <n v="8"/>
    <s v="N/A"/>
    <s v="N/A"/>
    <s v="N/A"/>
    <s v="N/A"/>
    <s v="N/A"/>
    <s v="N/A"/>
    <s v="N/A"/>
    <s v="N/A"/>
    <d v="1985-09-29T00:00:00"/>
    <s v="CALLE 166 # 9 45 "/>
    <n v="3183766827"/>
    <s v="KRO29@HOTMAIL.COM"/>
    <s v="1 1. Natural "/>
    <s v="26 26-Persona Natural"/>
    <s v="FEMENINO"/>
    <s v="INGENIERIA INDUSTRIAL"/>
    <s v="ESPECIALIZACION EN SEGURIDAD INSDUSTRIAL"/>
    <s v="7 AÑOS 6 MESES"/>
    <s v="ALIANSALUD"/>
    <s v="COLPENSIONES"/>
    <s v="-"/>
    <m/>
    <m/>
    <n v="16202900"/>
    <n v="6153000"/>
    <s v="-"/>
    <n v="3"/>
    <n v="16202900"/>
    <d v="2024-02-19T00:00:00"/>
    <d v="2023-12-01T00:00:00"/>
    <d v="2024-02-19T00:00:00"/>
    <s v="2 MESES 19 DIAS"/>
    <m/>
    <s v="Vigente"/>
    <s v="SUBDIRECCION DE RECOLECCION, BARRIDO Y LIMPIEZA"/>
    <m/>
    <m/>
    <m/>
    <n v="1380"/>
    <m/>
    <m/>
    <n v="1300"/>
    <d v="2023-11-30T00:00:00"/>
    <s v="O23011602380000007569"/>
    <s v="1 1. Inversión"/>
    <m/>
    <m/>
    <m/>
    <s v="PROFESIONAL"/>
    <m/>
    <n v="20232000143873"/>
  </r>
  <r>
    <n v="1"/>
    <s v="UAESP-898-2023"/>
    <d v="2023-11-30T00:00:00"/>
    <s v="DIEGO"/>
    <n v="5"/>
    <x v="1"/>
    <s v="APOYO A LA GESTION"/>
    <x v="0"/>
    <s v="N/A"/>
    <n v="80161500"/>
    <s v="https://community.secop.gov.co/Public/Tendering/OpportunityDetail/Index?noticeUID=CO1.NTC.5253320&amp;isFromPublicArea=True&amp;isModal=False"/>
    <s v="RBL-129 Prestar los servicios operativos a la Unidad Administrativa Especial de Servicios Públicos, en las acciones necesarias para el fortalecimiento en la divulgación y promoción del manejo adecuado de los residuos sólidos en las localidades del Distrito Capital"/>
    <s v="WILLIAM ANDRES MOTTA CARDENAS"/>
    <n v="80798918"/>
    <n v="1"/>
    <s v="N/A"/>
    <s v="N/A"/>
    <s v="N/A"/>
    <s v="N/A"/>
    <s v="N/A"/>
    <s v="N/A"/>
    <s v="N/A"/>
    <s v="N/A"/>
    <d v="1984-01-08T00:00:00"/>
    <s v="CRA 98A 22H 10"/>
    <n v="6012672762"/>
    <s v="VFHUB2013@GMAIL.COM"/>
    <s v="1 1. Natural "/>
    <s v="26 26-Persona Natural"/>
    <s v="MASCULINO"/>
    <s v="BACHILLER"/>
    <s v="N/A"/>
    <s v="10 AÑOS 1 MES"/>
    <s v="-"/>
    <s v="-"/>
    <s v="-"/>
    <m/>
    <m/>
    <n v="10400000"/>
    <n v="2400000"/>
    <s v="-"/>
    <n v="5"/>
    <n v="10400000"/>
    <d v="2024-04-13T00:00:00"/>
    <d v="2023-12-04T00:00:00"/>
    <d v="2024-04-13T00:00:00"/>
    <s v="4 MESES 10 DIAS"/>
    <m/>
    <s v="Vigente"/>
    <s v="SUBDIRECCION DE RECOLECCION, BARRIDO Y LIMPIEZA"/>
    <m/>
    <m/>
    <m/>
    <m/>
    <m/>
    <m/>
    <m/>
    <m/>
    <m/>
    <m/>
    <m/>
    <m/>
    <m/>
    <s v="BACHILLER"/>
    <m/>
    <n v="20232000144573"/>
  </r>
  <r>
    <n v="1"/>
    <s v="UAESP-899-2023"/>
    <d v="2023-11-30T00:00:00"/>
    <s v="DIEGO"/>
    <n v="5"/>
    <x v="0"/>
    <s v="PRESTACION DE SERVICIOS PROFESIONALES"/>
    <x v="0"/>
    <s v="N/A"/>
    <n v="80161500"/>
    <s v="https://community.secop.gov.co/Public/Tendering/OpportunityDetail/Index?noticeUID=CO1.NTC.5252213&amp;isFromPublicArea=True&amp;isModal=False"/>
    <s v="SDF-160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énfasis en el seguimiento, control e inventario de maquinaria"/>
    <s v="YEISON ARNULFO GARCIA QUIJANO"/>
    <n v="1022342934"/>
    <n v="2"/>
    <s v="N/A"/>
    <s v="N/A"/>
    <s v="N/A"/>
    <s v="N/A"/>
    <s v="N/A"/>
    <s v="N/A"/>
    <s v="N/A"/>
    <s v="N/A"/>
    <d v="1988-01-09T00:00:00"/>
    <s v="CRA 86G # 0 15"/>
    <n v="3192195090"/>
    <s v="YGESTION01@HOTMAIL.COM"/>
    <s v="1 1. Natural "/>
    <s v="26 26-Persona Natural"/>
    <s v="MASCULINO"/>
    <s v="INGENIERIA INDUSTRIAL"/>
    <s v="N/A"/>
    <s v="8 AÑOS 8 MESES"/>
    <s v="COMPENSAR EPS"/>
    <s v="PORVENIR"/>
    <s v="-"/>
    <m/>
    <m/>
    <n v="32673333"/>
    <n v="7540000"/>
    <s v="-"/>
    <n v="5"/>
    <n v="32673333"/>
    <d v="2023-04-10T00:00:00"/>
    <d v="2023-12-01T00:00:00"/>
    <d v="2023-04-10T00:00:00"/>
    <s v="4 MESES 10 DIAS"/>
    <m/>
    <s v="TERMINADO"/>
    <s v="SUBDIRECCION DE DISPOSICION FINAL"/>
    <m/>
    <m/>
    <m/>
    <n v="1494"/>
    <m/>
    <m/>
    <n v="1306"/>
    <d v="2023-11-30T00:00:00"/>
    <s v="O23011602380000007569"/>
    <s v="1 1. Inversión"/>
    <m/>
    <m/>
    <m/>
    <s v="PROFESIONAL"/>
    <m/>
    <n v="20233000145933"/>
  </r>
  <r>
    <n v="1"/>
    <s v="UAESP-900-2023"/>
    <d v="2023-12-04T00:00:00"/>
    <s v="ZAIDA"/>
    <m/>
    <x v="12"/>
    <s v="CONTRATO INTERADMINISTRATIVO"/>
    <x v="0"/>
    <s v="N/A"/>
    <n v="81112101"/>
    <m/>
    <s v="TIC-001 Contratar el servicio de conectividad y telecomunicaciones para el servicio y funcionamiento de la Unidad Administrativa Especial de Servicios Públicos UAESP y sus sedes."/>
    <s v="EMPRESA DE TELECOMUNICACIONES DE BOGOTÁ ETB S.A E.S.P"/>
    <m/>
    <m/>
    <s v="SERGIO LEONARDO GOMEZ"/>
    <n v="79650097"/>
    <s v="N/A"/>
    <s v="N/A"/>
    <s v="N/A"/>
    <s v="N/A"/>
    <s v="N/A"/>
    <s v="N/A"/>
    <s v="N/A"/>
    <m/>
    <m/>
    <m/>
    <s v="2 2. Jurídica"/>
    <s v="19 19-Empresa de Servicios Públicos - E.S.P."/>
    <s v="N/A"/>
    <s v="N/A"/>
    <s v="N/A"/>
    <s v="N/A"/>
    <s v="N/A"/>
    <s v="N/A"/>
    <s v="-"/>
    <m/>
    <m/>
    <n v="117862514"/>
    <n v="16837502"/>
    <s v="SI"/>
    <m/>
    <n v="117862514"/>
    <d v="2024-07-04T00:00:00"/>
    <d v="2023-12-05T00:00:00"/>
    <d v="2024-07-04T00:00:00"/>
    <n v="7"/>
    <s v="2 2. Meses"/>
    <s v="Vigente"/>
    <s v="OFICINA DE TECNOLOGIAS DE LA INFORMACION Y LAS COMUNICACIONES"/>
    <m/>
    <m/>
    <m/>
    <n v="1584"/>
    <d v="2023-11-08T00:00:00"/>
    <m/>
    <m/>
    <m/>
    <m/>
    <m/>
    <m/>
    <m/>
    <m/>
    <s v="N/A"/>
    <m/>
    <m/>
  </r>
  <r>
    <n v="1"/>
    <s v="UAESP-901-2023"/>
    <d v="2023-11-30T00:00:00"/>
    <s v="MABEL"/>
    <n v="5"/>
    <x v="0"/>
    <s v="PRESTACION DE SERVICIOS PROFESIONALES"/>
    <x v="0"/>
    <s v="N/A"/>
    <n v="80161500"/>
    <s v="https://community.secop.gov.co/Public/Tendering/OpportunityDetail/Index?noticeUID=CO1.NTC.5258036&amp;isFromPublicArea=True&amp;isModal=False"/>
    <s v="RBL-15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MARIA PAULA SILVA RINCON"/>
    <n v="1118573865"/>
    <n v="1"/>
    <s v="N/A"/>
    <s v="N/A"/>
    <s v="N/A"/>
    <s v="N/A"/>
    <s v="N/A"/>
    <s v="N/A"/>
    <s v="N/A"/>
    <s v="N/A"/>
    <d v="1999-03-06T00:00:00"/>
    <s v="Cra 2Este #1-23 Cajicá"/>
    <n v="3184223328"/>
    <s v="mariapaulasilva99@hotmail.com"/>
    <s v="1 1. Natural "/>
    <s v="26 26-Persona Natural"/>
    <s v="FEMENINO"/>
    <s v="INGENIERIA CIVIL"/>
    <s v="N/A"/>
    <s v="1 AÑO"/>
    <s v="SANITAS EPS"/>
    <s v="PORVENIR"/>
    <s v="-"/>
    <m/>
    <m/>
    <n v="9949800"/>
    <n v="4326000"/>
    <s v="-"/>
    <n v="3"/>
    <n v="9949800"/>
    <d v="2024-02-22T00:00:00"/>
    <d v="2023-12-14T00:00:00"/>
    <d v="2024-02-22T00:00:00"/>
    <s v="2 MESES 9 DIAS"/>
    <m/>
    <s v="Vigente"/>
    <s v="SUBDIRECCION DE RECOLECCION, BARRIDO Y LIMPIEZA"/>
    <m/>
    <m/>
    <m/>
    <n v="1376"/>
    <s v="190-2023"/>
    <m/>
    <m/>
    <m/>
    <m/>
    <m/>
    <m/>
    <m/>
    <m/>
    <s v="PROFESIONAL"/>
    <m/>
    <n v="20232000144763"/>
  </r>
  <r>
    <n v="1"/>
    <s v="UAESP-902-2023"/>
    <d v="2023-12-04T00:00:00"/>
    <s v="CARLOS VERA"/>
    <n v="5"/>
    <x v="0"/>
    <s v="PRESTACION DE SERVICIOS PROFESIONALES"/>
    <x v="0"/>
    <s v="N/A"/>
    <n v="80161500"/>
    <m/>
    <s v="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
    <s v="JOHANNA MILENA MIRANDA MAHECHA"/>
    <n v="52261290"/>
    <n v="8"/>
    <s v="N/A"/>
    <s v="N/A"/>
    <s v="N/A"/>
    <s v="N/A"/>
    <s v="N/A"/>
    <s v="N/A"/>
    <s v="N/A"/>
    <s v="N/A"/>
    <d v="1974-04-08T00:00:00"/>
    <s v="CALLE 86 # 103D 45 CASA 62"/>
    <n v="7175867"/>
    <s v="MIRANDAJOHA23@GMAIL.COM"/>
    <s v="1 1. Natural "/>
    <s v="26 26-Persona Natural"/>
    <s v="FEMENINO"/>
    <s v="PSICOLOGIA"/>
    <s v="N/A"/>
    <s v="10 AÑOS 1 MESES"/>
    <s v="COMPENSAR EPS"/>
    <s v="PORVENIR"/>
    <s v="-"/>
    <m/>
    <m/>
    <n v="12180000"/>
    <n v="4350000"/>
    <s v="-"/>
    <n v="3"/>
    <n v="12180000"/>
    <d v="2024-03-04T00:00:00"/>
    <d v="2023-12-11T00:00:00"/>
    <d v="2024-03-04T00:00:00"/>
    <s v="2 MESES 24 DIAS"/>
    <m/>
    <s v="Vigente"/>
    <s v="SUBDIRECCION DE RECOLECCION, BARRIDO Y LIMPIEZA"/>
    <m/>
    <m/>
    <m/>
    <n v="1375"/>
    <d v="2023-10-19T00:00:00"/>
    <m/>
    <m/>
    <m/>
    <m/>
    <m/>
    <m/>
    <m/>
    <m/>
    <s v="PROFESIONAL"/>
    <m/>
    <n v="20232000144703"/>
  </r>
  <r>
    <n v="1"/>
    <s v="UAESP-903-2023"/>
    <d v="2023-12-01T00:00:00"/>
    <s v="LAURA"/>
    <n v="5"/>
    <x v="0"/>
    <s v="PRESTACION DE SERVICIOS PROFESIONALES"/>
    <x v="0"/>
    <s v="N/A"/>
    <n v="80161500"/>
    <m/>
    <s v="SA-216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
    <s v="LAURA JULIANA AVENDAÑO CASTAÑEDA"/>
    <n v="1026272164"/>
    <n v="1"/>
    <s v="N/A"/>
    <s v="N/A"/>
    <s v="N/A"/>
    <s v="N/A"/>
    <s v="N/A"/>
    <s v="N/A"/>
    <s v="N/A"/>
    <s v="N/A"/>
    <d v="1991-02-06T00:00:00"/>
    <s v="CRA 136A 151B 52 APTO 604 T 17"/>
    <n v="301347830"/>
    <s v="JULIANA.AVENDANOC@GMAIL.COM"/>
    <s v="1 1. Natural "/>
    <s v="26 26-Persona Natural"/>
    <s v="FEMENINO"/>
    <s v="PSICOLOGIA"/>
    <s v="-"/>
    <s v="3 AÑOS 10 MESES"/>
    <s v="COMPENSAR"/>
    <s v="SKANDIA"/>
    <s v="-"/>
    <m/>
    <m/>
    <n v="16500000"/>
    <n v="5500000"/>
    <s v="-"/>
    <n v="3"/>
    <n v="16500000"/>
    <d v="2024-03-03T00:00:00"/>
    <d v="2023-12-04T00:00:00"/>
    <d v="2024-03-03T00:00:00"/>
    <n v="3"/>
    <s v="2 2. Meses"/>
    <s v="Vigente"/>
    <s v="SUBDIRECCION DE APROVECHAMIENTO"/>
    <m/>
    <m/>
    <m/>
    <n v="1568"/>
    <d v="2023-11-08T00:00:00"/>
    <m/>
    <m/>
    <m/>
    <m/>
    <m/>
    <m/>
    <m/>
    <m/>
    <s v="PROFESIONAL"/>
    <m/>
    <n v="20235000142383"/>
  </r>
  <r>
    <n v="1"/>
    <s v="UAESP-904-2023"/>
    <d v="2023-12-04T00:00:00"/>
    <s v="LAURA"/>
    <n v="5"/>
    <x v="0"/>
    <s v="PRESTACION DE SERVICIOS PROFESIONALES"/>
    <x v="0"/>
    <s v="N/A"/>
    <n v="80161500"/>
    <m/>
    <s v="SA-219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
    <s v="ZULMY VIVIANA MARTINEZ SANTAMARIA"/>
    <n v="1022960173"/>
    <n v="5"/>
    <s v="N/A"/>
    <s v="N/A"/>
    <s v="N/A"/>
    <s v="N/A"/>
    <s v="N/A"/>
    <s v="N/A"/>
    <s v="N/A"/>
    <s v="N/A"/>
    <d v="1989-11-16T00:00:00"/>
    <s v="TRASV 65 76A 23 SUR"/>
    <n v="3133299216"/>
    <s v="zulmyf89@hotmail.com"/>
    <s v="1 1. Natural "/>
    <s v="26 26-Persona Natural"/>
    <s v="FEMENINO"/>
    <s v="TRABAJO SOCIAL"/>
    <s v="N/A"/>
    <s v="3 AÑOS 3 MESES"/>
    <s v="-"/>
    <s v="-"/>
    <s v="-"/>
    <m/>
    <m/>
    <n v="18000000"/>
    <n v="6000000"/>
    <s v="-"/>
    <n v="3"/>
    <n v="18000000"/>
    <d v="2024-03-04T00:00:00"/>
    <d v="2023-12-05T00:00:00"/>
    <d v="2024-03-04T00:00:00"/>
    <n v="3"/>
    <s v="2 2. Meses"/>
    <s v="Vigente"/>
    <s v="SUBDIRECCION DE APROVECHAMIENTO"/>
    <m/>
    <m/>
    <m/>
    <n v="1565"/>
    <d v="2023-11-08T00:00:00"/>
    <m/>
    <m/>
    <m/>
    <m/>
    <m/>
    <m/>
    <m/>
    <m/>
    <s v="PROFESIONAL"/>
    <m/>
    <n v="20235000145253"/>
  </r>
  <r>
    <n v="1"/>
    <s v="UAESP-906-2023"/>
    <d v="2023-11-30T00:00:00"/>
    <s v="LAURA"/>
    <n v="5"/>
    <x v="0"/>
    <s v="PRESTACION DE SERVICIOS PROFESIONALES"/>
    <x v="0"/>
    <s v="N/A"/>
    <n v="80161500"/>
    <s v="https://community.secop.gov.co/Public/Tendering/OpportunityDetail/Index?noticeUID=CO1.NTC.5257422&amp;isFromPublicArea=True&amp;isModal=False"/>
    <s v="SDF-165 Prestar servicios profesionales para el diseño, ejecución o seguimiento de actividades pedagógicas, artísticas, culturas y/o recreo deportivas que se desarrollen en el marco de la gestión social a cargo de la Subdirección de Disposición final."/>
    <s v="JUAN ESTEBAN TUMAY ACHAGUA"/>
    <n v="1024535595"/>
    <n v="5"/>
    <s v="N/A"/>
    <s v="N/A"/>
    <s v="N/A"/>
    <s v="N/A"/>
    <s v="N/A"/>
    <s v="N/A"/>
    <s v="N/A"/>
    <s v="N/A"/>
    <m/>
    <m/>
    <m/>
    <m/>
    <s v="1 1. Natural "/>
    <s v="26 26-Persona Natural"/>
    <s v="MASCULINO"/>
    <m/>
    <m/>
    <m/>
    <m/>
    <m/>
    <m/>
    <m/>
    <m/>
    <n v="27859333"/>
    <n v="6380000"/>
    <s v="-"/>
    <n v="5"/>
    <n v="27859333"/>
    <d v="2024-04-11T00:00:00"/>
    <d v="2023-12-01T00:00:00"/>
    <d v="2024-04-11T00:00:00"/>
    <s v="4 MESES 11 DIAS"/>
    <m/>
    <s v="Vigente"/>
    <s v="SUBDIRECCION DE DISPOSICION FINAL"/>
    <m/>
    <m/>
    <m/>
    <n v="1497"/>
    <d v="2023-11-03T00:00:00"/>
    <m/>
    <n v="1308"/>
    <d v="2023-11-30T00:00:00"/>
    <s v="O23011602380000007569"/>
    <s v="1 1. Inversión"/>
    <m/>
    <m/>
    <m/>
    <s v="PROFESIONAL"/>
    <m/>
    <n v="20233000145843"/>
  </r>
  <r>
    <n v="1"/>
    <s v="UAESP-907-2023"/>
    <d v="2023-12-04T00:00:00"/>
    <s v="LAURA"/>
    <n v="5"/>
    <x v="0"/>
    <s v="PRESTACION DE SERVICIOS PROFESIONALES"/>
    <x v="0"/>
    <s v="N/A"/>
    <n v="80161500"/>
    <m/>
    <s v="SDF-162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enfasis en el seguimiento y control de cumplimiento contractuales, laudo, y estabilidad"/>
    <s v="ANDRES GERARDO CASTAÑEDA CAMARGO"/>
    <n v="80053511"/>
    <n v="0"/>
    <s v="N/A"/>
    <s v="N/A"/>
    <s v="N/A"/>
    <s v="N/A"/>
    <s v="N/A"/>
    <s v="N/A"/>
    <s v="N/A"/>
    <s v="N/A"/>
    <d v="1980-06-30T00:00:00"/>
    <s v="CRA 13 # 12 17 SUR"/>
    <n v="2894513"/>
    <s v="CANGE100@HOTMAIL.COM"/>
    <s v="1 1. Natural "/>
    <s v="26 26-Persona Natural"/>
    <s v="MASCULINO"/>
    <s v="INGENIERIA CIVIL"/>
    <s v="ESPECIALIZACION EN INGENIERIA DE FUNDACIONES"/>
    <s v="10 AÑOS 2 MESES"/>
    <s v="SALUD TOTAL"/>
    <s v="PORVENIR"/>
    <s v="-"/>
    <m/>
    <m/>
    <n v="44200000"/>
    <n v="10200000"/>
    <s v="-"/>
    <n v="5"/>
    <n v="44200000"/>
    <d v="2024-04-14T00:00:00"/>
    <d v="2023-12-05T00:00:00"/>
    <d v="2024-04-14T00:00:00"/>
    <s v="4 MESES 10 DIAS"/>
    <m/>
    <s v="Vigente"/>
    <s v="SUBDIRECCION DE DISPOSICION FINAL"/>
    <m/>
    <m/>
    <m/>
    <n v="1482"/>
    <d v="2023-11-03T00:00:00"/>
    <m/>
    <m/>
    <m/>
    <m/>
    <m/>
    <m/>
    <m/>
    <m/>
    <s v="PROFESIONAL"/>
    <m/>
    <n v="20233000139863"/>
  </r>
  <r>
    <n v="1"/>
    <s v="UAESP-909-2023"/>
    <d v="2023-12-04T00:00:00"/>
    <s v="INGRITH"/>
    <n v="5"/>
    <x v="0"/>
    <s v="PRESTACION DE SERVICIOS PROFESIONALES"/>
    <x v="0"/>
    <s v="N/A"/>
    <n v="80161500"/>
    <m/>
    <s v="SAF-136 Prestar servicios profesionales a la Subdirección Administrativa y Financiera de la UAESP apoyando actividades relacionadas con la gestión financiera y contable de la UAESP."/>
    <s v="ELIZABETH PUERTO PATIÑO"/>
    <n v="1018411190"/>
    <n v="1"/>
    <s v="N/A"/>
    <s v="N/A"/>
    <s v="N/A"/>
    <s v="N/A"/>
    <s v="N/A"/>
    <s v="N/A"/>
    <s v="N/A"/>
    <s v="N/A"/>
    <d v="1987-06-13T00:00:00"/>
    <s v="CALLE 133 # 100A 30"/>
    <n v="6856885"/>
    <s v="ELIZA.PUERTOP@HOTMAIL.COM"/>
    <s v="1 1. Natural "/>
    <s v="26 26-Persona Natural"/>
    <s v="FEMENINO"/>
    <s v="CONTADURIA PUBLICA"/>
    <s v="ESPECIALIZACION EN REVISORIA FISCAL Y AUDITORIA INTERNACIONAL"/>
    <s v="9 AÑOS 3 MESES"/>
    <s v="COMPENSAR EPS"/>
    <s v="COLFONDOS"/>
    <s v="-"/>
    <m/>
    <m/>
    <n v="31132800"/>
    <n v="7783200"/>
    <s v="-"/>
    <n v="4"/>
    <n v="31132800"/>
    <d v="2024-04-04T00:00:00"/>
    <d v="2023-12-05T00:00:00"/>
    <d v="2024-04-04T00:00:00"/>
    <n v="4"/>
    <s v="2 2. Meses"/>
    <s v="Vigente"/>
    <s v="SUBDIRECCION ADMINISTRATIVA Y FINANCIERA"/>
    <m/>
    <m/>
    <m/>
    <n v="1597"/>
    <d v="2023-11-10T00:00:00"/>
    <m/>
    <m/>
    <m/>
    <m/>
    <m/>
    <m/>
    <m/>
    <m/>
    <s v="PROFESIONAL"/>
    <m/>
    <n v="20237000146053"/>
  </r>
  <r>
    <n v="1"/>
    <s v="UAESP-910-2023"/>
    <d v="2023-11-30T00:00:00"/>
    <s v="LAURA"/>
    <n v="5"/>
    <x v="0"/>
    <s v="PRESTACION DE SERVICIOS PROFESIONALES"/>
    <x v="0"/>
    <s v="N/A"/>
    <n v="80161500"/>
    <s v="https://community.secop.gov.co/Public/Tendering/OpportunityDetail/Index?noticeUID=CO1.NTC.5257428&amp;isFromPublicArea=True&amp;isModal=False"/>
    <s v="SDF-142- Prestar los servicios profesionales a la Subdirección de Disposición Final, en la elaboración de documentos, desarrollo, seguimiento, análisis e implementación de las obligaciones de la Licencia Ambiental del RSDJ, y de la interventoría de la concesión, con énfasis en las Compensaciones Forestales CGR-UAESP RSDJ (Fichas) y coordinación de Guardabosques."/>
    <s v="CARLOS ESTEBAN CAPADOR SERENY"/>
    <n v="1071143911"/>
    <n v="8"/>
    <s v="N/A"/>
    <s v="N/A"/>
    <s v="N/A"/>
    <s v="N/A"/>
    <s v="N/A"/>
    <s v="N/A"/>
    <s v="N/A"/>
    <s v="N/A"/>
    <d v="1996-01-04T00:00:00"/>
    <s v="CALLE 183 # 17 32 APTO 511"/>
    <n v="3202184320"/>
    <s v="CAPADORSERENY4@GMAIL.COM"/>
    <s v="1 1. Natural "/>
    <s v="26 26-Persona Natural"/>
    <s v="MASCULINO"/>
    <s v="INGENIERIA AMBIENTAL"/>
    <s v="N/A"/>
    <s v="3 AÑOS "/>
    <s v="FAMISANAR"/>
    <s v="COLPENSIONES"/>
    <m/>
    <m/>
    <m/>
    <n v="32500000"/>
    <n v="7500000"/>
    <s v="-"/>
    <n v="5"/>
    <n v="32500000"/>
    <d v="2024-04-13T00:00:00"/>
    <d v="2023-12-04T00:00:00"/>
    <d v="2024-04-13T00:00:00"/>
    <s v="4 MESES 10 DIAS"/>
    <m/>
    <s v="Vigente"/>
    <s v="SUBDIRECCION DE DISPOSICION FINAL"/>
    <m/>
    <m/>
    <m/>
    <n v="1641"/>
    <d v="2023-11-16T00:00:00"/>
    <m/>
    <n v="1309"/>
    <d v="2023-11-30T00:00:00"/>
    <s v="O23011602380000007569"/>
    <s v="1 1. Inversión"/>
    <m/>
    <m/>
    <m/>
    <s v="PROFESIONAL"/>
    <m/>
    <n v="20233000146713"/>
  </r>
  <r>
    <n v="1"/>
    <s v="UAESP-911-2023"/>
    <d v="2023-11-30T00:00:00"/>
    <s v="DIEGO"/>
    <n v="5"/>
    <x v="1"/>
    <s v="APOYO A LA GESTION"/>
    <x v="0"/>
    <s v="N/A"/>
    <n v="80161500"/>
    <s v="https://community.secop.gov.co/Public/Tendering/OpportunityDetail/Index?noticeUID=CO1.NTC.5258340&amp;isFromPublicArea=True&amp;isModal=False"/>
    <s v="SDF-12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
    <s v="CRISTHIANN ALEJANDRO ROZO SANDOVAL"/>
    <n v="80153443"/>
    <n v="7"/>
    <s v="N/A"/>
    <s v="N/A"/>
    <s v="N/A"/>
    <s v="N/A"/>
    <s v="N/A"/>
    <s v="N/A"/>
    <s v="N/A"/>
    <s v="N/A"/>
    <d v="1980-11-11T00:00:00"/>
    <s v="CALLE 68B SUR # 63 55"/>
    <n v="6593764"/>
    <s v="CRISTTTHIANNALEJANDROROZZOSAND@GMAIL.COM"/>
    <s v="1 1. Natural "/>
    <s v="26 26-Persona Natural"/>
    <s v="MASCULINO"/>
    <s v="BACHILLER"/>
    <s v="N/A"/>
    <s v="3 AÑOS 3 MESES"/>
    <s v="FAMISANAR"/>
    <s v="PORVENIR"/>
    <s v="-"/>
    <m/>
    <m/>
    <n v="16000000"/>
    <n v="4000000"/>
    <s v="-"/>
    <n v="4"/>
    <n v="16000000"/>
    <d v="2024-04-03T00:00:00"/>
    <d v="2023-12-04T00:00:00"/>
    <d v="2024-04-03T00:00:00"/>
    <n v="4"/>
    <m/>
    <s v="Vigente"/>
    <s v="SUBDIRECCION DE DISPOSICION FINAL"/>
    <m/>
    <m/>
    <m/>
    <m/>
    <m/>
    <m/>
    <m/>
    <m/>
    <m/>
    <m/>
    <m/>
    <m/>
    <m/>
    <m/>
    <m/>
    <m/>
  </r>
  <r>
    <n v="1"/>
    <s v="UAESP-912-2023"/>
    <d v="2023-12-01T00:00:00"/>
    <s v="BASTIDAS"/>
    <m/>
    <x v="3"/>
    <s v="COMPRAVENTA"/>
    <x v="5"/>
    <s v="UAESP-MC-08-2023"/>
    <m/>
    <m/>
    <s v="TIC-050 Contratar la actualización y soporte técnico del licenciamiento RunMyProcess BMP en la Unidad Administrativa Especial de Servicios públicos - UAESP"/>
    <s v="OPENSKY CONSULTORES S.A.S"/>
    <n v="900495470"/>
    <n v="7"/>
    <s v="FABIO IVAN AROCA"/>
    <n v="72294940"/>
    <s v="N/A"/>
    <s v="N/A"/>
    <s v="N/A"/>
    <s v="N/A"/>
    <s v="N/A"/>
    <s v="N/A"/>
    <s v="N/A"/>
    <m/>
    <m/>
    <m/>
    <s v="2 2. Jurídica"/>
    <s v="25 25-Sociedad por Acciones Simplificadas - SAS"/>
    <s v="N/A"/>
    <s v="N/A"/>
    <s v="N/A"/>
    <s v="N/A"/>
    <s v="N/A"/>
    <s v="N/A"/>
    <m/>
    <m/>
    <m/>
    <n v="52000000"/>
    <m/>
    <s v="SI"/>
    <m/>
    <n v="52000000"/>
    <d v="2024-10-21T00:00:00"/>
    <d v="2023-12-06T00:00:00"/>
    <d v="2024-10-21T00:00:00"/>
    <n v="10"/>
    <s v="2 2. Meses"/>
    <s v="Vigente"/>
    <s v="SUBDIRECCION ADMINISTRATIVA Y FINANCIERA"/>
    <m/>
    <m/>
    <m/>
    <n v="1234"/>
    <d v="2023-09-11T00:00:00"/>
    <m/>
    <m/>
    <m/>
    <m/>
    <m/>
    <m/>
    <m/>
    <m/>
    <m/>
    <m/>
    <m/>
  </r>
  <r>
    <n v="1"/>
    <s v="UAESP-913-2023"/>
    <d v="2023-12-01T00:00:00"/>
    <s v="MABEL"/>
    <n v="5"/>
    <x v="1"/>
    <s v="APOYO A LA GESTION"/>
    <x v="0"/>
    <s v="N/A"/>
    <n v="80161500"/>
    <m/>
    <s v="SDF-147 Prestar servicios de apoyo asistencial en mantenimiento, cuidado y preservación de áreas adquiridas para protección y conservación ambiental en predios de influencia directa del servicio disposición final RSU propiedad de UAESP.&quot;."/>
    <s v="FELIX ALBERTO PINZÓN MONTOYA"/>
    <n v="1033733719"/>
    <n v="3"/>
    <s v="N/A"/>
    <s v="N/A"/>
    <s v="N/A"/>
    <s v="N/A"/>
    <s v="N/A"/>
    <s v="N/A"/>
    <s v="N/A"/>
    <s v="N/A"/>
    <d v="1991-05-23T00:00:00"/>
    <s v="NO REGISTRA"/>
    <n v="5639033"/>
    <s v="GATOFELIX.1@HOTMAIL.COM"/>
    <s v="1 1. Natural "/>
    <s v="26 26-Persona Natural"/>
    <s v="MASCULINO"/>
    <m/>
    <m/>
    <m/>
    <m/>
    <m/>
    <m/>
    <m/>
    <m/>
    <n v="14300000"/>
    <n v="3300000"/>
    <s v="-"/>
    <n v="5"/>
    <n v="14300000"/>
    <d v="2024-04-14T00:00:00"/>
    <d v="2023-12-05T00:00:00"/>
    <d v="2024-04-14T00:00:00"/>
    <s v="4 MESES 10 DIAS"/>
    <m/>
    <s v="Vigente"/>
    <s v="SUBDIRECCION DE DISPOSICION FINAL"/>
    <m/>
    <m/>
    <m/>
    <n v="1495"/>
    <d v="2023-11-03T00:00:00"/>
    <m/>
    <m/>
    <m/>
    <m/>
    <m/>
    <m/>
    <m/>
    <m/>
    <s v="ASISTENCIAL"/>
    <m/>
    <n v="20233000146393"/>
  </r>
  <r>
    <n v="1"/>
    <s v="UAESP-914-2023"/>
    <d v="2023-12-01T00:00:00"/>
    <s v="MABEL"/>
    <n v="5"/>
    <x v="0"/>
    <s v="PRESTACION DE SERVICIOS PROFESIONALES"/>
    <x v="0"/>
    <s v="N/A"/>
    <n v="80161500"/>
    <m/>
    <s v="SDF-169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
    <s v="CARLOS ANDRES ACERO BELTRAN"/>
    <n v="74382057"/>
    <n v="7"/>
    <s v="N/A"/>
    <s v="N/A"/>
    <s v="N/A"/>
    <s v="N/A"/>
    <s v="N/A"/>
    <s v="N/A"/>
    <s v="N/A"/>
    <s v="N/A"/>
    <d v="1985-11-12T00:00:00"/>
    <s v="DIAG 4B # 39B 90"/>
    <n v="3114573097"/>
    <s v="ANDRESB112@YAHOO.ES"/>
    <s v="1 1. Natural "/>
    <s v="26 26-Persona Natural"/>
    <s v="MASCULINO"/>
    <s v="INGENIERIA ELECTROMECANICA"/>
    <s v="ESPECIALIZACION EN GERENCIA DE LA PRODUCCION"/>
    <s v="7 AÑOS 3 MESES"/>
    <s v="NUEVA EPS"/>
    <s v="COLPENSIONES"/>
    <s v="-"/>
    <m/>
    <m/>
    <n v="33800000"/>
    <n v="7800000"/>
    <s v="-"/>
    <n v="5"/>
    <n v="33800000"/>
    <d v="2024-04-14T00:00:00"/>
    <d v="2023-12-05T00:00:00"/>
    <d v="2024-04-14T00:00:00"/>
    <s v="4 MESES 10 DIAS"/>
    <m/>
    <s v="Vigente"/>
    <s v="SUBDIRECCION DE DISPOSICION FINAL"/>
    <m/>
    <m/>
    <m/>
    <n v="1472"/>
    <d v="2023-11-03T00:00:00"/>
    <m/>
    <m/>
    <m/>
    <m/>
    <m/>
    <m/>
    <m/>
    <m/>
    <s v="PROFESIONAL"/>
    <m/>
    <n v="20233000146623"/>
  </r>
  <r>
    <n v="1"/>
    <s v="UAESP-915-2023"/>
    <d v="2023-12-06T00:00:00"/>
    <s v="CARLOS VERA"/>
    <n v="5"/>
    <x v="0"/>
    <s v="PRESTACION DE SERVICIOS PROFESIONALES"/>
    <x v="0"/>
    <s v="N/A"/>
    <n v="80161500"/>
    <m/>
    <s v="SA-212 Prestar servicios profesionales a la Subdirección de Aprovechamiento liderando el equipo de supervisión, brindando acompañamiento técnico, administrativo y financiero, así como en los distintos comités que la dependencia desarrolle y/o adelante de los programas y proyectos de los diferentes contratos.  "/>
    <s v="KARLA IVETTE GOMEZ HERNANDEZ"/>
    <n v="700391970"/>
    <n v="5"/>
    <s v="N/A"/>
    <s v="N/A"/>
    <s v="N/A"/>
    <s v="N/A"/>
    <s v="N/A"/>
    <s v="N/A"/>
    <s v="N/A"/>
    <s v="N/A"/>
    <d v="1985-09-09T00:00:00"/>
    <s v="CRA 27 84 96"/>
    <n v="3123879339"/>
    <s v="KARLAGH85@HOTMAIL.COM"/>
    <s v="1 1. Natural "/>
    <s v="26 26-Persona Natural"/>
    <s v="MASCULINO"/>
    <s v="LICENCIATURA EN ARQUITECTURA"/>
    <s v="N/A"/>
    <s v="11 AÑOS 9 MESES"/>
    <s v="-"/>
    <s v="-"/>
    <s v="-"/>
    <m/>
    <m/>
    <n v="24000000"/>
    <n v="8000000"/>
    <m/>
    <n v="3"/>
    <n v="24000000"/>
    <d v="2024-03-11T00:00:00"/>
    <d v="2023-12-12T00:00:00"/>
    <d v="2024-03-11T00:00:00"/>
    <n v="3"/>
    <s v="MESES"/>
    <s v="Vigente"/>
    <s v="SUBDIRECCION DE APROVECHAMIENTO"/>
    <m/>
    <m/>
    <m/>
    <n v="1506"/>
    <d v="2023-11-07T00:00:00"/>
    <m/>
    <m/>
    <m/>
    <m/>
    <m/>
    <m/>
    <m/>
    <m/>
    <s v="PROFESIONAL"/>
    <m/>
    <n v="20235000145593"/>
  </r>
  <r>
    <n v="1"/>
    <s v="UAESP-916-2023"/>
    <d v="2023-12-01T00:00:00"/>
    <s v="DIEGO"/>
    <n v="5"/>
    <x v="0"/>
    <s v="PRESTACION DE SERVICIOS PROFESIONALES"/>
    <x v="0"/>
    <s v="N/A"/>
    <n v="80161500"/>
    <m/>
    <s v="SDF-155 Prestar servicios profesionales como apoyo transversal a los diferentes procedimientos contractuales referentes a estructuración de estudios previos, seguimiento, monitoreo y control, así mismo apoyo en la etapa contractual incluyendo el trámite de posibles incumplimientos y pos contractual de los contratos supervisados por la subdirección de disposición final-SDF"/>
    <s v="MARIA CAMILA FORERO UMBARILA"/>
    <n v="1075681939"/>
    <n v="5"/>
    <s v="N/A"/>
    <s v="N/A"/>
    <s v="N/A"/>
    <s v="N/A"/>
    <s v="N/A"/>
    <s v="N/A"/>
    <s v="N/A"/>
    <s v="N/A"/>
    <d v="1997-01-21T00:00:00"/>
    <s v="CARRERA 16 1 1 0 BARRIO SAN PABLO"/>
    <n v="3213765291"/>
    <s v="mcfu.1997@gmail.com"/>
    <s v="1 1. Natural "/>
    <s v="26 26-Persona Natural"/>
    <s v="FEMENINO"/>
    <s v="DERECHO"/>
    <s v="N/A"/>
    <s v="1 AÑO 8 MESES"/>
    <s v="-"/>
    <s v="-"/>
    <s v="-"/>
    <m/>
    <m/>
    <n v="28000000"/>
    <n v="7000000"/>
    <s v="-"/>
    <n v="4"/>
    <n v="28000000"/>
    <d v="2024-04-04T00:00:00"/>
    <d v="2023-12-05T00:00:00"/>
    <d v="2024-04-04T00:00:00"/>
    <n v="4"/>
    <s v="MESES"/>
    <s v="Vigente"/>
    <s v="SUBDIRECCION DE DISPOSICION FINAL"/>
    <m/>
    <m/>
    <m/>
    <n v="1477"/>
    <d v="2023-11-03T00:00:00"/>
    <m/>
    <m/>
    <m/>
    <m/>
    <m/>
    <m/>
    <m/>
    <m/>
    <s v="PROFESIONAL"/>
    <m/>
    <n v="20233000146603"/>
  </r>
  <r>
    <n v="1"/>
    <s v="UAESP-917-2023"/>
    <d v="2023-12-04T00:00:00"/>
    <s v="DIEGO"/>
    <n v="5"/>
    <x v="1"/>
    <s v="APOYO A LA GESTION"/>
    <x v="0"/>
    <s v="N/A"/>
    <n v="80161500"/>
    <m/>
    <s v="RBL-167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
    <s v="CHRISTIAN ULISES ALVARADO SARMIENTO"/>
    <n v="7176892"/>
    <n v="4"/>
    <s v="N/A"/>
    <s v="N/A"/>
    <s v="N/A"/>
    <s v="N/A"/>
    <s v="N/A"/>
    <s v="N/A"/>
    <s v="N/A"/>
    <s v="N/A"/>
    <d v="1979-11-05T00:00:00"/>
    <s v="CALLE 73 # 70G 74"/>
    <n v="9381107"/>
    <s v="CUASTOP@HOTMAIL.COM"/>
    <s v="1 1. Natural "/>
    <s v="26 26-Persona Natural"/>
    <s v="MASCULINO"/>
    <s v="TECNICO LABORAL"/>
    <s v="N/A"/>
    <s v="8 AÑOS 9 MESES"/>
    <s v="SANITAS EPS"/>
    <s v="COLFONDOS"/>
    <s v="-"/>
    <m/>
    <m/>
    <n v="15200000"/>
    <n v="3800000"/>
    <s v="-"/>
    <n v="4"/>
    <n v="15200000"/>
    <d v="2024-04-03T00:00:00"/>
    <d v="2023-12-05T00:00:00"/>
    <d v="2024-04-03T00:00:00"/>
    <n v="4"/>
    <s v="2 2. Meses"/>
    <s v="Vigente"/>
    <s v="SUBDIRECCION DE RECOLECCION, BARRIDO Y LIMPIEZA"/>
    <m/>
    <m/>
    <m/>
    <n v="1676"/>
    <d v="2023-11-21T00:00:00"/>
    <m/>
    <m/>
    <m/>
    <m/>
    <m/>
    <m/>
    <m/>
    <m/>
    <s v="TECNICO"/>
    <m/>
    <n v="20232000148663"/>
  </r>
  <r>
    <n v="1"/>
    <s v="UAESP-918-2023"/>
    <d v="2023-12-04T00:00:00"/>
    <s v="MABEL"/>
    <n v="5"/>
    <x v="0"/>
    <s v="PRESTACION DE SERVICIOS PROFESIONALES"/>
    <x v="0"/>
    <s v="N/A"/>
    <n v="80161500"/>
    <m/>
    <s v="SDF-149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y demás proyectos a cargo de la Subdirección de Disposición final - UAESP."/>
    <s v="ZULMA LORENA AVILA LOPEZ"/>
    <n v="33367158"/>
    <n v="0"/>
    <s v="N/A"/>
    <s v="N/A"/>
    <s v="N/A"/>
    <s v="N/A"/>
    <s v="N/A"/>
    <s v="N/A"/>
    <s v="N/A"/>
    <s v="N/A"/>
    <d v="1982-03-29T00:00:00"/>
    <s v="CALLE 66C 61 01 "/>
    <n v="3212323424"/>
    <s v="LORENA.AVILA.LOPEZ@GMAIL.COM"/>
    <s v="1 1. Natural "/>
    <s v="26 26-Persona Natural"/>
    <s v="FEMENINO"/>
    <s v="INGENIERIA SANITARIA"/>
    <s v="EN GERENCIA DE PROCESOS DE CALIDAD"/>
    <s v="15 AÑOS 1 MES"/>
    <s v="-"/>
    <s v="-"/>
    <s v="-"/>
    <m/>
    <m/>
    <n v="105000000"/>
    <n v="15000000"/>
    <s v="-"/>
    <n v="7"/>
    <n v="105000000"/>
    <d v="2024-07-06T00:00:00"/>
    <d v="2023-12-07T00:00:00"/>
    <d v="2024-07-06T00:00:00"/>
    <n v="7"/>
    <s v="2 2. Meses"/>
    <s v="Vigente"/>
    <s v="SUBDIRECCION DE DISPOSICION FINAL"/>
    <m/>
    <m/>
    <m/>
    <n v="1489"/>
    <d v="2023-11-03T00:00:00"/>
    <m/>
    <m/>
    <m/>
    <m/>
    <m/>
    <m/>
    <m/>
    <m/>
    <s v="PROFESIONAL"/>
    <m/>
    <n v="20233000145203"/>
  </r>
  <r>
    <n v="1"/>
    <s v="UAESP-919-2023"/>
    <d v="2023-12-07T00:00:00"/>
    <s v="JOSE GREGORIO"/>
    <m/>
    <x v="3"/>
    <s v="COMPRAVENTA"/>
    <x v="1"/>
    <s v="UAESP SASI 03 2023 "/>
    <n v="76121501"/>
    <m/>
    <s v="SA-147 Adquisición de elementos que fortalezcan y estandaricen el proceso de tratamiento de residuos sólidos orgánicos que realizan las Organizaciones de Recicladores, en el marco de la implementación de acciones afirmativas en Bogotá D.C."/>
    <s v="CASTECK S.A.S"/>
    <n v="901061836"/>
    <n v="1"/>
    <s v="DIANA PILAR BELTRAN FAJARDO"/>
    <s v="N/A"/>
    <s v="N/A"/>
    <s v="N/A"/>
    <s v="N/A"/>
    <s v="N/A"/>
    <s v="N/A"/>
    <s v="N/A"/>
    <s v="N/A"/>
    <m/>
    <m/>
    <m/>
    <s v="2 2. Jurídica"/>
    <s v="25 25-Sociedad por Acciones Simplificadas - SAS"/>
    <s v="N/A"/>
    <s v="N/A"/>
    <s v="N/A"/>
    <s v="N/A"/>
    <s v="N/A"/>
    <s v="N/A"/>
    <m/>
    <m/>
    <m/>
    <n v="148942271"/>
    <m/>
    <m/>
    <n v="1"/>
    <n v="148942271"/>
    <d v="2024-03-26T00:00:00"/>
    <d v="2023-12-27T00:00:00"/>
    <d v="2024-03-26T00:00:00"/>
    <n v="3"/>
    <s v="2 2. Meses"/>
    <s v="Vigente"/>
    <s v="SUBDIRECCION DE APROVECHAMIENTO"/>
    <m/>
    <m/>
    <m/>
    <n v="916"/>
    <d v="2023-06-08T00:00:00"/>
    <m/>
    <m/>
    <m/>
    <m/>
    <m/>
    <m/>
    <m/>
    <m/>
    <s v="N/A"/>
    <m/>
    <m/>
  </r>
  <r>
    <n v="1"/>
    <s v="UAESP-920-2023"/>
    <d v="2023-12-06T00:00:00"/>
    <s v="JOSE GREGORIO"/>
    <m/>
    <x v="3"/>
    <s v="COMPRAVENTA"/>
    <x v="1"/>
    <s v="UAESP SASI 03 2023 "/>
    <n v="76121501"/>
    <m/>
    <s v="SA-147 Adquisición de elementos que fortalezcan y estandaricen el proceso de tratamiento de residuos sólidos orgánicos que realizan las Organizaciones de Recicladores, en el marco de la implementación de acciones afirmativas en Bogotá D.C."/>
    <s v="INGENIERIA E INVERSIONES INDUSTRIALES S.A.S. – INVEIN SAS"/>
    <n v="900360797"/>
    <n v="1"/>
    <s v="N/A"/>
    <s v="N/A"/>
    <s v="N/A"/>
    <s v="N/A"/>
    <s v="N/A"/>
    <s v="N/A"/>
    <s v="N/A"/>
    <s v="N/A"/>
    <s v="N/A"/>
    <m/>
    <m/>
    <m/>
    <s v="2 2. Jurídica"/>
    <s v="25 25-Sociedad por Acciones Simplificadas - SAS"/>
    <s v="N/A"/>
    <s v="N/A"/>
    <s v="N/A"/>
    <s v="N/A"/>
    <s v="N/A"/>
    <s v="N/A"/>
    <m/>
    <m/>
    <m/>
    <n v="104814807"/>
    <m/>
    <m/>
    <n v="1"/>
    <n v="104814807"/>
    <d v="2024-03-26T00:00:00"/>
    <d v="2023-12-27T00:00:00"/>
    <d v="2024-03-26T00:00:00"/>
    <n v="3"/>
    <s v="2 2. Meses"/>
    <s v="Vigente"/>
    <s v="SUBDIRECCION DE APROVECHAMIENTO"/>
    <m/>
    <m/>
    <m/>
    <n v="916"/>
    <d v="2023-06-08T00:00:00"/>
    <m/>
    <m/>
    <m/>
    <m/>
    <m/>
    <m/>
    <m/>
    <m/>
    <m/>
    <m/>
    <m/>
  </r>
  <r>
    <n v="1"/>
    <s v="UAESP-921-2023"/>
    <d v="2023-12-05T00:00:00"/>
    <s v="MABEL"/>
    <n v="5"/>
    <x v="0"/>
    <s v="PRESTACION DE SERVICIOS PROFESIONALES"/>
    <x v="0"/>
    <s v="N/A"/>
    <n v="80161500"/>
    <m/>
    <s v="SA-202 Prestar los servicios profesionales en la atención a la población recicladora y carretera en los equipamientos a cargo de la Subdirección de Aprovechamiento aplicando las herramientas e instrumentos establecidos para tal fin."/>
    <s v="WILSON DAVID HERRERA TORRES"/>
    <n v="1099214214"/>
    <n v="1"/>
    <s v="N/A"/>
    <s v="N/A"/>
    <s v="N/A"/>
    <s v="N/A"/>
    <s v="N/A"/>
    <s v="N/A"/>
    <s v="N/A"/>
    <s v="N/A"/>
    <d v="1996-03-25T00:00:00"/>
    <s v="CRA 8F 166 78"/>
    <n v="3144535929"/>
    <s v="DAVINCHIHERRERA@GMAIL.COM"/>
    <s v="1 1. Natural "/>
    <s v="26 26-Persona Natural"/>
    <s v="MASCULINO"/>
    <s v="INGENIERIA AMBIENTAL"/>
    <s v="N/A"/>
    <s v="3 AÑOS 10 MESES"/>
    <s v="-"/>
    <s v="-"/>
    <s v="-"/>
    <m/>
    <m/>
    <n v="22000000"/>
    <n v="5500000"/>
    <s v="-"/>
    <n v="4"/>
    <n v="22000000"/>
    <m/>
    <m/>
    <m/>
    <n v="4"/>
    <s v="2 2. Meses"/>
    <s v="IoI"/>
    <s v="SUBDIRECCION DE APROVECHAMIENTO"/>
    <m/>
    <m/>
    <m/>
    <m/>
    <m/>
    <m/>
    <m/>
    <m/>
    <m/>
    <m/>
    <m/>
    <m/>
    <m/>
    <s v="PROFESIONAL"/>
    <m/>
    <n v="20235000145683"/>
  </r>
  <r>
    <n v="1"/>
    <s v="UAESP-922-2023"/>
    <d v="2023-12-05T00:00:00"/>
    <s v="DIEGO"/>
    <n v="5"/>
    <x v="0"/>
    <s v="PRESTACION DE SERVICIOS PROFESIONALES"/>
    <x v="0"/>
    <s v="N/A"/>
    <n v="80161500"/>
    <m/>
    <s v="SAF-139 Prestar servicios profesionales para apoyar a la Subdirección Administrativa y Financiera de la UAESP, con el fin de apoyar en la ejecución de las actividades del Plan Estrategico del Talento Humano en la UAESP."/>
    <s v="SEHIDY DAYANA FULA BOHORQUEZ"/>
    <n v="1018479991"/>
    <n v="7"/>
    <s v="N/A"/>
    <s v="N/A"/>
    <s v="N/A"/>
    <s v="N/A"/>
    <s v="N/A"/>
    <s v="N/A"/>
    <s v="N/A"/>
    <s v="N/A"/>
    <d v="1995-09-22T00:00:00"/>
    <s v="CRA 52 # 106 41"/>
    <n v="3123212022"/>
    <s v="DAYA22F@GMAIL.COM"/>
    <s v="1 1. Natural "/>
    <s v="26 26-Persona Natural"/>
    <s v="FEMENINO"/>
    <s v="PSICOLOGIA"/>
    <s v="N/A"/>
    <s v="3 AÑOS "/>
    <s v="SANITAS EPS"/>
    <s v="COLFONDOS"/>
    <s v="-"/>
    <m/>
    <m/>
    <n v="21000000"/>
    <n v="7000000"/>
    <s v="-"/>
    <m/>
    <n v="21000000"/>
    <d v="2024-03-04T00:00:00"/>
    <d v="2023-12-05T00:00:00"/>
    <d v="2024-03-04T00:00:00"/>
    <n v="3"/>
    <s v="2 2. Meses"/>
    <s v="Vigente"/>
    <s v="SUBDIRECCION ADMINISTRATIVA Y FINANCIERA"/>
    <m/>
    <m/>
    <m/>
    <n v="1594"/>
    <d v="2023-11-10T00:00:00"/>
    <m/>
    <m/>
    <m/>
    <m/>
    <m/>
    <m/>
    <m/>
    <m/>
    <s v="PROFESIONAL"/>
    <m/>
    <n v="20237000142683"/>
  </r>
  <r>
    <n v="1"/>
    <s v="UAESP-923-2023"/>
    <d v="2023-12-04T00:00:00"/>
    <s v="LAURA"/>
    <n v="5"/>
    <x v="1"/>
    <s v="APOYO A LA GESTION"/>
    <x v="0"/>
    <s v="N/A"/>
    <n v="80161500"/>
    <m/>
    <s v="SAF-138 Prestar servicios de apoyo a la gestión a la Subdirección Administrativa y Financiera de la UAESP desarrollando las actividades de conducción de vehículos automotores con la responsabilidad y habilidad requerida, procurando el uso adecuado del automotor asignado y de conformidad con las normas de tránsito vigentes."/>
    <s v="JAIME GEOVANNI PEDRAZA CAICEDO"/>
    <n v="79504513"/>
    <n v="8"/>
    <s v="N/A"/>
    <s v="N/A"/>
    <s v="N/A"/>
    <s v="N/A"/>
    <s v="N/A"/>
    <s v="N/A"/>
    <s v="N/A"/>
    <s v="N/A"/>
    <d v="1971-05-09T00:00:00"/>
    <s v="CRA 6A ESTE 97B 49 SUR"/>
    <n v="3142623565"/>
    <s v="JAIMEPEDRAZA905@GMAIL.COM"/>
    <s v="1 1. Natural "/>
    <s v="26 26-Persona Natural"/>
    <s v="MASCULINO"/>
    <s v="BACHILLER"/>
    <s v="N/A"/>
    <s v="5 AÑOS 6 MESES"/>
    <s v="-"/>
    <s v="-"/>
    <s v="-"/>
    <m/>
    <m/>
    <n v="13680000"/>
    <n v="3420000"/>
    <s v="-"/>
    <n v="4"/>
    <n v="13680000"/>
    <d v="2023-04-05T00:00:00"/>
    <d v="2023-12-06T00:00:00"/>
    <d v="2023-04-05T00:00:00"/>
    <n v="4"/>
    <s v="2 2. Meses"/>
    <s v="TERMINADO"/>
    <s v="SUBDIRECCION ADMINISTRATIVA Y FINANCIERA"/>
    <m/>
    <m/>
    <m/>
    <n v="1600"/>
    <d v="2023-11-10T00:00:00"/>
    <m/>
    <m/>
    <m/>
    <m/>
    <m/>
    <m/>
    <m/>
    <m/>
    <s v="ASISTENCIAÑ"/>
    <m/>
    <n v="20237000145993"/>
  </r>
  <r>
    <n v="1"/>
    <s v="UAESP-924-2023"/>
    <d v="2023-12-04T00:00:00"/>
    <s v="DIEGO"/>
    <n v="5"/>
    <x v="0"/>
    <s v="PRESTACION DE SERVICIOS PROFESIONALES"/>
    <x v="0"/>
    <s v="N/A"/>
    <n v="80161500"/>
    <m/>
    <s v="SDF-113 Prestar servicios profesionales en el área de ingeniería para el seguimiento y control en proyectos asociados al tratamiento, aprovechamiento y valorización de residuos llevados a cabo en la Subdirección de Disposición Final de la UAESP."/>
    <s v="JORGE ALEJANDRO LEON RODRIGUEZ"/>
    <n v="1014197812"/>
    <n v="1"/>
    <s v="N/A"/>
    <s v="N/A"/>
    <s v="N/A"/>
    <s v="N/A"/>
    <s v="N/A"/>
    <s v="N/A"/>
    <s v="N/A"/>
    <s v="N/A"/>
    <d v="1989-01-30T00:00:00"/>
    <s v="CRA 77 # 68B 62"/>
    <n v="2247079"/>
    <s v="JALEJANDROLEON@GMAIL.COM"/>
    <s v="1 1. Natural "/>
    <s v="26 26-Persona Natural"/>
    <s v="MASCULINO"/>
    <s v="INGENIERIA CIVIL"/>
    <s v="N/A"/>
    <s v="9 AÑOS 8 MESES"/>
    <s v="SALUD TOTAL"/>
    <s v="PROTECCION"/>
    <s v="-"/>
    <m/>
    <m/>
    <n v="34800000"/>
    <n v="6960000"/>
    <s v="-"/>
    <n v="5"/>
    <n v="34800000"/>
    <d v="2024-05-06T00:00:00"/>
    <d v="2023-12-07T00:00:00"/>
    <d v="2024-05-06T00:00:00"/>
    <n v="5"/>
    <s v="2 2. Meses"/>
    <s v="Vigente"/>
    <s v="SUBDIRECCION DE DISPOSICION FINAL"/>
    <m/>
    <m/>
    <m/>
    <n v="39"/>
    <d v="2023-08-31T00:00:00"/>
    <m/>
    <m/>
    <m/>
    <m/>
    <m/>
    <m/>
    <m/>
    <m/>
    <s v="PROFESIONAL"/>
    <m/>
    <n v="20233000145713"/>
  </r>
  <r>
    <n v="1"/>
    <s v="UAESP-925-2023"/>
    <d v="2023-12-04T00:00:00"/>
    <s v="DIEGO"/>
    <n v="5"/>
    <x v="0"/>
    <s v="PRESTACION DE SERVICIOS PROFESIONALES"/>
    <x v="0"/>
    <s v="N/A"/>
    <n v="80161500"/>
    <m/>
    <s v="SDF-158 Prestación de Servicios Profesionales para el Control y Seguimiento de las Actividades Operativas y Administrativas en el Parque de Innovación Doña Juana (PIDJ) , con énfasis en los proyectos de estabilidad, monitoreo, obras de drenaje y gestión del riesgo"/>
    <s v="JUAN DIEGO LOZANO LOPEZ"/>
    <n v="1032487964"/>
    <n v="2"/>
    <s v="N/A"/>
    <s v="N/A"/>
    <s v="N/A"/>
    <s v="N/A"/>
    <s v="N/A"/>
    <s v="N/A"/>
    <s v="N/A"/>
    <s v="N/A"/>
    <d v="1996-12-28T00:00:00"/>
    <s v="CALLE 173 # 18 60"/>
    <n v="9257689"/>
    <s v="JUANLOLO88@HOTMAIL.COM"/>
    <s v="1 1. Natural "/>
    <s v="26 26-Persona Natural"/>
    <s v="MASCULINO"/>
    <s v="GEOLOGIA"/>
    <s v="ESPECIALIZACION TECNOLOGICA EN IMPLEMENTACION DE SISTEMAS"/>
    <s v="1 AÑO 2 MESES"/>
    <s v="COOMEVA EPS"/>
    <s v="COLPENSIONES"/>
    <s v="-"/>
    <m/>
    <m/>
    <n v="30160000"/>
    <n v="6960000"/>
    <s v="-"/>
    <n v="5"/>
    <n v="30160000"/>
    <d v="2024-04-16T00:00:00"/>
    <d v="2023-12-07T00:00:00"/>
    <d v="2024-04-16T00:00:00"/>
    <s v="4 MESES 10 DIAS"/>
    <m/>
    <s v="Vigente"/>
    <s v="SUBDIRECCION DE DISPOSICION FINAL"/>
    <m/>
    <m/>
    <m/>
    <n v="1493"/>
    <d v="2023-11-03T00:00:00"/>
    <m/>
    <m/>
    <m/>
    <m/>
    <m/>
    <m/>
    <m/>
    <m/>
    <s v="PROFESIONAL"/>
    <m/>
    <n v="20233000146973"/>
  </r>
  <r>
    <n v="1"/>
    <s v="UAESP-926-2023"/>
    <d v="2023-12-04T00:00:00"/>
    <s v="DIEGO"/>
    <n v="5"/>
    <x v="1"/>
    <s v="APOYO A LA GESTION"/>
    <x v="0"/>
    <s v="N/A"/>
    <n v="80161500"/>
    <m/>
    <s v="SDF-172 Prestar apoyo a la gestión jurídica en las actividades que se deriven de las actuaciones administrativas y constitucionales de los procesos a cargo de la Subdirección De Disposición Final -UAESP."/>
    <s v="YIRLY DAYAN GALEANO AVILA"/>
    <n v="1007451343"/>
    <n v="2"/>
    <s v="N/A"/>
    <s v="N/A"/>
    <s v="N/A"/>
    <s v="N/A"/>
    <s v="N/A"/>
    <s v="N/A"/>
    <s v="N/A"/>
    <s v="N/A"/>
    <d v="2002-03-01T00:00:00"/>
    <s v="CALLE 59 3 15"/>
    <n v="3112816999"/>
    <s v="YIRLYGALEANO16@GMAIL.COM"/>
    <s v="1 1. Natural "/>
    <s v="26 26-Persona Natural"/>
    <s v="FEMENINO"/>
    <s v="ESTUDIOS UNIVERSITARIOS"/>
    <s v="N/A"/>
    <s v="11 MESES"/>
    <s v="-"/>
    <s v="-"/>
    <s v="-"/>
    <m/>
    <m/>
    <n v="20000000"/>
    <n v="4000000"/>
    <s v="-"/>
    <n v="5"/>
    <n v="20000000"/>
    <d v="2024-05-06T00:00:00"/>
    <d v="2023-12-07T00:00:00"/>
    <d v="2024-05-06T00:00:00"/>
    <n v="5"/>
    <s v="2 2. Meses"/>
    <s v="Vigente"/>
    <s v="SUBDIRECCION DE DISPOSICION FINAL"/>
    <m/>
    <m/>
    <m/>
    <n v="1634"/>
    <d v="2023-11-16T00:00:00"/>
    <m/>
    <m/>
    <m/>
    <m/>
    <m/>
    <m/>
    <m/>
    <m/>
    <s v="TECNICO"/>
    <m/>
    <n v="20233000151573"/>
  </r>
  <r>
    <n v="1"/>
    <s v="UAESP-927-2023"/>
    <d v="2023-12-06T00:00:00"/>
    <s v="DIEGO"/>
    <n v="5"/>
    <x v="0"/>
    <s v="PRESTACION DE SERVICIOS PROFESIONALES"/>
    <x v="0"/>
    <s v="N/A"/>
    <n v="80161500"/>
    <m/>
    <s v="SDF-112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
    <s v="MAGNOLIA PEREZ DUARTE"/>
    <n v="51976302"/>
    <n v="3"/>
    <s v="N/A"/>
    <s v="N/A"/>
    <s v="N/A"/>
    <s v="N/A"/>
    <s v="N/A"/>
    <s v="N/A"/>
    <s v="N/A"/>
    <s v="N/A"/>
    <d v="1969-09-29T00:00:00"/>
    <s v="DIAG 5D BIS 47 90 "/>
    <n v="3134035883"/>
    <s v="MAGNOLIAPEREZD1@GMAIL.COM"/>
    <s v="1 1. Natural "/>
    <s v="26 26-Persona Natural"/>
    <s v="FEMENINO"/>
    <s v="INGENIERIA CIVIL"/>
    <s v="ESPECIALIZACION EN CONTRATCION PUBLICA"/>
    <s v="5 AÑOS 10 MESES"/>
    <s v="-"/>
    <s v="-"/>
    <s v="-"/>
    <m/>
    <m/>
    <n v="40000000"/>
    <n v="8000000"/>
    <s v="-"/>
    <n v="5"/>
    <n v="40000000"/>
    <d v="2024-05-06T00:00:00"/>
    <d v="2023-12-07T00:00:00"/>
    <d v="2024-05-06T00:00:00"/>
    <n v="5"/>
    <s v="2 2. Meses"/>
    <s v="Vigente"/>
    <s v="SUBDIRECCION DE DISPOSICION FINAL"/>
    <m/>
    <m/>
    <m/>
    <n v="39"/>
    <d v="2023-08-31T00:00:00"/>
    <m/>
    <m/>
    <m/>
    <m/>
    <m/>
    <m/>
    <m/>
    <m/>
    <s v="PROFESIONAL"/>
    <m/>
    <n v="20233000148023"/>
  </r>
  <r>
    <n v="1"/>
    <s v="UAESP-928-2023"/>
    <d v="2023-12-06T00:00:00"/>
    <s v="INGRITH"/>
    <n v="5"/>
    <x v="0"/>
    <s v="PRESTACION DE SERVICIOS PROFESIONALES"/>
    <x v="0"/>
    <s v="N/A"/>
    <n v="80161500"/>
    <m/>
    <s v="SDF-151 Prestar servicios profesionales en el área de ingeniería, coordinando el seguimiento y control del componente de lixiviados, asociadas a la gestión de residuos y subproductos en el Parque de Innovación Doña Juana-PIDJ a cargo de la Subdirección de Disposición final - UAESP y la coordinación general de las actividades del equipo y los informes de gestión del componente para la SDF."/>
    <s v="MARIBEL PATACON PEDRAZA"/>
    <n v="47439734"/>
    <n v="4"/>
    <s v="N/A"/>
    <s v="N/A"/>
    <s v="N/A"/>
    <s v="N/A"/>
    <s v="N/A"/>
    <s v="N/A"/>
    <s v="N/A"/>
    <s v="N/A"/>
    <d v="1982-04-08T00:00:00"/>
    <s v="CALLE 56 3 16 76"/>
    <n v="3552333"/>
    <s v="MARIBELPATACONPEDRAZA@GMAIL.COM"/>
    <s v="1 1. Natural "/>
    <s v="26 26-Persona Natural"/>
    <s v="FEMENINO"/>
    <s v="INGENIERIA QUIMICA"/>
    <s v="ESPECIALIZACION EN GERENCIA SOCIAL"/>
    <s v="11 AÑOS 7 MESES"/>
    <s v="-"/>
    <s v="-"/>
    <s v="-"/>
    <m/>
    <m/>
    <n v="47233333"/>
    <n v="10900000"/>
    <s v="-"/>
    <n v="5"/>
    <n v="47233333"/>
    <d v="2024-04-15T00:00:00"/>
    <d v="2023-12-07T00:00:00"/>
    <d v="2024-04-15T00:00:00"/>
    <s v="4 MESES 10 DIAS"/>
    <m/>
    <s v="Vigente"/>
    <s v="SUBDIRECCION DE DISPOSICION FINAL"/>
    <m/>
    <m/>
    <m/>
    <n v="1710"/>
    <d v="2023-11-27T00:00:00"/>
    <m/>
    <m/>
    <m/>
    <m/>
    <m/>
    <m/>
    <m/>
    <m/>
    <s v="PROFESIONAL"/>
    <m/>
    <n v="20233000148023"/>
  </r>
  <r>
    <n v="1"/>
    <s v="UAESP-929-2023"/>
    <d v="2023-12-07T00:00:00"/>
    <s v="CARLOS VERA"/>
    <n v="5"/>
    <x v="1"/>
    <s v="APOYO A LA GESTION"/>
    <x v="0"/>
    <s v="N/A"/>
    <n v="80161500"/>
    <m/>
    <s v="SA-204 Prestar los servicios de apoyo a la gestión en la atención a la población recicladora y carretera en los equipamientos a cargo de la Subdirección de Aprovechamiento aplicando las herramientas e instrumentos establecidos para tal fin."/>
    <s v="LAURA CATALINA MOSCOSO ANTELIZ"/>
    <n v="1022439955"/>
    <n v="5"/>
    <s v="N/A"/>
    <s v="N/A"/>
    <s v="N/A"/>
    <s v="N/A"/>
    <s v="N/A"/>
    <s v="N/A"/>
    <s v="N/A"/>
    <s v="N/A"/>
    <d v="1998-12-07T00:00:00"/>
    <s v="CALLE 68 SUR 70D 71 T2 APTO 2007"/>
    <n v="8033785"/>
    <s v="CATALINA_ANTELIZ@HOTMAIL.COM"/>
    <s v="1 1. Natural "/>
    <s v="26 26-Persona Natural"/>
    <s v="FEMENINO"/>
    <s v="ADMINISTRACION DE EMPRESAS"/>
    <s v="N/A"/>
    <s v="5 AÑOS"/>
    <s v="-"/>
    <s v="-"/>
    <s v="-"/>
    <m/>
    <m/>
    <n v="12000000"/>
    <n v="3000000"/>
    <m/>
    <n v="4"/>
    <n v="12000000"/>
    <d v="2024-04-12T00:00:00"/>
    <d v="2023-12-13T00:00:00"/>
    <d v="2024-04-12T00:00:00"/>
    <n v="4"/>
    <s v="2 2. Meses"/>
    <s v="Vigente"/>
    <s v="SUBDIRECCION DE APROVECHAMIENTO"/>
    <m/>
    <m/>
    <m/>
    <n v="1558"/>
    <d v="2023-11-08T00:00:00"/>
    <m/>
    <m/>
    <m/>
    <m/>
    <m/>
    <m/>
    <m/>
    <m/>
    <s v="TECNICO"/>
    <m/>
    <n v="20235000147993"/>
  </r>
  <r>
    <n v="1"/>
    <s v="UAESP-930-2023"/>
    <d v="2023-12-07T00:00:00"/>
    <s v="CARLOS VERA"/>
    <n v="5"/>
    <x v="1"/>
    <s v="APOYO A LA GESTION"/>
    <x v="0"/>
    <s v="N/A"/>
    <n v="80161500"/>
    <m/>
    <s v="RBL-128 Prestar los servicios operativos a la Unidad Administrativa Especial de Servicios Públicos, en las acciones necesarias para el fortalecimiento en la divulgación y promoción del manejo adecuado de los residuos sólidos en las localidades del Distrito Capital"/>
    <s v="LUIS CARLOS OROZCO MARTINEZ"/>
    <n v="77180935"/>
    <m/>
    <s v="N/A"/>
    <s v="N/A"/>
    <s v="N/A"/>
    <s v="N/A"/>
    <s v="N/A"/>
    <s v="N/A"/>
    <s v="N/A"/>
    <s v="N/A"/>
    <d v="1980-07-23T00:00:00"/>
    <s v="CRA 91 85 28"/>
    <n v="6940901"/>
    <s v="LUISCAJUANSA@HOTMAIL.COM"/>
    <s v="1 1. Natural "/>
    <s v="26 26-Persona Natural"/>
    <s v="MASCULINO"/>
    <s v="BACHILLER"/>
    <s v="N/A"/>
    <s v="3 AÑOS 2 MESES"/>
    <s v="-"/>
    <s v="-"/>
    <s v="-"/>
    <m/>
    <m/>
    <n v="9600000"/>
    <n v="2400000"/>
    <m/>
    <n v="4"/>
    <n v="9600000"/>
    <d v="2024-04-13T00:00:00"/>
    <d v="2023-12-14T00:00:00"/>
    <d v="2024-04-13T00:00:00"/>
    <n v="4"/>
    <s v="2 2. Meses"/>
    <s v="Vigente"/>
    <s v="SUBDIRECCION DE RECOLECCION, BARRIDO Y LIMPIEZA"/>
    <m/>
    <m/>
    <m/>
    <n v="33"/>
    <d v="2023-06-29T00:00:00"/>
    <m/>
    <m/>
    <m/>
    <m/>
    <m/>
    <m/>
    <m/>
    <m/>
    <s v="BACHILLER"/>
    <m/>
    <n v="20232000146113"/>
  </r>
  <r>
    <n v="1"/>
    <s v="UAESP-931-2023"/>
    <d v="2023-12-11T00:00:00"/>
    <s v="CARLOS VERA"/>
    <n v="5"/>
    <x v="0"/>
    <s v="PRESTACION DE SERVICIOS PROFESIONALES"/>
    <x v="0"/>
    <s v="N/A"/>
    <n v="80161500"/>
    <m/>
    <s v="SDF-148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y/o otros proyectos de gestion de residuos a cargo de la Subdirección de Disposición final - UAESP."/>
    <s v="MARIBEL CASTELLANOS OVIEDO"/>
    <n v="52476800"/>
    <n v="8"/>
    <s v="N/A"/>
    <s v="N/A"/>
    <s v="N/A"/>
    <s v="N/A"/>
    <s v="N/A"/>
    <s v="N/A"/>
    <s v="N/A"/>
    <s v="N/A"/>
    <d v="1978-02-24T00:00:00"/>
    <s v="CALLE 19A # 80A 51 TORRE 5 504"/>
    <n v="7597090"/>
    <s v="MARIBELL476@GMAIL.COM"/>
    <s v="1 1. Natural "/>
    <s v="26 26-Persona Natural"/>
    <s v="FEMENINO"/>
    <s v="PSICOLOGIA EMPRESARIAL"/>
    <s v="ESPECIALIZACION EN GERENCIA EN SEGURIDAD Y SALUD EN EL TRABAJO"/>
    <s v="9 AÑOS 1 MES"/>
    <s v="FAMISANAR"/>
    <s v="COLPENSIONES"/>
    <s v="-"/>
    <m/>
    <m/>
    <n v="34666667"/>
    <n v="8000000"/>
    <s v="-"/>
    <n v="5"/>
    <n v="34666667"/>
    <d v="2024-04-22T00:00:00"/>
    <d v="2023-12-13T00:00:00"/>
    <d v="2024-04-22T00:00:00"/>
    <s v="4 MESES 10 DIAS"/>
    <m/>
    <s v="Vigente"/>
    <s v="SUBDIRECCION DE DISPOSICION FINAL"/>
    <m/>
    <m/>
    <m/>
    <n v="1496"/>
    <d v="2023-11-03T00:00:00"/>
    <m/>
    <m/>
    <m/>
    <m/>
    <m/>
    <m/>
    <m/>
    <m/>
    <s v="PROFESIONAL"/>
    <m/>
    <n v="20233000145293"/>
  </r>
  <r>
    <n v="1"/>
    <s v="UAESP-932-2023"/>
    <d v="2023-12-07T00:00:00"/>
    <s v="ANA"/>
    <n v="5"/>
    <x v="1"/>
    <s v="APOYO A LA GESTION"/>
    <x v="0"/>
    <s v="N/A"/>
    <n v="80161500"/>
    <m/>
    <s v="SAL-078 Prestar apoyo a la gestión jurídica de los procesos contractuales de la Subdirección de Asuntos Legales de la UAESP, en sus etapas precontractual, contractual y postcontractual, así como a las actuaciones administrativas y demás asuntos que de ella se deriven."/>
    <s v="ANDREA CAROLINA GALEZO OSPINO"/>
    <n v="1002244005"/>
    <n v="2"/>
    <s v="N/A"/>
    <s v="N/A"/>
    <s v="N/A"/>
    <s v="N/A"/>
    <s v="N/A"/>
    <s v="N/A"/>
    <s v="N/A"/>
    <s v="N/A"/>
    <d v="2001-08-09T00:00:00"/>
    <s v="CALLE 6C 82A 25"/>
    <n v="7113369"/>
    <s v="ANDREA.GALEZO@HOTMAIL.COM"/>
    <s v="1 1. Natural "/>
    <s v="26 26-Persona Natural"/>
    <s v="FEMENINO"/>
    <s v="ESTUDIOS UNIVERSITARIOS"/>
    <s v="N/A"/>
    <s v="10 MESES"/>
    <s v="-"/>
    <s v="-"/>
    <s v="-"/>
    <m/>
    <m/>
    <n v="15200000"/>
    <n v="3800000"/>
    <s v="-"/>
    <n v="4"/>
    <n v="15200000"/>
    <d v="2024-04-11T00:00:00"/>
    <d v="2023-12-12T00:00:00"/>
    <d v="2024-04-11T00:00:00"/>
    <n v="4"/>
    <s v="2 2. Meses"/>
    <s v="Vigente"/>
    <s v="SUBDIRECCION DE ASUNTOS LEGALES"/>
    <m/>
    <m/>
    <m/>
    <n v="1592"/>
    <d v="2023-11-09T00:00:00"/>
    <m/>
    <m/>
    <m/>
    <m/>
    <m/>
    <m/>
    <m/>
    <m/>
    <s v="TECNICO"/>
    <m/>
    <n v="20236000155193"/>
  </r>
  <r>
    <n v="1"/>
    <s v="UAESP-933-2023"/>
    <d v="2023-12-07T00:00:00"/>
    <s v="DIEGO"/>
    <n v="5"/>
    <x v="0"/>
    <s v="PRESTACION DE SERVICIOS PROFESIONALES"/>
    <x v="0"/>
    <s v="N/A"/>
    <n v="80161500"/>
    <m/>
    <s v="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
    <s v="JENNY MARCELA BONILLA RICO"/>
    <n v="52791822"/>
    <n v="1"/>
    <s v="N/A"/>
    <s v="N/A"/>
    <s v="N/A"/>
    <s v="N/A"/>
    <s v="N/A"/>
    <s v="N/A"/>
    <s v="N/A"/>
    <s v="N/A"/>
    <d v="1981-02-07T00:00:00"/>
    <s v="DIAG 77B # 116B 42 INT 6 T1"/>
    <n v="2760555"/>
    <s v="BONILLAMARCE@HOTMAIL.COM"/>
    <s v="1 1. Natural "/>
    <s v="26 26-Persona Natural"/>
    <s v="FEMENINO"/>
    <s v="ADMINISTRACION DE EMPRESAS"/>
    <s v="ESPECIALIZACION EN GERENCIA FINANCIERA"/>
    <s v="7 AÑOS 1 MES"/>
    <s v="FAMISANAR"/>
    <s v="COLFONDOS"/>
    <s v="-"/>
    <m/>
    <m/>
    <n v="24900000"/>
    <n v="9000000"/>
    <s v="-"/>
    <n v="3"/>
    <n v="24900000"/>
    <d v="2024-04-04T00:00:00"/>
    <d v="2023-12-12T00:00:00"/>
    <d v="2024-04-04T00:00:00"/>
    <s v="2 MESES 23 DIAS"/>
    <m/>
    <s v="Vigente"/>
    <s v="OFICINA ASESORA DE PLANEACION"/>
    <m/>
    <m/>
    <m/>
    <n v="1719"/>
    <d v="2023-11-30T00:00:00"/>
    <m/>
    <m/>
    <m/>
    <m/>
    <m/>
    <m/>
    <m/>
    <m/>
    <s v="PROFESIONAL"/>
    <m/>
    <n v="20231300153403"/>
  </r>
  <r>
    <n v="1"/>
    <s v="UAESP-934-2023"/>
    <d v="2023-12-07T00:00:00"/>
    <s v="MABEL"/>
    <n v="5"/>
    <x v="0"/>
    <s v="PRESTACION DE SERVICIOS PROFESIONALES"/>
    <x v="0"/>
    <s v="N/A"/>
    <n v="80161500"/>
    <m/>
    <s v="SA-220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
    <s v="WILMER DANIEL GUTIERREZ PULIDO"/>
    <n v="1019004199"/>
    <n v="5"/>
    <s v="N/A"/>
    <s v="N/A"/>
    <s v="N/A"/>
    <s v="N/A"/>
    <s v="N/A"/>
    <s v="N/A"/>
    <s v="N/A"/>
    <s v="N/A"/>
    <d v="1985-11-16T00:00:00"/>
    <s v="CALLE 65BIS # 86 50 INT 9 APTO 201"/>
    <n v="3005318147"/>
    <s v="WDGUTIERREZP@SECRETARIAJURIDICA.GOV.CO"/>
    <s v="1 1. Natural "/>
    <s v="26 26-Persona Natural"/>
    <s v="MASCULINO"/>
    <s v="ADMINISTRACION DE EMPRESAS"/>
    <s v="ESPECIALIZACION EN ALTA GERENCIA"/>
    <s v="8 AÑOS 1 MESES"/>
    <s v="SURA EPS"/>
    <s v="COLFONDOS"/>
    <s v="-"/>
    <m/>
    <m/>
    <n v="18000000"/>
    <n v="6000000"/>
    <s v="-"/>
    <n v="3"/>
    <n v="18000000"/>
    <m/>
    <m/>
    <m/>
    <n v="3"/>
    <s v="2 2. Meses"/>
    <s v="IoI"/>
    <s v="SUBDIRECCION DE APROVECHAMIENTO"/>
    <m/>
    <m/>
    <m/>
    <n v="1564"/>
    <d v="2023-11-08T00:00:00"/>
    <m/>
    <m/>
    <m/>
    <m/>
    <m/>
    <m/>
    <m/>
    <m/>
    <s v="PROFESIONAL"/>
    <m/>
    <n v="20235000145623"/>
  </r>
  <r>
    <n v="1"/>
    <s v="UAESP-935-2023"/>
    <d v="2023-12-11T00:00:00"/>
    <s v="BASTIDAS"/>
    <m/>
    <x v="3"/>
    <s v="COMPRAVENTA"/>
    <x v="5"/>
    <s v="UAESP-MC-09-2023"/>
    <n v="43231512"/>
    <m/>
    <s v="TIC-009 Renovar suscripción del licenciamiento AutoCAD para renderización y requerimientos de diseño de las áreas misionales de la Unidad Administrativa Especial de Servicios Públicos -UAESP"/>
    <s v="MCAD TRAINING &amp; CONSULTING S.A.S."/>
    <n v="901510263"/>
    <n v="7"/>
    <s v="AGUSTIN FERNANDEZ URIBE"/>
    <n v="70551399"/>
    <s v="N/A"/>
    <s v="N/A"/>
    <s v="N/A"/>
    <s v="N/A"/>
    <s v="N/A"/>
    <s v="N/A"/>
    <s v="N/A"/>
    <m/>
    <m/>
    <m/>
    <s v="2 2. Jurídica"/>
    <s v="25 25-Sociedad por Acciones Simplificadas - SAS"/>
    <s v="N/A"/>
    <s v="N/A"/>
    <s v="N/A"/>
    <s v="N/A"/>
    <s v="N/A"/>
    <s v="N/A"/>
    <m/>
    <m/>
    <m/>
    <n v="19973040"/>
    <m/>
    <m/>
    <m/>
    <n v="19973040"/>
    <m/>
    <m/>
    <m/>
    <n v="1"/>
    <s v="2 2. Meses"/>
    <s v="IoI"/>
    <s v="OFICINA DE TECNOLOGIAS DE LA INFORMACION Y LAS COMUNICACIONES"/>
    <m/>
    <m/>
    <m/>
    <m/>
    <m/>
    <m/>
    <m/>
    <m/>
    <m/>
    <m/>
    <m/>
    <m/>
    <m/>
    <s v="N/A"/>
    <m/>
    <m/>
  </r>
  <r>
    <n v="1"/>
    <s v="UAESP-936-2023"/>
    <d v="2023-12-07T00:00:00"/>
    <s v="MABEL"/>
    <n v="5"/>
    <x v="0"/>
    <s v="PRESTACION DE SERVICIOS PROFESIONALES"/>
    <x v="0"/>
    <s v="N/A"/>
    <n v="80161500"/>
    <m/>
    <s v="OAP-021 Prestar servicios profesionales requeridos en la Oficina Asesora de Planeación en las actividades de formulación, seguimiento y mantenimiento del componente ambiental del Modelo Integrado de Planeación y Gestión - MIPG"/>
    <s v="OLGA YAMILE BONILLA GONZALEZ"/>
    <n v="1010160872"/>
    <n v="9"/>
    <s v="N/A"/>
    <s v="N/A"/>
    <s v="N/A"/>
    <s v="N/A"/>
    <s v="N/A"/>
    <s v="N/A"/>
    <s v="N/A"/>
    <s v="N/A"/>
    <d v="1985-09-10T00:00:00"/>
    <s v="DIAG 69 BIS SUR 14 T23"/>
    <n v="7614681"/>
    <s v="OLGUIS2673@HOTMAIL.COM"/>
    <s v="1 1. Natural "/>
    <s v="26 26-Persona Natural"/>
    <s v="FEMENINO"/>
    <s v="ADMINISTRACION AMBIENTAL"/>
    <s v="ESPECIALIZACION EN AMBIENTE Y DESARROLLO LOCAL"/>
    <s v="8  AÑOS 8 MESES"/>
    <s v="SURA EPS"/>
    <s v="COLFONDOS"/>
    <s v="-"/>
    <m/>
    <m/>
    <n v="17153333"/>
    <n v="6200000"/>
    <s v="-"/>
    <n v="3"/>
    <n v="17153333"/>
    <m/>
    <m/>
    <m/>
    <s v="2 MESES 23 DIAS"/>
    <m/>
    <s v="IoI"/>
    <s v="OFICINA ASESORA DE PLANEACION"/>
    <m/>
    <m/>
    <m/>
    <n v="1687"/>
    <d v="2023-11-22T00:00:00"/>
    <m/>
    <m/>
    <m/>
    <m/>
    <m/>
    <m/>
    <m/>
    <m/>
    <s v="PROFESIONAL"/>
    <m/>
    <n v="20231300154833"/>
  </r>
  <r>
    <n v="1"/>
    <s v="UAESP-937-2023"/>
    <d v="2023-12-11T00:00:00"/>
    <s v="INGRITH"/>
    <n v="5"/>
    <x v="0"/>
    <s v="PRESTACION DE SERVICIOS PROFESIONALES"/>
    <x v="0"/>
    <s v="N/A"/>
    <n v="80161500"/>
    <m/>
    <s v="SDF-159 Prestación de Servicios Profesionales para el Control y Seguimiento de las Actividades Operativas y Administrativas en el Parque de Innovación Doña Juana (PIDJ) con énfasis en los Componentes Técnicos de Ingeniería Civil incluyendo la Actualización de Instrumentos de Planificación."/>
    <s v="CARLOS GEOVANNY BORDA PEREZ"/>
    <n v="88283840"/>
    <n v="4"/>
    <s v="N/A"/>
    <s v="N/A"/>
    <s v="N/A"/>
    <s v="N/A"/>
    <s v="N/A"/>
    <s v="N/A"/>
    <s v="N/A"/>
    <s v="N/A"/>
    <d v="1977-11-11T00:00:00"/>
    <s v="CRA 56 # 161 71 INT 3 APTO 103"/>
    <n v="6949655"/>
    <s v="UCGBP@HOTMAIL.COM"/>
    <s v="1 1. Natural "/>
    <s v="26 26-Persona Natural"/>
    <s v="MASCULINO"/>
    <s v="INGENIERIA CIVIL"/>
    <s v="ESPECIALIZACION EN PLANEACION AMBIENTAL Y MANEJO INTEGRAL"/>
    <s v="13 AÑOS 8 MESES"/>
    <s v="ALIANSALUD"/>
    <s v="COLPENSIONES"/>
    <s v="-"/>
    <m/>
    <m/>
    <n v="45500000"/>
    <n v="10500000"/>
    <s v="-"/>
    <n v="5"/>
    <n v="45500000"/>
    <m/>
    <m/>
    <m/>
    <s v="4 MESES 10 DIAS"/>
    <m/>
    <s v="IoI"/>
    <s v="SUBDIRECCION DE DISPOSICION FINAL"/>
    <m/>
    <m/>
    <m/>
    <n v="1488"/>
    <d v="2023-11-03T00:00:00"/>
    <m/>
    <m/>
    <m/>
    <m/>
    <m/>
    <m/>
    <m/>
    <m/>
    <s v="PROFESIONAL"/>
    <m/>
    <n v="20233000154533"/>
  </r>
  <r>
    <n v="1"/>
    <s v="UAESP-938-2023"/>
    <d v="2023-12-11T00:00:00"/>
    <s v="CARLOS VERA"/>
    <n v="5"/>
    <x v="0"/>
    <s v="PRESTACION DE SERVICIOS PROFESIONALES"/>
    <x v="0"/>
    <s v="N/A"/>
    <n v="80161500"/>
    <m/>
    <s v="SAL-079 Prestar los servicios profesionales de asesoría y acompañamiento a la Subdirección de Asuntos Legales desde el punto de vista jurídico, del derecho administrativo y contractual asi como dentro del derecho sancionatorio, apoyando la gestión de los temas a cargo de la subdirección, con el fin de fortalecerla, y teniendo en cuenta los requerimientos solicitados por las diferentes dependencias."/>
    <s v="NANCY DANIELA RODRIGUEZ ORTIZ"/>
    <n v="1054681654"/>
    <n v="5"/>
    <s v="N/A"/>
    <s v="N/A"/>
    <s v="N/A"/>
    <s v="N/A"/>
    <s v="N/A"/>
    <s v="N/A"/>
    <s v="N/A"/>
    <s v="N/A"/>
    <d v="1994-09-06T00:00:00"/>
    <s v="CRA 65 22A 43"/>
    <n v="3134569035"/>
    <s v="nyda49@hotmail.com"/>
    <s v="1 1. Natural "/>
    <s v="26 26-Persona Natural"/>
    <s v="FEMENINO"/>
    <s v="DERECHO"/>
    <s v="ESPECIALIZACION EN DERECHO ADMINISTRATIVO"/>
    <s v="5 AÑOS 2 MESES"/>
    <s v="-"/>
    <s v="-"/>
    <s v="-"/>
    <m/>
    <m/>
    <n v="57000000"/>
    <n v="9500000"/>
    <s v="-"/>
    <n v="6"/>
    <n v="57000000"/>
    <d v="2024-06-10T00:00:00"/>
    <d v="2023-12-11T00:00:00"/>
    <d v="2024-06-10T00:00:00"/>
    <n v="6"/>
    <s v="2 2. Meses"/>
    <s v="Vigente"/>
    <s v="SUBDIRECCION DE ASUNTOS LEGALES"/>
    <m/>
    <m/>
    <m/>
    <n v="1593"/>
    <d v="2023-11-09T00:00:00"/>
    <m/>
    <m/>
    <m/>
    <m/>
    <m/>
    <m/>
    <m/>
    <m/>
    <s v="PROFESIONAL"/>
    <m/>
    <n v="20236000155293"/>
  </r>
  <r>
    <n v="1"/>
    <s v="UAESP-939-2023"/>
    <d v="2023-12-07T00:00:00"/>
    <s v="CARLOS VERA"/>
    <n v="5"/>
    <x v="0"/>
    <s v="PRESTACION DE SERVICIOS PROFESIONALES"/>
    <x v="0"/>
    <s v="N/A"/>
    <n v="80161500"/>
    <m/>
    <s v="SAL-081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
    <s v="GUSTAVO ANDRES LOBO GARRIDO"/>
    <n v="1015426153"/>
    <n v="3"/>
    <s v="N/A"/>
    <s v="N/A"/>
    <s v="N/A"/>
    <s v="N/A"/>
    <s v="N/A"/>
    <s v="N/A"/>
    <s v="N/A"/>
    <s v="N/A"/>
    <d v="1991-09-20T00:00:00"/>
    <s v="CALLE 126 51 80 "/>
    <n v="3212833612"/>
    <s v="GUSTAVOLOBO20@GMAIL.COM"/>
    <s v="1 1. Natural "/>
    <s v="26 26-Persona Natural"/>
    <s v="MASCULINO"/>
    <s v="DERECHO"/>
    <s v="MAESTRIA EN DERECHO CONTRACTUAL PUBLICO Y PRIVADO"/>
    <s v="9 AÑOS 4 MESES"/>
    <s v="-"/>
    <s v="-"/>
    <s v="-"/>
    <m/>
    <m/>
    <n v="23333330"/>
    <n v="10000000"/>
    <s v="-"/>
    <n v="3"/>
    <n v="23333330"/>
    <d v="2024-02-20T00:00:00"/>
    <d v="2023-12-11T00:00:00"/>
    <d v="2024-02-20T00:00:00"/>
    <s v="2 MESES 10 DIAS"/>
    <m/>
    <s v="Vigente"/>
    <s v="SUBDIRECCION DE ASUNTOS LEGALES"/>
    <m/>
    <m/>
    <m/>
    <n v="1629"/>
    <d v="2023-11-16T00:00:00"/>
    <m/>
    <m/>
    <m/>
    <m/>
    <m/>
    <m/>
    <m/>
    <m/>
    <s v="PROFESIONAL"/>
    <m/>
    <n v="20236000155313"/>
  </r>
  <r>
    <n v="1"/>
    <s v="UAESP-940-2023"/>
    <d v="2023-12-07T00:00:00"/>
    <s v="MABEL"/>
    <n v="5"/>
    <x v="0"/>
    <s v="PRESTACION DE SERVICIOS PROFESIONALES"/>
    <x v="0"/>
    <s v="N/A"/>
    <n v="80161500"/>
    <m/>
    <s v="SA-229 Prestar los Servicios Profesionales a la Subdirección de Aprovechamiento para lider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
    <s v="RICARDO SUAREZ SUAREZ"/>
    <n v="79240346"/>
    <n v="1"/>
    <s v="N/A"/>
    <s v="N/A"/>
    <s v="N/A"/>
    <s v="N/A"/>
    <s v="N/A"/>
    <s v="N/A"/>
    <s v="N/A"/>
    <s v="N/A"/>
    <d v="1966-02-25T00:00:00"/>
    <s v="CALLE 67A # 70C 42  APTO 401"/>
    <n v="3005515048"/>
    <s v="RICARDOCULTURAL.RS@GMAIL.COM"/>
    <s v="1 1. Natural "/>
    <s v="26 26-Persona Natural"/>
    <s v="MASCULINO"/>
    <s v="ADMINISTRACION DE EMPRESAS"/>
    <s v="ESPECIALIZACION EN GERENCIA Y GESTION CULTURAL"/>
    <s v="12 AÑOS 7 MESES"/>
    <s v="COMPENSAR EPS"/>
    <s v="PORVENIR"/>
    <s v="-"/>
    <m/>
    <m/>
    <n v="23400000"/>
    <n v="7800000"/>
    <s v="-"/>
    <n v="3"/>
    <n v="23400000"/>
    <d v="2024-03-10T00:00:00"/>
    <d v="2023-12-11T00:00:00"/>
    <d v="2024-03-10T00:00:00"/>
    <n v="3"/>
    <s v="2 2. Meses"/>
    <s v="Vigente"/>
    <s v="SUBDIRECCION DE APROVECHAMIENTO"/>
    <m/>
    <m/>
    <m/>
    <n v="1698"/>
    <d v="2023-11-24T00:00:00"/>
    <m/>
    <m/>
    <m/>
    <m/>
    <m/>
    <m/>
    <m/>
    <m/>
    <s v="PROFESIONAL"/>
    <m/>
    <n v="20235000155493"/>
  </r>
  <r>
    <n v="1"/>
    <s v="UAESP-941-2023"/>
    <d v="2023-12-07T00:00:00"/>
    <s v="MABEL"/>
    <n v="5"/>
    <x v="1"/>
    <s v="APOYO A LA GESTION"/>
    <x v="0"/>
    <s v="N/A"/>
    <n v="80161500"/>
    <m/>
    <s v="SDF-117 Prestar apoyo a la gestión en las actividades de seguimiento y control desde el componente de puntos críticos y/o arrojo clandestino en el proceso de descargue, separación,traslado, tratamiento, recuperación y manejo de materiales limpios a cargo de la Subdirección DeDisposición Final -UAESP."/>
    <s v="JHOAN SEBASTIAN CUERVO CARVAJAL"/>
    <n v="1024582252"/>
    <n v="4"/>
    <s v="N/A"/>
    <s v="N/A"/>
    <s v="N/A"/>
    <s v="N/A"/>
    <s v="N/A"/>
    <s v="N/A"/>
    <s v="N/A"/>
    <s v="N/A"/>
    <d v="1997-07-07T00:00:00"/>
    <s v="CRA 17K BIS # 74B 48 SUR"/>
    <n v="3112708275"/>
    <s v="JOHANCUER970727@GMAIL.COM"/>
    <s v="1 1. Natural "/>
    <s v="26 26-Persona Natural"/>
    <s v="MASCULINO"/>
    <s v="TECNICO EN SANEAMIENTO AMBIENTAL"/>
    <s v="N/A"/>
    <s v="3 AÑOS 10 MESES"/>
    <s v="CAPITAL SALUD"/>
    <s v="PORVENIR"/>
    <s v="-"/>
    <m/>
    <m/>
    <n v="20000000"/>
    <n v="4000000"/>
    <s v="-"/>
    <n v="5"/>
    <n v="20000000"/>
    <d v="2024-05-20T00:00:00"/>
    <d v="2023-12-21T00:00:00"/>
    <d v="2024-05-20T00:00:00"/>
    <n v="5"/>
    <s v="2 2. Meses"/>
    <s v="Vigente"/>
    <s v="SUBDIRECCION DE DISPOSICION FINAL"/>
    <m/>
    <m/>
    <m/>
    <n v="39"/>
    <d v="2023-08-31T00:00:00"/>
    <m/>
    <m/>
    <m/>
    <m/>
    <m/>
    <m/>
    <m/>
    <m/>
    <s v="TECNICO"/>
    <m/>
    <n v="20233000146643"/>
  </r>
  <r>
    <n v="1"/>
    <s v="UAESP-942-2023"/>
    <d v="2023-12-07T00:00:00"/>
    <s v="CARLOS VERA"/>
    <n v="5"/>
    <x v="0"/>
    <s v="PRESTACION DE SERVICIOS PROFESIONALES"/>
    <x v="0"/>
    <s v="N/A"/>
    <n v="80161500"/>
    <m/>
    <s v="SDF-110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
    <s v="DEIBY ALEJANDRO BERNAL PERILLA"/>
    <n v="1058325180"/>
    <n v="5"/>
    <s v="N/A"/>
    <s v="N/A"/>
    <s v="N/A"/>
    <s v="N/A"/>
    <s v="N/A"/>
    <s v="N/A"/>
    <s v="N/A"/>
    <s v="N/A"/>
    <d v="1995-12-02T00:00:00"/>
    <s v="CRA 116B # 77 97 "/>
    <n v="3112831517"/>
    <s v="DEIBYALEJANDRO.12@HOTMAIL.COM"/>
    <s v="1 1. Natural "/>
    <s v="26 26-Persona Natural"/>
    <s v="MASCULINO"/>
    <s v="INGENIERIA AMBIENTAL Y SANITARIA"/>
    <s v="ESPECIALIZACION EN GERENCIA DE PROYECTOS"/>
    <s v="1 AÑO 1 MES"/>
    <s v="NUEVA EPS"/>
    <s v="PORVENIR"/>
    <s v="-"/>
    <m/>
    <m/>
    <n v="46400000"/>
    <n v="9280000"/>
    <s v="-"/>
    <n v="5"/>
    <n v="46400000"/>
    <d v="2023-05-11T00:00:00"/>
    <d v="2023-12-12T00:00:00"/>
    <d v="2023-05-11T00:00:00"/>
    <n v="5"/>
    <s v="2 2. Meses"/>
    <s v="TERMINADO"/>
    <s v="SUBDIRECCION DE DISPOSICION FINAL"/>
    <m/>
    <m/>
    <m/>
    <n v="42"/>
    <d v="2023-10-11T00:00:00"/>
    <m/>
    <m/>
    <m/>
    <m/>
    <m/>
    <m/>
    <m/>
    <m/>
    <s v="PROFESIONAL"/>
    <m/>
    <n v="20233000145573"/>
  </r>
  <r>
    <n v="1"/>
    <s v="UAESP-943-2023"/>
    <d v="2023-12-07T00:00:00"/>
    <s v="MABEL"/>
    <n v="5"/>
    <x v="1"/>
    <s v="APOYO A LA GESTION"/>
    <x v="0"/>
    <s v="N/A"/>
    <n v="80161500"/>
    <m/>
    <s v="SA-223 Prestar servicios de apoyo a la gestión de actividades de los proyectos relacionados con la gestión de residuos sólidos para la Subdirección de Aprovechamiento en Bogotá D.C."/>
    <s v="YAMILE ANDREA SALAMANCA JEREZ"/>
    <n v="1057588919"/>
    <n v="5"/>
    <s v="N/A"/>
    <s v="N/A"/>
    <s v="N/A"/>
    <s v="N/A"/>
    <s v="N/A"/>
    <s v="N/A"/>
    <s v="N/A"/>
    <s v="N/A"/>
    <d v="1991-11-25T00:00:00"/>
    <s v="CRA 14 1 05"/>
    <n v="3213058949"/>
    <s v="YAMILEASJ@GMAIL.COM"/>
    <s v="1 1. Natural "/>
    <s v="26 26-Persona Natural"/>
    <s v="FEMENINO"/>
    <s v="BACHILLER"/>
    <s v="N/A"/>
    <s v="4 AÑOS 2 MESES"/>
    <s v="SANITAS EPS"/>
    <s v="PORVENIR"/>
    <s v="-"/>
    <m/>
    <m/>
    <n v="13500000"/>
    <n v="4500000"/>
    <s v="-"/>
    <n v="3"/>
    <n v="13500000"/>
    <d v="2024-03-10T00:00:00"/>
    <d v="2023-12-11T00:00:00"/>
    <d v="2024-03-10T00:00:00"/>
    <n v="3"/>
    <s v="2 2. Meses"/>
    <s v="Vigente"/>
    <s v="SUBDIRECCION DE APROVECHAMIENTO"/>
    <m/>
    <m/>
    <m/>
    <n v="1695"/>
    <d v="2023-11-24T00:00:00"/>
    <m/>
    <m/>
    <m/>
    <m/>
    <m/>
    <m/>
    <m/>
    <m/>
    <s v="TECNICO"/>
    <m/>
    <n v="20235000155223"/>
  </r>
  <r>
    <n v="1"/>
    <s v="UAESP-944-2023"/>
    <d v="2023-12-07T00:00:00"/>
    <s v="LAURA"/>
    <n v="5"/>
    <x v="0"/>
    <s v="PRESTACION DE SERVICIOS PROFESIONALES"/>
    <x v="0"/>
    <s v="N/A"/>
    <n v="80161500"/>
    <m/>
    <s v="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
    <s v="ANNY LISSETH GIRALDO SOLANO"/>
    <n v="1018454549"/>
    <n v="6"/>
    <s v="N/A"/>
    <s v="N/A"/>
    <s v="N/A"/>
    <s v="N/A"/>
    <s v="N/A"/>
    <s v="N/A"/>
    <s v="N/A"/>
    <s v="N/A"/>
    <d v="1992-09-22T00:00:00"/>
    <s v="CALLE 25 # 32A 90 INT 1"/>
    <n v="6782814"/>
    <s v="ANNYSSETH@GMAIL.COM"/>
    <s v="1 1. Natural "/>
    <s v="26 26-Persona Natural"/>
    <s v="FEMENINO"/>
    <s v="INGENIERIA CATASTRAL Y GEODESIA"/>
    <s v="ESPECIALIZACION EN SISTEMAS DE INFORMACION GEOGRAFICA"/>
    <s v="4 AÑOS 9 MESES"/>
    <s v="-"/>
    <s v="-"/>
    <s v="-"/>
    <m/>
    <m/>
    <n v="19244800"/>
    <n v="5411000"/>
    <s v="-"/>
    <n v="4"/>
    <n v="19244800"/>
    <d v="2024-03-19T00:00:00"/>
    <d v="2023-12-13T00:00:00"/>
    <d v="2024-03-19T00:00:00"/>
    <s v="3 MESES 7 DIAS"/>
    <m/>
    <s v="Vigente"/>
    <s v="SUBDIRECCION DE RECOLECCION, BARRIDO Y LIMPIEZA"/>
    <m/>
    <m/>
    <m/>
    <n v="1381"/>
    <d v="2023-10-19T00:00:00"/>
    <m/>
    <m/>
    <m/>
    <m/>
    <m/>
    <m/>
    <m/>
    <m/>
    <s v="PROFESIONAL"/>
    <m/>
    <n v="20232000154083"/>
  </r>
  <r>
    <n v="1"/>
    <s v="UAESP-945-2023"/>
    <d v="2023-12-11T00:00:00"/>
    <s v="LAURA"/>
    <n v="5"/>
    <x v="1"/>
    <s v="APOYO A LA GESTION"/>
    <x v="0"/>
    <s v="N/A"/>
    <n v="80161500"/>
    <m/>
    <s v="SA-198 Prestar los servicios de apoyo a la gestión en la atención a la población recicladora y carretera en los equipamientos a cargo de la Subdirección de Aprovechamiento aplicando las herramientas e instrumentos establecidos para tal fin."/>
    <s v="JULIETH SILEIDY RINCON REYES"/>
    <n v="1098151820"/>
    <n v="8"/>
    <s v="N/A"/>
    <s v="N/A"/>
    <s v="N/A"/>
    <s v="N/A"/>
    <s v="N/A"/>
    <s v="N/A"/>
    <s v="N/A"/>
    <s v="N/A"/>
    <d v="1998-03-13T00:00:00"/>
    <s v="CRA 97B ESTE 157A 84"/>
    <n v="3143371430"/>
    <s v="YULI18FER@GMAIL.COM"/>
    <s v="1 1. Natural "/>
    <s v="26 26-Persona Natural"/>
    <s v="FEMENINO"/>
    <s v="TECNICO ES SISTEMAS"/>
    <s v="N/A"/>
    <s v="4 AÑOS 1 MES"/>
    <s v="-"/>
    <s v="-"/>
    <s v="-"/>
    <m/>
    <m/>
    <n v="18000000"/>
    <n v="4500000"/>
    <s v="-"/>
    <n v="4"/>
    <n v="18000000"/>
    <m/>
    <m/>
    <m/>
    <n v="4"/>
    <s v="MESES"/>
    <s v="IoI"/>
    <s v="SUBDIRECCION DE APROVECHAMIENTO"/>
    <m/>
    <m/>
    <m/>
    <n v="1562"/>
    <d v="2023-11-08T00:00:00"/>
    <m/>
    <m/>
    <m/>
    <m/>
    <m/>
    <m/>
    <m/>
    <m/>
    <s v="TECNICO"/>
    <m/>
    <n v="20235000154823"/>
  </r>
  <r>
    <n v="1"/>
    <s v="UAESP-946-2023"/>
    <d v="2023-12-12T00:00:00"/>
    <s v="DIEGO"/>
    <n v="5"/>
    <x v="1"/>
    <s v="APOYO A LA GESTION"/>
    <x v="0"/>
    <s v="N/A"/>
    <n v="80161500"/>
    <m/>
    <s v="SAF-144 Prestar servicios de apoyo a la gestión en actividades relacionadas con el control, organización, clasificación y registro de los documentos físicos y digitales generados y recibidos por parte de la Subdirección Administrativa y Financiera para desarrollo de los fines de la UEASP."/>
    <s v="LEANY FARLEY CEPEDA CISNEROS"/>
    <n v="68290632"/>
    <n v="5"/>
    <s v="N/A"/>
    <s v="N/A"/>
    <s v="N/A"/>
    <s v="N/A"/>
    <s v="N/A"/>
    <s v="N/A"/>
    <s v="N/A"/>
    <s v="N/A"/>
    <d v="1973-07-31T00:00:00"/>
    <s v="CRA 13A 34 08"/>
    <n v="3172130444"/>
    <s v="LEANYFARLEYCEPEDA@HOTMAIL.COM"/>
    <s v="1 1. Natural "/>
    <s v="26 26-Persona Natural"/>
    <s v="MASCULINO"/>
    <s v="ADMINISTRACION DE EMPRESAS"/>
    <s v="N/A"/>
    <s v="10 AÑOS 8 MESES"/>
    <s v="-"/>
    <s v="-"/>
    <s v="-"/>
    <m/>
    <m/>
    <n v="10260000"/>
    <n v="3420000"/>
    <s v="-"/>
    <n v="3"/>
    <n v="10260000"/>
    <d v="2024-03-13T00:00:00"/>
    <d v="2023-12-14T00:00:00"/>
    <d v="2024-03-13T00:00:00"/>
    <n v="3"/>
    <s v="MESES"/>
    <s v="Vigente"/>
    <s v="SUBDIRECCION ADMINISTRATIVA Y FINANCIERA"/>
    <m/>
    <s v="TECNICO OPERATIVO CODIGO 314 GRADO 18 "/>
    <m/>
    <n v="1744"/>
    <d v="2023-12-06T00:00:00"/>
    <m/>
    <m/>
    <m/>
    <m/>
    <m/>
    <m/>
    <m/>
    <m/>
    <s v="TECNICO"/>
    <m/>
    <n v="20237000155393"/>
  </r>
  <r>
    <n v="1"/>
    <s v="UAESP-947-2023"/>
    <d v="2023-12-07T00:00:00"/>
    <s v="MABEL"/>
    <n v="5"/>
    <x v="0"/>
    <s v="PRESTACION DE SERVICIOS PROFESIONALES"/>
    <x v="0"/>
    <s v="N/A"/>
    <n v="80161500"/>
    <m/>
    <s v="SDF-156 Prestar servicios profesionales desde el componente jurídico en temas prediales y catastrales asociados a la gestión de residuos en el Parque de Innovación Doña Juana-PIDJ a cargo de la Subdirección de Disposición final - UAESP, así mismo brindar apoyo en los temas de defensa judicial y entes de control en los que deba intervenir y/o participar la subdirección de disposición final -SDF."/>
    <s v="PEDRO OLIVERIO AVILA ROMERO"/>
    <n v="79381983"/>
    <n v="6"/>
    <s v="N/A"/>
    <s v="N/A"/>
    <s v="N/A"/>
    <s v="N/A"/>
    <s v="N/A"/>
    <s v="N/A"/>
    <s v="N/A"/>
    <s v="N/A"/>
    <d v="1966-03-28T00:00:00"/>
    <s v="CALLE 148 # 14 09"/>
    <n v="6423586"/>
    <s v="PAVILARFUAC@GMAIL.COM"/>
    <s v="1 1. Natural "/>
    <s v="26 26-Persona Natural"/>
    <s v="MASCULINO"/>
    <s v="DERECHO"/>
    <s v="ESPECIALIZACION EN DERECHO PROCESAL CIVIL"/>
    <s v="4 AÑOS 10 MESES"/>
    <s v="COMPENSAR EPS"/>
    <s v="COLPENSIONES"/>
    <s v="-"/>
    <m/>
    <m/>
    <n v="60000000"/>
    <n v="10000000"/>
    <s v="-"/>
    <n v="6"/>
    <n v="60000000"/>
    <d v="2024-06-11T00:00:00"/>
    <d v="2024-12-12T00:00:00"/>
    <d v="2024-06-11T00:00:00"/>
    <n v="6"/>
    <s v="2 2. Meses"/>
    <s v="Vigente"/>
    <s v="SUBDIRECCION DE DISPOSICION FINAL"/>
    <m/>
    <m/>
    <m/>
    <n v="1690"/>
    <d v="2023-11-23T00:00:00"/>
    <m/>
    <m/>
    <m/>
    <m/>
    <m/>
    <m/>
    <m/>
    <m/>
    <s v="PROFESIONAL"/>
    <m/>
    <n v="20233000155513"/>
  </r>
  <r>
    <n v="1"/>
    <s v="UAESP-948-2023"/>
    <d v="2023-12-11T00:00:00"/>
    <s v="ANA"/>
    <n v="5"/>
    <x v="0"/>
    <s v="PRESTACION DE SERVICIOS PROFESIONALES"/>
    <x v="0"/>
    <s v="N/A"/>
    <n v="80161500"/>
    <m/>
    <s v="SSF-060 Prestar los servicios profesionales a la Subdirección de Servicios Funerarios y Alumbrado Público, para brindar apoyo en las actividades relacionadas con los aspectos operativos y reglamentario inherentes a la prestación del servicio funerario."/>
    <s v="MARIO ALEJANDRO MARTINEZ RODRIGUEZ"/>
    <n v="79812843"/>
    <n v="4"/>
    <s v="N/A"/>
    <s v="N/A"/>
    <s v="N/A"/>
    <s v="N/A"/>
    <s v="N/A"/>
    <s v="N/A"/>
    <s v="N/A"/>
    <s v="N/A"/>
    <d v="1978-05-22T00:00:00"/>
    <s v="CRA 12F 15 34 SUR PISO 2"/>
    <n v="3103007815"/>
    <s v="M_ALEJO69@GMAIL.COM"/>
    <s v="1 1. Natural "/>
    <s v="26 26-Persona Natural"/>
    <s v="MASCULINO"/>
    <s v="INGENIERIA AMBIENTAL Y SANITARIA"/>
    <s v="ESPECIALIZACION EN HIGIENE Y SALUD OCUPACIONAL"/>
    <s v="16 AÑOS 4 MESES"/>
    <s v="COMPENSAR EPS"/>
    <s v="COLFONDOS"/>
    <s v="-"/>
    <m/>
    <m/>
    <n v="26250000"/>
    <n v="7500000"/>
    <s v="-"/>
    <n v="4"/>
    <n v="26250000"/>
    <d v="2024-03-26T00:00:00"/>
    <d v="2023-12-12T00:00:00"/>
    <d v="2024-03-26T00:00:00"/>
    <s v="3 MESES 15 DIAS"/>
    <m/>
    <s v="Vigente"/>
    <s v="SUBDIRECCION DE SERVICIOS FUNERARIOS Y ALUMBRADO PUBLICO"/>
    <m/>
    <m/>
    <m/>
    <n v="1610"/>
    <d v="2023-11-14T00:00:00"/>
    <m/>
    <m/>
    <m/>
    <m/>
    <m/>
    <m/>
    <m/>
    <m/>
    <s v="PROFESIONAL"/>
    <m/>
    <n v="20234000154883"/>
  </r>
  <r>
    <n v="1"/>
    <s v="UAESP-949-2023"/>
    <d v="2023-12-07T00:00:00"/>
    <s v="MABEL"/>
    <n v="5"/>
    <x v="0"/>
    <s v="PRESTACION DE SERVICIOS PROFESIONALES"/>
    <x v="0"/>
    <s v="N/A"/>
    <n v="80161500"/>
    <m/>
    <s v="SDF-168- Prestar servicios profesionales para la implementación de políticas, planes, programas y proyectos de gestión social con las comunidades del área de influencia del Parque de innovación Doña Juana a cargo de la Subdirección de disposición Final así como gestión de comunidades y actividades de integración"/>
    <s v="RICARDO ENRIQUE RODRÍGUEZ SANCHEZ"/>
    <n v="93130090"/>
    <n v="9"/>
    <s v="N/A"/>
    <s v="N/A"/>
    <s v="N/A"/>
    <s v="N/A"/>
    <s v="N/A"/>
    <s v="N/A"/>
    <s v="N/A"/>
    <s v="N/A"/>
    <d v="1974-01-15T00:00:00"/>
    <s v="CRA 8H 166 36 APTO 205"/>
    <n v="3204337747"/>
    <s v="AGUATOL@GMAIL.COM"/>
    <s v="1 1. Natural "/>
    <s v="26 26-Persona Natural"/>
    <s v="MASCULINO"/>
    <s v="ADMINISTRACION AMBIENTAL"/>
    <s v="N/A"/>
    <s v="-"/>
    <s v="-"/>
    <s v="-"/>
    <m/>
    <m/>
    <m/>
    <n v="14000000"/>
    <n v="7000000"/>
    <s v="-"/>
    <n v="2"/>
    <n v="14000000"/>
    <d v="2024-02-12T00:00:00"/>
    <d v="2023-12-13T00:00:00"/>
    <d v="2024-02-12T00:00:00"/>
    <n v="2"/>
    <s v="2 2. Meses"/>
    <s v="Vigente"/>
    <s v="SUBDIRECCION DE DISPOSICION FINAL"/>
    <m/>
    <m/>
    <m/>
    <n v="1638"/>
    <d v="2023-11-16T00:00:00"/>
    <m/>
    <m/>
    <m/>
    <m/>
    <m/>
    <m/>
    <m/>
    <m/>
    <m/>
    <m/>
    <m/>
  </r>
  <r>
    <n v="1"/>
    <s v="UAESP-950-2023"/>
    <d v="2023-12-14T00:00:00"/>
    <s v="INGRITH"/>
    <n v="5"/>
    <x v="0"/>
    <s v="PRESTACION DE SERVICIOS PROFESIONALES"/>
    <x v="0"/>
    <s v="N/A"/>
    <n v="80161500"/>
    <m/>
    <s v="SAF-141 Prestar servicios profesionales para apoyar a la Subdirección Administrativa y Financiera en la implementación, actualización y ejecución de las actividades del Sistema de Seguridad y Salud en el Trabajo."/>
    <s v="TATIANA ANDREA OROZCO SERNA"/>
    <n v="1030608398"/>
    <n v="7"/>
    <s v="N/A"/>
    <s v="N/A"/>
    <s v="N/A"/>
    <s v="N/A"/>
    <s v="N/A"/>
    <s v="N/A"/>
    <s v="N/A"/>
    <s v="N/A"/>
    <d v="1992-03-23T00:00:00"/>
    <s v="CRA 79H 55 32 SUR"/>
    <n v="7779254"/>
    <s v="toflyair875@gmail.com"/>
    <s v="1 1. Natural "/>
    <s v="26 26-Persona Natural"/>
    <s v="FEMENINO"/>
    <s v="ADMINISTRACION DE LA SEGURIDAD Y SALUD OCUPACIONAL"/>
    <s v="ESPECIALIZACION EN GERENCIA DE LA CALIDAD"/>
    <s v="3 AÑOS 7 MESES"/>
    <s v="-"/>
    <s v="-"/>
    <s v="-"/>
    <m/>
    <m/>
    <n v="22000000"/>
    <n v="6000000"/>
    <m/>
    <n v="4"/>
    <n v="22000000"/>
    <d v="2024-04-08T00:00:00"/>
    <d v="2023-12-19T00:00:00"/>
    <d v="2024-04-08T00:00:00"/>
    <s v="3 MESES 20 DIAS"/>
    <m/>
    <s v="Vigente"/>
    <s v="SUBDIRECCION ADMINISTRATIVA Y FINANCIERA"/>
    <m/>
    <m/>
    <m/>
    <n v="1620"/>
    <d v="2023-11-14T00:00:00"/>
    <m/>
    <m/>
    <m/>
    <m/>
    <m/>
    <m/>
    <m/>
    <m/>
    <s v="PROFESIONAL"/>
    <m/>
    <n v="20237000155643"/>
  </r>
  <r>
    <n v="1"/>
    <s v="UAESP-951-2023"/>
    <d v="2023-12-13T00:00:00"/>
    <s v="INGRITH"/>
    <n v="5"/>
    <x v="0"/>
    <s v="PRESTACION DE SERVICIOS PROFESIONALES"/>
    <x v="0"/>
    <s v="N/A"/>
    <n v="80161500"/>
    <m/>
    <s v="RBL-168 &quot;Prestar los servicios profesionales a la Subdirección de Recolección, Barrido y Limpieza en el seguimiento a la prestación de servicios público de aseo, en aspectos técnicos y operativos para la caracterización en el manejo de residuos voluminosos y críticos en los procesos relacionados con la gestión integral de residuos sólidos en el Distrito Capital"/>
    <s v="MABEL CRISTINA AGUILAR RODRIGUEZ"/>
    <n v="1012359881"/>
    <n v="9"/>
    <s v="N/A"/>
    <s v="N/A"/>
    <s v="N/A"/>
    <s v="N/A"/>
    <s v="N/A"/>
    <s v="N/A"/>
    <s v="N/A"/>
    <s v="N/A"/>
    <d v="1989-12-28T00:00:00"/>
    <s v="calle 69b sur # 89a 60 "/>
    <n v="3044327533"/>
    <s v="MABELUAGUILAR@GMAIL.COM"/>
    <s v="1 1. Natural "/>
    <s v="26 26-Persona Natural"/>
    <s v="FEMENINO"/>
    <s v="INGENIERIA AMBIENTAL"/>
    <s v="ESPECIALIZACION EN GERENCIA DE LA SEGURIDAD Y SALUD EN EL TRABAJO"/>
    <s v="7 AÑOS 9 MESES"/>
    <s v="COMPENSAR EPS"/>
    <s v="PROTECCION"/>
    <s v="-"/>
    <m/>
    <m/>
    <n v="23175000"/>
    <n v="7725000"/>
    <s v="-"/>
    <n v="3"/>
    <n v="23175000"/>
    <d v="2024-03-14T00:00:00"/>
    <d v="2023-12-15T00:00:00"/>
    <d v="2024-03-14T00:00:00"/>
    <n v="3"/>
    <s v="2 2. Meses"/>
    <s v="Vigente"/>
    <s v="SUBDIRECCION DE RECOLECCION, BARRIDO Y LIMPIEZA"/>
    <m/>
    <m/>
    <m/>
    <n v="1679"/>
    <d v="2023-11-21T00:00:00"/>
    <m/>
    <m/>
    <m/>
    <m/>
    <m/>
    <m/>
    <m/>
    <m/>
    <s v="PROFESIONAL"/>
    <m/>
    <n v="20232000156383"/>
  </r>
  <r>
    <n v="1"/>
    <s v="UAESP-952-2023"/>
    <d v="2023-12-12T00:00:00"/>
    <s v="LILIANA"/>
    <n v="9"/>
    <x v="4"/>
    <s v="ARRENDAMIENTO"/>
    <x v="0"/>
    <s v="N/A"/>
    <n v="80131500"/>
    <m/>
    <s v="SA-222 Arrendamiento de un inmueble ubicado en la Ciudad de Bogotá D.C, para llevar a cabo actividades a favor de la población carretera en el marco del cumplimiento de la Directiva 004 del 25 de 5 de 2021, expedida por la Alcaldía de Bogotá."/>
    <s v="SANTIAGO LLORENA CALERO"/>
    <n v="94521440"/>
    <m/>
    <s v="N/A"/>
    <s v="N/A"/>
    <s v="N/A"/>
    <s v="N/A"/>
    <s v="N/A"/>
    <s v="N/A"/>
    <s v="N/A"/>
    <s v="N/A"/>
    <s v="N/A"/>
    <s v="CALLE 4 SUR 13 195 "/>
    <n v="3154335275"/>
    <s v="N/A"/>
    <s v="1 1. Natural "/>
    <s v="26 26-Persona Natural"/>
    <s v="MASCULINO"/>
    <s v="N/A"/>
    <s v="N/A"/>
    <s v="N/A"/>
    <s v="N/A"/>
    <s v="N/A"/>
    <s v="-"/>
    <m/>
    <m/>
    <n v="64000000"/>
    <n v="16000000"/>
    <s v="-"/>
    <n v="4"/>
    <n v="64000000"/>
    <d v="2024-04-17T00:00:00"/>
    <d v="2023-12-18T00:00:00"/>
    <d v="2024-04-17T00:00:00"/>
    <n v="4"/>
    <s v="2 2. Meses"/>
    <s v="Vigente"/>
    <s v="SUBDIRECCION DE APROVECHAMIENTO"/>
    <m/>
    <m/>
    <m/>
    <n v="1702"/>
    <d v="2023-11-27T00:00:00"/>
    <m/>
    <m/>
    <m/>
    <m/>
    <m/>
    <m/>
    <m/>
    <m/>
    <s v="N/A"/>
    <m/>
    <n v="20235000155213"/>
  </r>
  <r>
    <n v="1"/>
    <s v="UAESP-953-2023"/>
    <d v="2023-12-12T00:00:00"/>
    <s v="CARLOS VERA"/>
    <n v="5"/>
    <x v="0"/>
    <s v="PRESTACION DE SERVICIOS PROFESIONALES"/>
    <x v="0"/>
    <s v="N/A"/>
    <n v="80161500"/>
    <m/>
    <s v="SAL-086 Prestar los servicios profesionales a la Subdirección de Asuntos Legales desde el punto de vista jurídico en las etapas precontractuales, contractuales y demás asuntos contractuales a cargo de la subdirección."/>
    <s v="DIEGO ANDRES SOLER MARROQUIN"/>
    <n v="79940456"/>
    <n v="5"/>
    <s v="N/A"/>
    <s v="N/A"/>
    <s v="N/A"/>
    <s v="N/A"/>
    <s v="N/A"/>
    <s v="N/A"/>
    <s v="N/A"/>
    <s v="N/A"/>
    <d v="1976-11-11T00:00:00"/>
    <s v="CRA 8 172A 85 T 2 APTO 705"/>
    <n v="3192730230"/>
    <s v="DIEGOSOLERM@GMAIL.COM"/>
    <s v="1 1. Natural "/>
    <s v="26 26-Persona Natural"/>
    <s v="MASCULINO"/>
    <s v="DERECHO"/>
    <s v="N/A"/>
    <s v="10 AÑOS 11 MESES"/>
    <s v="COMPENSAR EPS"/>
    <s v="COLPENSIONES"/>
    <s v="-"/>
    <m/>
    <m/>
    <n v="21250000"/>
    <n v="8500000"/>
    <s v="-"/>
    <n v="3"/>
    <n v="21250000"/>
    <d v="2024-02-27T00:00:00"/>
    <d v="2023-12-13T00:00:00"/>
    <d v="2024-02-27T00:00:00"/>
    <s v="2 MESES 15 DIAS"/>
    <m/>
    <s v="Vigente"/>
    <s v="SUBDIRECCION DE ASUNTOS LEGALES"/>
    <m/>
    <m/>
    <m/>
    <n v="1795"/>
    <d v="2023-12-11T00:00:00"/>
    <m/>
    <m/>
    <m/>
    <m/>
    <m/>
    <m/>
    <m/>
    <m/>
    <s v="PROFESIONAL"/>
    <m/>
    <n v="20236000157593"/>
  </r>
  <r>
    <n v="1"/>
    <s v="UAESP-954-2023"/>
    <d v="2023-12-13T00:00:00"/>
    <s v="CARLOS VERA"/>
    <n v="5"/>
    <x v="1"/>
    <s v="APOYO A LA GESTION"/>
    <x v="0"/>
    <s v="N/A"/>
    <n v="80161500"/>
    <m/>
    <s v="SA-203 Prestar los servicios de apoyo a la gestión en la atención a la población recicladora y carretera en los equipamientos a cargo de la Subdirección de Aprovechamiento aplicando las herramientas e instrumentos establecidos para tal fin."/>
    <s v="GERMAN LOPEZ HURTADO"/>
    <n v="79757441"/>
    <n v="1"/>
    <s v="N/A"/>
    <s v="N/A"/>
    <s v="N/A"/>
    <s v="N/A"/>
    <s v="N/A"/>
    <s v="N/A"/>
    <s v="N/A"/>
    <s v="N/A"/>
    <d v="1974-06-03T00:00:00"/>
    <s v="CRA 1H 38B 05 SUR"/>
    <n v="4759534"/>
    <s v="ALE.IDA@HOTMAIL.ES"/>
    <s v="1 1. Natural "/>
    <s v="26 26-Persona Natural"/>
    <s v="MASCULINO"/>
    <s v="BACHILLER"/>
    <s v="N/A"/>
    <s v="3 AÑOS 10 MESES"/>
    <s v="-"/>
    <s v="-"/>
    <s v="-"/>
    <m/>
    <m/>
    <n v="12000000"/>
    <n v="3000000"/>
    <m/>
    <m/>
    <n v="12000000"/>
    <d v="2024-04-26T00:00:00"/>
    <d v="2023-12-27T00:00:00"/>
    <d v="2024-04-26T00:00:00"/>
    <n v="4"/>
    <s v="2 2. Meses"/>
    <s v="Vigente"/>
    <s v="SUBDIRECCION DE APROVECHAMIENTO"/>
    <m/>
    <m/>
    <m/>
    <n v="1559"/>
    <d v="2023-11-08T00:00:00"/>
    <m/>
    <m/>
    <m/>
    <m/>
    <m/>
    <m/>
    <m/>
    <m/>
    <s v="ASISTENCIAL"/>
    <m/>
    <n v="20235000152183"/>
  </r>
  <r>
    <n v="1"/>
    <s v="UAESP-955-2023"/>
    <d v="2023-12-14T00:00:00"/>
    <s v="CARLOS VERA"/>
    <n v="5"/>
    <x v="0"/>
    <s v="PRESTACION DE SERVICIOS PROFESIONALES"/>
    <x v="0"/>
    <s v="N/A"/>
    <n v="80161500"/>
    <m/>
    <s v="OAP-026 Prestar servicios profesionales a la Unidad AdministrativaEspecial de Servicios Públicos UAESP, para apoyar la orientación y larevisar de informes, lineamientos u otra documentación teniendo encuenta criterios ambientales, técnicos, administrativo y legales que sepresenten para aprobación de la Oficina Asesora de Planeación, así comola implementación y mantenimiento del Modelo Integrado de Planeación yGestión y el Sistema Integrado de Gestión de la Entidad."/>
    <s v="MARYLIN VARGAS VARGAS"/>
    <n v="52968840"/>
    <n v="4"/>
    <s v="N/A"/>
    <s v="N/A"/>
    <s v="N/A"/>
    <s v="N/A"/>
    <s v="N/A"/>
    <s v="N/A"/>
    <s v="N/A"/>
    <s v="N/A"/>
    <d v="1984-03-12T00:00:00"/>
    <s v="CALLE 24 84 66 INT 5 APTO 320"/>
    <n v="3204346469"/>
    <s v="MAVAVA781@HOTMAIL.COM"/>
    <s v="1 1. Natural "/>
    <s v="26 26-Persona Natural"/>
    <s v="FEMENINO"/>
    <s v="CONTADURIA PUBLICA"/>
    <s v="ESPECIALIZACION EN AGUAS Y SANEAMIENTO AMBIENTAL"/>
    <s v="9 AÑOS 6 MESES"/>
    <s v="SANITAS EPS"/>
    <s v="PORVENIR"/>
    <s v="-"/>
    <m/>
    <m/>
    <n v="20000000"/>
    <n v="7500000"/>
    <s v="-"/>
    <n v="3"/>
    <n v="20000000"/>
    <d v="2024-03-04T00:00:00"/>
    <d v="2023-12-15T00:00:00"/>
    <d v="2024-03-04T00:00:00"/>
    <s v="2 MESES 20 DIAS"/>
    <m/>
    <s v="Vigente"/>
    <s v="OFICINA ASESORA DE PLANEACION"/>
    <m/>
    <m/>
    <m/>
    <n v="1718"/>
    <d v="2023-11-30T00:00:00"/>
    <m/>
    <m/>
    <m/>
    <m/>
    <m/>
    <m/>
    <m/>
    <m/>
    <s v="PROFESIONAL"/>
    <m/>
    <n v="2023130015583"/>
  </r>
  <r>
    <n v="1"/>
    <s v="UAESP-956-2023"/>
    <d v="2023-12-13T00:00:00"/>
    <s v="MABEL"/>
    <n v="5"/>
    <x v="0"/>
    <s v="PRESTACION DE SERVICIOS PROFESIONALES"/>
    <x v="0"/>
    <s v="N/A"/>
    <n v="80161500"/>
    <m/>
    <s v="RBL-16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MARIA ELENA POVEDA MURCIA"/>
    <n v="1020775068"/>
    <n v="1"/>
    <s v="N/A"/>
    <s v="N/A"/>
    <s v="N/A"/>
    <s v="N/A"/>
    <s v="N/A"/>
    <s v="N/A"/>
    <s v="N/A"/>
    <s v="N/A"/>
    <d v="1992-10-04T00:00:00"/>
    <s v="CALLE 165A # 58 62"/>
    <n v="3123159673"/>
    <s v="MARIAELENAPOVEDA@YAHOO.COM"/>
    <s v="1 1. Natural "/>
    <s v="26 26-Persona Natural"/>
    <s v="FEMENINO"/>
    <s v="ARQUITECTURA"/>
    <s v="N/A"/>
    <s v="5 AÑOS 8 MESES"/>
    <s v="SANITAS EPS"/>
    <s v="PORVENIR"/>
    <s v="-"/>
    <m/>
    <m/>
    <n v="24696000"/>
    <n v="6174000"/>
    <s v="-"/>
    <n v="4"/>
    <n v="24696000"/>
    <d v="2024-04-13T00:00:00"/>
    <d v="2023-12-14T00:00:00"/>
    <d v="2024-04-13T00:00:00"/>
    <n v="4"/>
    <s v="2 2. Meses"/>
    <s v="Vigente"/>
    <s v="SUBDIRECCION DE RECOLECCION, BARRIDO Y LIMPIEZA"/>
    <m/>
    <m/>
    <m/>
    <n v="1678"/>
    <d v="2023-11-21T00:00:00"/>
    <m/>
    <m/>
    <m/>
    <m/>
    <m/>
    <m/>
    <m/>
    <m/>
    <s v="PROFESIONAL"/>
    <m/>
    <n v="20232000158283"/>
  </r>
  <r>
    <n v="1"/>
    <s v="UAESP-957-2023"/>
    <d v="2023-12-19T00:00:00"/>
    <s v="INGRITH"/>
    <n v="5"/>
    <x v="0"/>
    <s v="PRESTACION DE SERVICIOS PROFESIONALES"/>
    <x v="0"/>
    <s v="N/A"/>
    <n v="80161500"/>
    <m/>
    <s v="RBL-17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s v="JENNY PATRICIA CASTIBLANCO RIAÑO"/>
    <n v="35477390"/>
    <n v="2"/>
    <s v="N/A"/>
    <s v="N/A"/>
    <s v="N/A"/>
    <s v="N/A"/>
    <s v="N/A"/>
    <s v="N/A"/>
    <s v="N/A"/>
    <s v="N/A"/>
    <d v="1975-01-14T00:00:00"/>
    <s v="CRA 11 # 9 47 APTO 203"/>
    <n v="8842547"/>
    <s v="JENNYPC6@GMAIL.COM"/>
    <s v="1 1. Natural "/>
    <s v="26 26-Persona Natural"/>
    <s v="FEMENINO"/>
    <s v="INGENIERIA FORESTAL"/>
    <s v="N/A"/>
    <s v="10 AÑOS 4 MESES"/>
    <s v="FAMISANAR"/>
    <s v="COLFONDOS"/>
    <s v="-"/>
    <m/>
    <m/>
    <n v="15450000"/>
    <n v="5150000"/>
    <s v="-"/>
    <n v="3"/>
    <n v="15450000"/>
    <d v="2024-03-26T00:00:00"/>
    <d v="2023-12-27T00:00:00"/>
    <d v="2024-03-26T00:00:00"/>
    <n v="3"/>
    <s v="2 2. Meses"/>
    <s v="Vigente"/>
    <s v="SUBDIRECCION DE RECOLECCION, BARRIDO Y LIMPIEZA"/>
    <m/>
    <m/>
    <m/>
    <n v="1680"/>
    <d v="2023-11-21T00:00:00"/>
    <m/>
    <m/>
    <m/>
    <m/>
    <m/>
    <m/>
    <m/>
    <m/>
    <s v="PROFESIONAL"/>
    <m/>
    <n v="20232000156403"/>
  </r>
  <r>
    <n v="1"/>
    <s v="UAESP-958-2023"/>
    <d v="2023-12-15T00:00:00"/>
    <s v="INGRITH"/>
    <n v="5"/>
    <x v="0"/>
    <s v="PRESTACION DE SERVICIOS PROFESIONALES"/>
    <x v="0"/>
    <s v="N/A"/>
    <n v="80161500"/>
    <m/>
    <s v="OAP-024 Prestar servicios profesionales para apoyar a la Oficina Asesora de Planeación de la Unidad Administrativa Especial de Servicios Públicos - UAESP en el seguimiento, gestión presupuestal y eficiencia del gasto de los proyectos asignados, así como del Plan Anual de Adquisiciones"/>
    <s v="JUAN CAMILO RAMIREZ GONZALEZ"/>
    <n v="1075240920"/>
    <n v="4"/>
    <s v="N/A"/>
    <s v="N/A"/>
    <s v="N/A"/>
    <s v="N/A"/>
    <s v="N/A"/>
    <s v="N/A"/>
    <s v="N/A"/>
    <s v="N/A"/>
    <d v="1989-10-16T00:00:00"/>
    <s v="DIAG 45D 20 19"/>
    <n v="3017345056"/>
    <s v="camilo.ramirez88@yahoo.com"/>
    <s v="1 1. Natural "/>
    <s v="26 26-Persona Natural"/>
    <s v="MASCULINO"/>
    <s v="INGENIERIA INDUSTRIAL"/>
    <s v="ESPECIALIZACION EN FINANZAS"/>
    <s v="18 AÑOS 8 MESES"/>
    <s v="SANITAS EPS"/>
    <s v="COLPENSIONES"/>
    <s v="-"/>
    <m/>
    <m/>
    <n v="12500000"/>
    <n v="5000000"/>
    <s v="-"/>
    <n v="3"/>
    <n v="12500000"/>
    <d v="2024-03-03T00:00:00"/>
    <d v="2023-12-19T00:00:00"/>
    <d v="2024-03-03T00:00:00"/>
    <s v="2 MESES 15 DIAS"/>
    <m/>
    <s v="Vigente"/>
    <s v="SUBDIRECCION ADMINISTRATIVA Y FINANCIERA"/>
    <m/>
    <m/>
    <m/>
    <n v="1720"/>
    <d v="2023-11-30T00:00:00"/>
    <m/>
    <m/>
    <m/>
    <m/>
    <m/>
    <m/>
    <m/>
    <m/>
    <s v="PROFESIONAL"/>
    <m/>
    <n v="20231300157473"/>
  </r>
  <r>
    <n v="1"/>
    <s v="UAESP-959-2023"/>
    <d v="2023-12-20T00:00:00"/>
    <s v="INGRITH"/>
    <n v="5"/>
    <x v="1"/>
    <s v="APOYO A LA GESTION"/>
    <x v="0"/>
    <s v="N/A"/>
    <n v="80161500"/>
    <m/>
    <s v="SA-197 Prestar los servicios de apoyo a la gestión en la atención a la población recicladora y carretera en los equipamientos a cargo de la Subdirección de Aprovechamiento aplicando las herramientas e instrumentos establecidos para tal fin"/>
    <s v="SOFIA ARBELAEZ CALDERON"/>
    <n v="1010137093"/>
    <n v="1"/>
    <s v="N/A"/>
    <s v="N/A"/>
    <s v="N/A"/>
    <s v="N/A"/>
    <s v="N/A"/>
    <s v="N/A"/>
    <s v="N/A"/>
    <s v="N/A"/>
    <d v="2000-12-27T00:00:00"/>
    <s v="AC 6 72C 35"/>
    <n v="8063473"/>
    <s v="SOFIA.ARBECALDE@GMAIL.COM"/>
    <s v="1 1. Natural "/>
    <s v="26 26-Persona Natural"/>
    <s v="FEMENINO"/>
    <s v="BACHILLER"/>
    <s v="N/A"/>
    <s v="1 AÑOS 6 MESES"/>
    <s v="-"/>
    <s v="-"/>
    <s v="-"/>
    <m/>
    <m/>
    <n v="11600000"/>
    <n v="2900000"/>
    <s v="-"/>
    <n v="4"/>
    <n v="11600000"/>
    <m/>
    <m/>
    <m/>
    <n v="4"/>
    <s v="2 2. Meses"/>
    <s v="IoI"/>
    <s v="SUBDIRECCION DE APROVECHAMIENTO"/>
    <m/>
    <m/>
    <m/>
    <n v="1563"/>
    <d v="2023-11-08T00:00:00"/>
    <m/>
    <m/>
    <m/>
    <m/>
    <m/>
    <m/>
    <m/>
    <m/>
    <s v="ASISTENCIAL"/>
    <m/>
    <n v="20235000158303"/>
  </r>
  <r>
    <n v="1"/>
    <s v="UAESP-960-2023"/>
    <d v="2023-12-15T00:00:00"/>
    <s v="INGRITH"/>
    <n v="5"/>
    <x v="0"/>
    <s v="PRESTACION DE SERVICIOS PROFESIONALES"/>
    <x v="0"/>
    <s v="N/A"/>
    <n v="80161500"/>
    <m/>
    <s v="DG-012 Prestar los servicios profesionales a la Unidad Administrativa Especial de Servicios Públicos para el apoyo jurídico de la dirección general en las diferentes actuaciones administrativas de competencia de la entidad o sus dependencias."/>
    <s v="YASIR ENRIQUE ANAYA VILLAMIL"/>
    <n v="79953967"/>
    <n v="3"/>
    <s v="N/A"/>
    <s v="N/A"/>
    <s v="N/A"/>
    <s v="N/A"/>
    <s v="N/A"/>
    <s v="N/A"/>
    <s v="N/A"/>
    <s v="N/A"/>
    <d v="1980-01-12T00:00:00"/>
    <s v="KRA 80 57 21"/>
    <n v="3183745702"/>
    <s v="YASIR.ANAYA@YAHOO.COM"/>
    <s v="1 1. Natural "/>
    <s v="26 26-Persona Natural"/>
    <s v="FEMENINO"/>
    <s v="DERECHO"/>
    <s v="ESPCIALIZACION EN DERECHO DE LA EMPRESA"/>
    <s v="10 AÑOS 1 MES"/>
    <s v="-"/>
    <s v="-"/>
    <s v="-"/>
    <m/>
    <m/>
    <n v="22500000"/>
    <n v="7500000"/>
    <s v="-"/>
    <n v="3"/>
    <n v="22500000"/>
    <m/>
    <m/>
    <m/>
    <n v="3"/>
    <s v="2 2. Meses"/>
    <s v="IoI"/>
    <s v="DIRECCION GENERAL"/>
    <m/>
    <m/>
    <m/>
    <n v="1743"/>
    <d v="2023-12-06T00:00:00"/>
    <m/>
    <m/>
    <m/>
    <m/>
    <m/>
    <m/>
    <m/>
    <m/>
    <s v="PROFESIONAL"/>
    <m/>
    <n v="20231000158473"/>
  </r>
  <r>
    <n v="1"/>
    <s v="UAESP-961-2023"/>
    <d v="2023-12-15T00:00:00"/>
    <s v="BASTIDAS"/>
    <m/>
    <x v="3"/>
    <s v="COMPRAVENTA"/>
    <x v="5"/>
    <s v="UAESP-MC-011-2023"/>
    <n v="55121700"/>
    <m/>
    <s v="SAF-113 Adquisición de señalética de emergencia y señalética de emergencia fotoluminiscente para todas las sedes de la UAESP."/>
    <s v="GRUPO ARKS PREMIER SAS"/>
    <n v="900684554"/>
    <n v="8"/>
    <s v="RUBEN CASTAÑO JARAMILLO"/>
    <n v="10222231"/>
    <s v="N/A"/>
    <s v="N/A"/>
    <s v="N/A"/>
    <s v="N/A"/>
    <s v="N/A"/>
    <s v="N/A"/>
    <s v="N/A"/>
    <m/>
    <m/>
    <m/>
    <s v="2 2. Jurídica"/>
    <s v="25 25-Sociedad por Acciones Simplificadas - SAS"/>
    <s v="N/A"/>
    <s v="N/A"/>
    <s v="N/A"/>
    <s v="N/A"/>
    <s v="N/A"/>
    <s v="N/A"/>
    <m/>
    <m/>
    <m/>
    <n v="14086863"/>
    <m/>
    <m/>
    <m/>
    <n v="14086863"/>
    <d v="2024-02-21T00:00:00"/>
    <d v="2023-12-22T00:00:00"/>
    <d v="2024-02-21T00:00:00"/>
    <n v="2"/>
    <s v="2 2. Meses"/>
    <s v="Vigente"/>
    <s v="OFICINA DE TECNOLOGIAS DE LA INFORMACION Y LAS COMUNICACIONES"/>
    <m/>
    <m/>
    <m/>
    <m/>
    <m/>
    <m/>
    <m/>
    <m/>
    <m/>
    <m/>
    <m/>
    <m/>
    <m/>
    <s v="N/A"/>
    <m/>
    <m/>
  </r>
  <r>
    <n v="1"/>
    <s v="UAESP-962-2023"/>
    <d v="2023-12-14T00:00:00"/>
    <s v="MABEL"/>
    <n v="5"/>
    <x v="1"/>
    <s v="APOYO A LA GESTION"/>
    <x v="0"/>
    <s v="N/A"/>
    <n v="80161500"/>
    <m/>
    <s v="SDF-11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
    <s v="RODRIGO ANTONIO BUSTOS CAMPOS"/>
    <n v="1033770895"/>
    <n v="9"/>
    <s v="N/A"/>
    <s v="N/A"/>
    <s v="N/A"/>
    <s v="N/A"/>
    <s v="N/A"/>
    <s v="N/A"/>
    <s v="N/A"/>
    <s v="N/A"/>
    <d v="1994-12-15T00:00:00"/>
    <s v="CALLE 94 SUR 18F 64"/>
    <n v="3103193798"/>
    <s v="RODRIGOA_2006@HOTMAIL.ES"/>
    <s v="1 1. Natural "/>
    <s v="26 26-Persona Natural"/>
    <s v="MASCULINO"/>
    <s v="TECNICO"/>
    <s v="N/A"/>
    <s v="1 AÑO 10 MESES"/>
    <s v="-"/>
    <s v="-"/>
    <s v="-"/>
    <m/>
    <m/>
    <n v="15200000"/>
    <n v="3800000"/>
    <s v="-"/>
    <n v="4"/>
    <n v="15200000"/>
    <d v="2024-04-18T00:00:00"/>
    <d v="2023-12-19T00:00:00"/>
    <d v="2024-04-18T00:00:00"/>
    <n v="4"/>
    <s v="2 2. Meses"/>
    <s v="Vigente"/>
    <s v="SUBDIRECCION DE DISPOSICION FINAL"/>
    <m/>
    <m/>
    <m/>
    <n v="39"/>
    <d v="2023-08-31T00:00:00"/>
    <m/>
    <m/>
    <m/>
    <m/>
    <m/>
    <m/>
    <m/>
    <m/>
    <s v="TECNICO"/>
    <m/>
    <n v="20233000157823"/>
  </r>
  <r>
    <n v="1"/>
    <s v="UAESP-963-2023"/>
    <d v="2023-12-14T00:00:00"/>
    <s v="CARLOS VERA"/>
    <n v="5"/>
    <x v="1"/>
    <s v="APOYO A LA GESTION"/>
    <x v="0"/>
    <s v="N/A"/>
    <n v="80161500"/>
    <m/>
    <s v="SA-228 Prestar los servicios de apoyo a la gestión en la subdirección de Aprovechamiento en el marco del Acuerdo 001 de 2012 y en la atención presencial, telefónica de la población recicladora de oficio y demás ciudadanos."/>
    <s v="NALVIS LUZ VILLA VALDEZ"/>
    <n v="45780556"/>
    <n v="2"/>
    <s v="N/A"/>
    <s v="N/A"/>
    <s v="N/A"/>
    <s v="N/A"/>
    <s v="N/A"/>
    <s v="N/A"/>
    <s v="N/A"/>
    <s v="N/A"/>
    <d v="1975-08-06T00:00:00"/>
    <s v="CALLE 49 SUR 81C 26"/>
    <n v="3134524983"/>
    <s v="WENAX0625@GMAIL.COM"/>
    <s v="1 1. Natural "/>
    <s v="26 26-Persona Natural"/>
    <s v="FEMENINO"/>
    <s v="BACHILLER"/>
    <s v="N/A"/>
    <s v="4 AÑOS 10 MESES"/>
    <s v="-"/>
    <s v="-"/>
    <s v="-"/>
    <m/>
    <m/>
    <n v="6000000"/>
    <n v="3000000"/>
    <s v="-"/>
    <n v="2"/>
    <n v="6000000"/>
    <d v="2024-02-19T00:00:00"/>
    <d v="2023-12-20T00:00:00"/>
    <d v="2024-02-19T00:00:00"/>
    <n v="2"/>
    <s v="2 2. Meses"/>
    <s v="Vigente"/>
    <s v="SUBDIRECCION DE APROVECHAMIENTO"/>
    <m/>
    <m/>
    <m/>
    <n v="1697"/>
    <d v="2023-11-24T00:00:00"/>
    <m/>
    <m/>
    <m/>
    <m/>
    <m/>
    <m/>
    <m/>
    <m/>
    <s v="ASISTENCIAL"/>
    <m/>
    <n v="20235000155713"/>
  </r>
  <r>
    <n v="1"/>
    <s v="UAESP-964-2023"/>
    <d v="2023-12-20T00:00:00"/>
    <s v="INGRITH"/>
    <n v="5"/>
    <x v="1"/>
    <s v="APOYO A LA GESTION"/>
    <x v="0"/>
    <s v="N/A"/>
    <n v="80161500"/>
    <m/>
    <s v="SAF-143 Prestar servicios de apoyo a la gestión en la Subdirección Administrativa y Financiera para la consolidación, organización y en general gestión de la información que sea requerida dentro de los procesos desarrollados por el área de Talento Humano de la UAESP"/>
    <s v="FRANCY PAOLA LAMPREA SANCHEZ"/>
    <n v="1073680862"/>
    <n v="5"/>
    <s v="N/A"/>
    <s v="N/A"/>
    <s v="N/A"/>
    <s v="N/A"/>
    <s v="N/A"/>
    <s v="N/A"/>
    <s v="N/A"/>
    <s v="N/A"/>
    <d v="1989-04-05T00:00:00"/>
    <s v="CRA 9 ESTE 36 70"/>
    <n v="7389974"/>
    <s v="paolalamprea89@gmail.com"/>
    <s v="1 1. Natural "/>
    <s v="26 26-Persona Natural"/>
    <s v="FEMENINO"/>
    <s v="TECNOLOGIA EN GESTION ADMINISTRATIVA"/>
    <s v="N/A"/>
    <s v="5 AÑOS 2 MESES"/>
    <s v="-"/>
    <s v="-"/>
    <s v="-"/>
    <m/>
    <m/>
    <n v="11400000"/>
    <n v="3800000"/>
    <s v="-"/>
    <n v="3"/>
    <n v="11400000"/>
    <m/>
    <m/>
    <m/>
    <n v="3"/>
    <s v="2 2. Meses"/>
    <s v="IoI"/>
    <s v="SUBDIRECCION ADMINISTRATIVA Y FINANCIERA"/>
    <m/>
    <m/>
    <m/>
    <n v="1773"/>
    <d v="2023-12-07T00:00:00"/>
    <m/>
    <m/>
    <m/>
    <m/>
    <m/>
    <m/>
    <m/>
    <m/>
    <s v="TECNICO"/>
    <m/>
    <n v="20237000158033"/>
  </r>
  <r>
    <n v="1"/>
    <s v="UAESP-965-2023"/>
    <d v="2023-12-14T00:00:00"/>
    <s v="DIEGO"/>
    <n v="5"/>
    <x v="0"/>
    <s v="PRESTACION DE SERVICIOS PROFESIONALES"/>
    <x v="0"/>
    <s v="N/A"/>
    <n v="80161500"/>
    <m/>
    <s v="SAL-085 Prestar servicios profesionales especializados de asesoría y representación judicial en la defensa de los intereses de la Entidad en asuntos contencioso-administrativos, contractuales y de servicios públicos que estén a cargo de la Subdirección de Asuntos Legales"/>
    <s v="MARCO ANDRÉS MENDOZA BARBOSA"/>
    <n v="80153491"/>
    <n v="0"/>
    <s v="N/A"/>
    <s v="N/A"/>
    <s v="N/A"/>
    <s v="N/A"/>
    <s v="N/A"/>
    <s v="N/A"/>
    <s v="N/A"/>
    <s v="N/A"/>
    <d v="1981-03-08T00:00:00"/>
    <s v="CRA 14 156 07 T3 APTO 603"/>
    <n v="6405716"/>
    <s v="MAMB_JDP08@HOTMAIL.COM"/>
    <s v="1 1. Natural "/>
    <s v="26 26-Persona Natural"/>
    <s v="MASCULINO"/>
    <s v="DERECHO"/>
    <s v="ESPECIALIZACION EN RESPONSABILIDAD Y DAÑO RESARCIBLE"/>
    <s v="11 AÑOS 2 MESES"/>
    <s v="-"/>
    <s v="-"/>
    <s v="-"/>
    <m/>
    <m/>
    <n v="29750000"/>
    <n v="11900000"/>
    <s v="-"/>
    <n v="3"/>
    <n v="29750000"/>
    <d v="2024-02-29T00:00:00"/>
    <d v="2023-12-15T00:00:00"/>
    <d v="2024-02-29T00:00:00"/>
    <n v="3"/>
    <s v="2 2. Meses"/>
    <s v="Vigente"/>
    <s v="SUBDIRECCION DE ASUNTOS LEGALES"/>
    <m/>
    <m/>
    <m/>
    <n v="1742"/>
    <d v="2023-12-05T00:00:00"/>
    <m/>
    <m/>
    <m/>
    <m/>
    <m/>
    <m/>
    <m/>
    <m/>
    <s v="PROFESIONAL"/>
    <m/>
    <n v="20236000159413"/>
  </r>
  <r>
    <n v="1"/>
    <s v="UAESP-966-2023"/>
    <d v="2023-12-14T00:00:00"/>
    <s v="CARLOS VERA"/>
    <n v="5"/>
    <x v="0"/>
    <s v="PRESTACION DE SERVICIOS PROFESIONALES"/>
    <x v="0"/>
    <s v="N/A"/>
    <n v="80161500"/>
    <m/>
    <s v="SAF-145 Prestar servicios profesionales a la Subdirección Administrativa y Financiera de la UAESP, en el desarrollo de las actividades de los programas de la Gestión del Talento Humano de la UAESP, asícomo del desarrollo de las actividades del plan estratégico del área."/>
    <s v="CAROLINA ESTRADA DURÁN"/>
    <n v="1032408856"/>
    <n v="8"/>
    <s v="N/A"/>
    <s v="N/A"/>
    <s v="N/A"/>
    <s v="N/A"/>
    <s v="N/A"/>
    <s v="N/A"/>
    <s v="N/A"/>
    <s v="N/A"/>
    <d v="1988-04-16T00:00:00"/>
    <s v="CRA 27 50 07"/>
    <s v="NO REGISTRA"/>
    <s v="CAROKIRA16@GMAIL.COM"/>
    <s v="1 1. Natural "/>
    <s v="26 26-Persona Natural"/>
    <s v="FEMENINO"/>
    <s v="PSICOLOGIA"/>
    <s v="ESPECIALIZACION EN PSICOLOGIA SOCIAL COOPERACION Y GESTION"/>
    <s v="9 AÑOS 9 MESES"/>
    <s v="-"/>
    <s v="-"/>
    <s v="-"/>
    <m/>
    <m/>
    <n v="22500000"/>
    <n v="7500000"/>
    <s v="-"/>
    <n v="3"/>
    <n v="22500000"/>
    <d v="2024-03-18T00:00:00"/>
    <d v="2023-12-19T00:00:00"/>
    <d v="2024-03-18T00:00:00"/>
    <n v="3"/>
    <s v="2 2. Meses"/>
    <s v="Vigente"/>
    <s v="SUBDIRECCION ADMINISTRATIVA Y FINANCIERA"/>
    <m/>
    <s v="PROFEIONAL ESPECIALIZADO CODIGO 222 GRADO 26"/>
    <m/>
    <n v="1749"/>
    <d v="2023-12-06T00:00:00"/>
    <m/>
    <m/>
    <m/>
    <m/>
    <m/>
    <m/>
    <m/>
    <m/>
    <s v="PROFESIONAL"/>
    <m/>
    <n v="20237000156553"/>
  </r>
  <r>
    <n v="1"/>
    <s v="UAESP-967-2023"/>
    <d v="2023-12-14T00:00:00"/>
    <s v="CARLOS VERA"/>
    <n v="5"/>
    <x v="0"/>
    <s v="PRESTACION DE SERVICIOS PROFESIONALES"/>
    <x v="0"/>
    <s v="N/A"/>
    <n v="80161500"/>
    <m/>
    <s v="SAL-090 Prestar los servicios profesionales para apoyar jurídicamente en las gestiones contractuales y postcontractuales requeridos por la Unidad, así como en la actualización de los documentos asociados a la gestión contractual del proceso de gestión de la Subdirección de Asuntos Legales."/>
    <s v="GUILLERMO FERNANDO VARON HERNANDEZ"/>
    <n v="79412117"/>
    <n v="9"/>
    <s v="N/A"/>
    <s v="N/A"/>
    <s v="N/A"/>
    <s v="N/A"/>
    <s v="N/A"/>
    <s v="N/A"/>
    <s v="N/A"/>
    <s v="N/A"/>
    <d v="1967-01-15T00:00:00"/>
    <s v="CRA 8 # 46 32 APTO 201"/>
    <n v="7537934"/>
    <s v="GUILLERMOVH1@GMAIL.COM"/>
    <s v="1 1. Natural "/>
    <s v="26 26-Persona Natural"/>
    <s v="MASCULINO"/>
    <s v="DERECHO"/>
    <s v="ESPECIALIZACION EN DERECHO ADMINISTRATIVO"/>
    <s v="25 AÑOS 6 MESES"/>
    <s v="COMPENSAR EPS"/>
    <s v="COLPENSIONES"/>
    <s v="-"/>
    <m/>
    <m/>
    <n v="16400000"/>
    <n v="8200000"/>
    <s v="-"/>
    <n v="2"/>
    <n v="16400000"/>
    <d v="2024-02-14T00:00:00"/>
    <d v="2023-12-15T00:00:00"/>
    <d v="2024-02-14T00:00:00"/>
    <n v="2"/>
    <s v="2 2. Meses"/>
    <s v="Vigente"/>
    <s v="SUBDIRECCION DE ASUNTOS LEGALES"/>
    <m/>
    <m/>
    <m/>
    <n v="1779"/>
    <d v="2023-12-07T00:00:00"/>
    <m/>
    <m/>
    <m/>
    <m/>
    <m/>
    <m/>
    <m/>
    <m/>
    <s v="PROFESIONAL"/>
    <m/>
    <n v="20236000159063"/>
  </r>
  <r>
    <n v="1"/>
    <s v="UAESP-968-2023"/>
    <d v="2023-12-14T00:00:00"/>
    <s v="CARLOS VERA"/>
    <n v="5"/>
    <x v="0"/>
    <s v="PRESTACION DE SERVICIOS PROFESIONALES"/>
    <x v="0"/>
    <s v="N/A"/>
    <n v="80161500"/>
    <m/>
    <s v="SAL-089 Prestar los servicios profesionales en derecho para ejercer la representación judicial, extrajudicial y administrativa en los procesos de expropiación adelantados por la Unidad, así como brindar apoyo jurídico en los demás asuntos relacionados con la defensa judicial de la entidad."/>
    <s v="DAVID ARMANDO MONTEALEGRE MAURY"/>
    <n v="1030602176"/>
    <n v="1"/>
    <s v="N/A"/>
    <s v="N/A"/>
    <s v="N/A"/>
    <s v="N/A"/>
    <s v="N/A"/>
    <s v="N/A"/>
    <s v="N/A"/>
    <s v="N/A"/>
    <d v="1991-11-13T00:00:00"/>
    <s v="CRA 35 25C 16"/>
    <n v="6012937243"/>
    <s v="DAMG9191@GMAIL.COM"/>
    <s v="1 1. Natural "/>
    <s v="26 26-Persona Natural"/>
    <s v="MASCULINO"/>
    <s v="DERECHO"/>
    <s v="N/A"/>
    <s v="NO REGISTRA"/>
    <s v="-"/>
    <s v="-"/>
    <s v="-"/>
    <m/>
    <m/>
    <n v="11000000"/>
    <n v="5500000"/>
    <s v="-"/>
    <n v="2"/>
    <n v="11000000"/>
    <d v="2024-02-14T00:00:00"/>
    <d v="2023-12-15T00:00:00"/>
    <d v="2024-02-14T00:00:00"/>
    <n v="2"/>
    <s v="2 2. Meses"/>
    <s v="Vigente"/>
    <s v="SUBDIRECCION DE ASUNTOS LEGALES"/>
    <m/>
    <m/>
    <m/>
    <n v="1776"/>
    <d v="2023-12-07T00:00:00"/>
    <m/>
    <m/>
    <m/>
    <m/>
    <m/>
    <m/>
    <m/>
    <m/>
    <s v="PROFESIONAL"/>
    <m/>
    <n v="20236000159023"/>
  </r>
  <r>
    <n v="1"/>
    <s v="UAESP-969-2023"/>
    <d v="2023-12-18T00:00:00"/>
    <s v="MABEL"/>
    <n v="5"/>
    <x v="0"/>
    <s v="PRESTACION DE SERVICIOS PROFESIONALES"/>
    <x v="0"/>
    <s v="N/A"/>
    <n v="80161500"/>
    <m/>
    <s v="SDF-176 Prestar servicios profesionales en el área administrativa apoyando la gestión Y control de los componentes presupuestales y administrativos de la Subdirección de Disposición Final-UAESP"/>
    <s v="NICOLAS ROCARDO BRAVO TAPIAS"/>
    <n v="1022445211"/>
    <n v="9"/>
    <s v="N/A"/>
    <s v="N/A"/>
    <s v="N/A"/>
    <s v="N/A"/>
    <s v="N/A"/>
    <s v="N/A"/>
    <s v="N/A"/>
    <s v="N/A"/>
    <d v="1999-08-10T00:00:00"/>
    <s v="CRA 79C 41A 03 SUR"/>
    <n v="3103469217"/>
    <s v="NICOLASBRAVOTAPIAS@GMAIL.COM"/>
    <s v="1 1. Natural "/>
    <s v="26 26-Persona Natural"/>
    <s v="MASCULINO"/>
    <s v="ADMIISTRACION DE EMPRESAS"/>
    <s v="N/A"/>
    <s v="4 AÑOS 6 MESES"/>
    <s v="-"/>
    <s v="-"/>
    <s v="-"/>
    <m/>
    <m/>
    <n v="24000000"/>
    <n v="6000000"/>
    <s v="-"/>
    <n v="4"/>
    <n v="24000000"/>
    <m/>
    <m/>
    <m/>
    <n v="4"/>
    <s v="2 2. Meses"/>
    <s v="IoI"/>
    <s v="SUBDIRECCION DE DISPOSICION FINAL"/>
    <m/>
    <m/>
    <m/>
    <n v="174"/>
    <d v="2023-12-07T00:00:00"/>
    <m/>
    <m/>
    <m/>
    <m/>
    <m/>
    <m/>
    <m/>
    <m/>
    <s v="PROFESIONAL"/>
    <m/>
    <n v="20233000158533"/>
  </r>
  <r>
    <n v="1"/>
    <s v="UAESP-970-2023"/>
    <d v="2023-12-14T00:00:00"/>
    <s v="CARLOS VERA"/>
    <n v="5"/>
    <x v="0"/>
    <s v="PRESTACION DE SERVICIOS PROFESIONALES"/>
    <x v="0"/>
    <s v="N/A"/>
    <n v="80161500"/>
    <m/>
    <s v="SAL-064-Prestar los servicios profesionales desde el punto de vista jurídico para brindar apoyo en el proyecto, revisión y/o seguimiento de respuestas a los requerimientos, solicitudes y derechos de petición realizados por los diferentes entes de control y/o autoridad de orden Nacional y/o Distrital y por los ciudadanos, así como la elaboración y trámite de certificaciones contractuales requeridos por los excontratistas de la UAESP y demás solicitudes que sean de competencia de la Subdirección de Asuntos Legales de la Unidad Administrativa Especial de Servicios Públicos-UAESP"/>
    <s v="ALICIA LILIANA HILARION GARZON"/>
    <n v="52265440"/>
    <n v="4"/>
    <s v="N/A"/>
    <s v="N/A"/>
    <s v="N/A"/>
    <s v="N/A"/>
    <s v="N/A"/>
    <s v="N/A"/>
    <s v="N/A"/>
    <s v="N/A"/>
    <d v="1976-09-17T00:00:00"/>
    <s v="CALLE 54A SUR # 25 16"/>
    <n v="7412405"/>
    <s v="LILIARON71@YAHOO.ES"/>
    <s v="1 1. Natural "/>
    <s v="26 26-Persona Natural"/>
    <s v="FEMENINO"/>
    <s v="DERECHO"/>
    <s v="ESPECIALIZACION EN DERECHO PROCESAL COSNTITUCIONAL"/>
    <s v="23 AÑOS 5 MESES"/>
    <s v="COMPENSAR EPS"/>
    <s v="COLPENSIONES"/>
    <s v="-"/>
    <m/>
    <m/>
    <n v="17000000"/>
    <n v="8500000"/>
    <s v="-"/>
    <n v="2"/>
    <n v="17000000"/>
    <d v="2024-02-14T00:00:00"/>
    <d v="2023-12-15T00:00:00"/>
    <d v="2024-02-14T00:00:00"/>
    <n v="2"/>
    <s v="2 2. Meses"/>
    <s v="Vigente"/>
    <s v="SUBDIRECCION DE ASUNTOS LEGALES"/>
    <m/>
    <m/>
    <m/>
    <n v="1818"/>
    <d v="2023-12-14T00:00:00"/>
    <m/>
    <m/>
    <m/>
    <m/>
    <m/>
    <m/>
    <m/>
    <m/>
    <s v="PROFESIONAL"/>
    <m/>
    <n v="20236000159043"/>
  </r>
  <r>
    <n v="1"/>
    <s v="UAESP-971-2023"/>
    <d v="2023-12-18T00:00:00"/>
    <s v="CARLOS VERA"/>
    <n v="5"/>
    <x v="0"/>
    <s v="PRESTACION DE SERVICIOS PROFESIONALES"/>
    <x v="0"/>
    <s v="N/A"/>
    <n v="80161500"/>
    <m/>
    <s v="SAL-084 Prestar los servicios profesionales desde el punto de vista jurídico a la Subdirección de Asuntos Legales de la Unidad Administrativa Especial de Servicios Públicos, apoyando la gestión y la coordinación de las actividades relacionadas con las actuaciones de carácter administrativo sancionatorio que se adelanten al interior de la entidad y demás asuntos que de ello se deriven"/>
    <s v="FRANCY PATRICIA ARDILA BOHORQUEZ"/>
    <n v="20878833"/>
    <n v="1"/>
    <s v="N/A"/>
    <s v="N/A"/>
    <s v="N/A"/>
    <s v="N/A"/>
    <s v="N/A"/>
    <s v="N/A"/>
    <s v="N/A"/>
    <s v="N/A"/>
    <d v="1970-12-15T00:00:00"/>
    <s v="CRA 14L # 76 09 SUR TN 1"/>
    <n v="9311937"/>
    <s v="FRANCYARDILA01@HOTMAIL.COM"/>
    <s v="1 1. Natural "/>
    <s v="26 26-Persona Natural"/>
    <s v="FEMENINO"/>
    <s v="DERECHO"/>
    <s v="N/A"/>
    <s v="31 AÑOS 10 MESES"/>
    <s v="SANITAS EPS"/>
    <s v="COLPENSIONES"/>
    <s v="-"/>
    <m/>
    <m/>
    <n v="15000000"/>
    <n v="7500000"/>
    <s v="-"/>
    <n v="2"/>
    <n v="15000000"/>
    <d v="2024-02-18T00:00:00"/>
    <d v="2023-12-19T00:00:00"/>
    <d v="2024-02-18T00:00:00"/>
    <n v="2"/>
    <s v="MESES"/>
    <s v="Vigente"/>
    <s v="SUBDIRECCION DE ASUNTOS LEGALES"/>
    <m/>
    <m/>
    <m/>
    <n v="1631"/>
    <d v="2023-11-16T00:00:00"/>
    <m/>
    <m/>
    <m/>
    <m/>
    <m/>
    <m/>
    <m/>
    <m/>
    <s v="PROFESIONAL"/>
    <m/>
    <n v="20236000159033"/>
  </r>
  <r>
    <n v="1"/>
    <s v="UAESP-972-2023"/>
    <d v="2023-12-15T00:00:00"/>
    <s v="CARLOS VERA"/>
    <n v="5"/>
    <x v="0"/>
    <s v="PRESTACION DE SERVICIOS PROFESIONALES"/>
    <x v="0"/>
    <s v="N/A"/>
    <n v="80161500"/>
    <m/>
    <s v="SAL-091 Prestar los servicios profesionales a partir del componente jurídico en la actualización, seguimiento y gestión del proceso de la Subdirección de Asuntos Legales en el Sistema Integrado de Gestión de la UAESP."/>
    <s v="ANGELA MARIA CARDENAS SENA"/>
    <n v="1085276561"/>
    <n v="5"/>
    <s v="N/A"/>
    <s v="N/A"/>
    <s v="N/A"/>
    <s v="N/A"/>
    <s v="N/A"/>
    <s v="N/A"/>
    <s v="N/A"/>
    <s v="N/A"/>
    <d v="1989-06-21T00:00:00"/>
    <s v="CALLE 26 40 31 "/>
    <n v="6223361"/>
    <s v="ACARDENASSE@GMAIL.COM"/>
    <s v="1 1. Natural "/>
    <s v="26 26-Persona Natural"/>
    <s v="FEMENINO"/>
    <s v="DERECHO"/>
    <s v="ESPECIALIZACION EN DERECHO CONSTITUCIONAL Y ADMINISTRATIVO"/>
    <s v="2 AÑOS 8 MESES"/>
    <s v="-"/>
    <s v="-"/>
    <s v="-"/>
    <m/>
    <m/>
    <n v="14400000"/>
    <n v="7200000"/>
    <s v="-"/>
    <n v="2"/>
    <n v="14400000"/>
    <d v="2024-02-17T00:00:00"/>
    <d v="2023-12-18T00:00:00"/>
    <d v="2024-02-17T00:00:00"/>
    <n v="2"/>
    <s v="2 2. Meses"/>
    <s v="Vigente"/>
    <s v="SUBDIRECCION DE ASUNTOS LEGALES"/>
    <m/>
    <m/>
    <m/>
    <n v="1778"/>
    <d v="2023-12-07T00:00:00"/>
    <m/>
    <m/>
    <m/>
    <m/>
    <m/>
    <m/>
    <m/>
    <m/>
    <s v="PROFESIONAL"/>
    <m/>
    <n v="20236000159073"/>
  </r>
  <r>
    <n v="1"/>
    <s v="UAESP-973-2023"/>
    <d v="2023-12-19T00:00:00"/>
    <s v="CARLOS VERA"/>
    <n v="5"/>
    <x v="0"/>
    <s v="PRESTACION DE SERVICIOS PROFESIONALES"/>
    <x v="0"/>
    <s v="N/A"/>
    <n v="80161500"/>
    <m/>
    <s v="SAL-082 Prestar los servicios profesionales desde el punto de vista jurídico para ejercer la representación judicial, extrajudicial de la Entidad, así como fortalecer la conceptualización y demas asuntos relacionados con las actividades a cargo de la subdireccion."/>
    <s v="JORGE ELIECER ALVAREZ TOVAR"/>
    <n v="1083903760"/>
    <n v="8"/>
    <s v="N/A"/>
    <s v="N/A"/>
    <s v="N/A"/>
    <s v="N/A"/>
    <s v="N/A"/>
    <s v="N/A"/>
    <s v="N/A"/>
    <s v="N/A"/>
    <d v="1993-09-17T00:00:00"/>
    <s v="CRA 9 60 69"/>
    <s v="NO REGISTRA"/>
    <s v="JORGTOVAR1709@HOTMAIL.COM"/>
    <s v="1 1. Natural "/>
    <s v="26 26-Persona Natural"/>
    <s v="MASCULINO"/>
    <s v="DERECHO"/>
    <s v="N/A"/>
    <s v="5 AÑOS 5 MESES"/>
    <s v="-"/>
    <s v="-"/>
    <s v="-"/>
    <m/>
    <m/>
    <n v="12600000"/>
    <n v="6300000"/>
    <s v="-"/>
    <n v="2"/>
    <n v="12600000"/>
    <d v="2024-02-19T00:00:00"/>
    <d v="2023-12-20T00:00:00"/>
    <d v="2024-02-19T00:00:00"/>
    <n v="2"/>
    <s v="2 2. Meses"/>
    <s v="Vigente"/>
    <s v="SUBDIRECCION DE ASUNTOS LEGALES"/>
    <m/>
    <m/>
    <m/>
    <n v="1822"/>
    <d v="2023-12-14T00:00:00"/>
    <m/>
    <m/>
    <m/>
    <m/>
    <m/>
    <m/>
    <m/>
    <m/>
    <s v="PROFESIONAL"/>
    <m/>
    <n v="20236000159053"/>
  </r>
  <r>
    <n v="1"/>
    <s v="UAESP-974-2023"/>
    <d v="2023-12-15T00:00:00"/>
    <s v="DIEGO"/>
    <n v="5"/>
    <x v="0"/>
    <s v="PRESTACION DE SERVICIOS PROFESIONALES"/>
    <x v="0"/>
    <s v="N/A"/>
    <n v="80161500"/>
    <m/>
    <s v="SA-211 Prestar servicios profesionales apoyando la coordinación de las actividades de planificación y ejecución de proyectos de aprovechamiento y/o tratamiento de residuos sólidos de la subdirección de aprovechamiento en Bogotá D.C."/>
    <s v="CARLOS JAIME OROZCO GUTIERREZ"/>
    <n v="77092915"/>
    <n v="8"/>
    <s v="N/A"/>
    <s v="N/A"/>
    <s v="N/A"/>
    <s v="N/A"/>
    <s v="N/A"/>
    <s v="N/A"/>
    <s v="N/A"/>
    <s v="N/A"/>
    <d v="1984-08-23T00:00:00"/>
    <s v="CALLE 83 22A 24"/>
    <n v="3103000446"/>
    <s v="CARLOSJOROZCOG@GMAIL.COM"/>
    <s v="1 1. Natural "/>
    <s v="26 26-Persona Natural"/>
    <s v="MASCULINO"/>
    <s v="INGENIERI AMBIENTAL Y SANITARIA"/>
    <s v="ESPECIALIZACION EN GEOMATICA"/>
    <s v="11 AÑOS 5 MESES"/>
    <s v="-"/>
    <s v="-"/>
    <s v="-"/>
    <m/>
    <m/>
    <n v="30000000"/>
    <n v="10000000"/>
    <s v="-"/>
    <m/>
    <n v="30000000"/>
    <d v="2024-03-19T00:00:00"/>
    <d v="2023-12-20T00:00:00"/>
    <d v="2024-03-19T00:00:00"/>
    <n v="3"/>
    <s v="2 2. Meses"/>
    <s v="Vigente"/>
    <s v="SUBDIRECCION DE APROVECHAMIENTO"/>
    <m/>
    <m/>
    <m/>
    <n v="1671"/>
    <d v="2023-11-20T00:00:00"/>
    <m/>
    <m/>
    <m/>
    <m/>
    <m/>
    <m/>
    <m/>
    <m/>
    <s v="PROFESIONAL"/>
    <m/>
    <n v="20235000153723"/>
  </r>
  <r>
    <n v="1"/>
    <s v="UAESP-975-2023"/>
    <d v="2023-12-19T00:00:00"/>
    <s v="DIEGO"/>
    <n v="5"/>
    <x v="1"/>
    <s v="APOYO A LA GESTION"/>
    <x v="0"/>
    <s v="N/A"/>
    <n v="80161500"/>
    <m/>
    <s v="SA-227 Prestar los servicios de apoyo a la gestión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
    <s v="CARLOS EDUARDO GAMEZ AVILA"/>
    <n v="1133929197"/>
    <n v="4"/>
    <s v="N/A"/>
    <s v="N/A"/>
    <s v="N/A"/>
    <s v="N/A"/>
    <s v="N/A"/>
    <s v="N/A"/>
    <s v="N/A"/>
    <s v="N/A"/>
    <d v="1987-02-22T00:00:00"/>
    <s v="TRASV 14R # 68A 58 SUR"/>
    <n v="1234567"/>
    <s v="CARLOSEDUARDOGAMEZ@HOTMAIL.COM"/>
    <s v="1 1. Natural "/>
    <s v="26 26-Persona Natural"/>
    <s v="MASCULINO"/>
    <s v="ESTUDIOS UNIVERSITARIOS"/>
    <s v="N/A"/>
    <s v="9 AÑOS 10 MESES"/>
    <s v="SANITAS EPS"/>
    <s v="PORVENIR"/>
    <s v="-"/>
    <m/>
    <m/>
    <n v="13500000"/>
    <n v="4500000"/>
    <s v="-"/>
    <n v="3"/>
    <n v="13500000"/>
    <d v="2024-03-25T00:00:00"/>
    <d v="2023-12-26T00:00:00"/>
    <d v="2024-03-25T00:00:00"/>
    <n v="3"/>
    <s v="2 2. Meses"/>
    <s v="Vigente"/>
    <s v="SUBDIRECCION DE APROVECHAMIENTO"/>
    <m/>
    <m/>
    <m/>
    <n v="1708"/>
    <d v="2023-11-27T00:00:00"/>
    <m/>
    <m/>
    <m/>
    <m/>
    <m/>
    <m/>
    <m/>
    <m/>
    <s v="TECNICO"/>
    <m/>
    <n v="20235000157643"/>
  </r>
  <r>
    <n v="1"/>
    <s v="UAESP-976-2023"/>
    <d v="2023-12-19T00:00:00"/>
    <s v="MABEL"/>
    <n v="5"/>
    <x v="1"/>
    <s v="APOYO A LA GESTION"/>
    <x v="0"/>
    <s v="N/A"/>
    <n v="80161500"/>
    <m/>
    <s v="SA-195 Prestar los servicios de apoyo a la gestión en la atención a la población recicladora y carretera en los equipamientos a cargo de la Subdirección de Aprovechamiento aplicando las herramientas e instrumentos establecidos para tal fin."/>
    <s v="HERNAN MAURICIO LEON BARRERA"/>
    <n v="79916116"/>
    <n v="5"/>
    <s v="N/A"/>
    <s v="N/A"/>
    <s v="N/A"/>
    <s v="N/A"/>
    <s v="N/A"/>
    <s v="N/A"/>
    <s v="N/A"/>
    <s v="N/A"/>
    <d v="1980-02-05T00:00:00"/>
    <s v="CRA 128 145 20"/>
    <n v="6882908"/>
    <s v="ISAMAO23857@HOTMAIL.COM"/>
    <s v="1 1. Natural "/>
    <s v="26 26-Persona Natural"/>
    <s v="MASCULINO"/>
    <s v="BACHILLER"/>
    <s v="N/A"/>
    <s v="9 AÑOS 6 MESES"/>
    <s v="-"/>
    <s v="-"/>
    <s v="-"/>
    <m/>
    <m/>
    <n v="7500000"/>
    <n v="3000000"/>
    <m/>
    <n v="3"/>
    <n v="7500000"/>
    <d v="2024-03-06T00:00:00"/>
    <d v="2023-12-22T00:00:00"/>
    <d v="2024-03-06T00:00:00"/>
    <s v="2 MESES 15 DIAS"/>
    <m/>
    <s v="Vigente"/>
    <s v="SUBDIRECCION DE APROVECHAMIENTO"/>
    <m/>
    <m/>
    <m/>
    <n v="1712"/>
    <d v="2023-11-27T00:00:00"/>
    <m/>
    <m/>
    <m/>
    <m/>
    <m/>
    <m/>
    <m/>
    <m/>
    <s v="ASISTENCIAL"/>
    <m/>
    <n v="20235000157683"/>
  </r>
  <r>
    <n v="1"/>
    <s v="UAESP-977-2023"/>
    <d v="2023-12-18T00:00:00"/>
    <s v="CARLOS VERA"/>
    <n v="5"/>
    <x v="0"/>
    <s v="PRESTACION DE SERVICIOS PROFESIONALES"/>
    <x v="0"/>
    <s v="N/A"/>
    <n v="80161500"/>
    <m/>
    <s v="SAL-083 Prestar los servicios profesionales a la Subdirección de Asuntos Legales desde el punto de vista jurídico ejerciendo la representación judicial y extrajudicial, apoyando la gestión en la elaboración y revisión de actos administrativos, conceptos jurídicos y controles de legalidad con el fin de fortalecer la gestión jurídica administrativa de la Unidad Administrativa Especial de Servicios Públicos."/>
    <s v="ANDREA CAROLINA BETANCOURT QUIROGA"/>
    <n v="1022425433"/>
    <n v="1"/>
    <s v="N/A"/>
    <s v="N/A"/>
    <s v="N/A"/>
    <s v="N/A"/>
    <s v="N/A"/>
    <s v="N/A"/>
    <s v="N/A"/>
    <s v="N/A"/>
    <d v="1997-03-31T00:00:00"/>
    <s v="CALLE 12A 71B 40 T10 APTO 403"/>
    <n v="9258973"/>
    <s v="carolina.betancourt9703@gmail.com"/>
    <s v="1 1. Natural "/>
    <s v="26 26-Persona Natural"/>
    <s v="FEMENINO"/>
    <s v="DERECHO"/>
    <s v="ESPECIALIZACION EN DERECHO URBANO"/>
    <s v="6 AÑOS 2 MESES"/>
    <s v="-"/>
    <s v="-"/>
    <s v="-"/>
    <m/>
    <m/>
    <n v="18750000"/>
    <n v="7500000"/>
    <m/>
    <n v="3"/>
    <n v="18750000"/>
    <d v="2024-03-04T00:00:00"/>
    <d v="2023-12-20T00:00:00"/>
    <d v="2024-03-04T00:00:00"/>
    <s v="2 MESES 15 DIAS"/>
    <m/>
    <s v="Vigente"/>
    <s v="SUBDIRECCION DE ASUNTOS LEGALES"/>
    <m/>
    <m/>
    <m/>
    <n v="1630"/>
    <d v="2023-11-16T00:00:00"/>
    <m/>
    <m/>
    <m/>
    <m/>
    <m/>
    <m/>
    <m/>
    <m/>
    <s v="PROFESIONAL"/>
    <m/>
    <n v="20236000160623"/>
  </r>
  <r>
    <n v="1"/>
    <s v="UAESP-978-2023"/>
    <d v="2023-12-22T00:00:00"/>
    <s v="BASTIDAS"/>
    <m/>
    <x v="9"/>
    <s v="PRESTACION SERVICOS"/>
    <x v="5"/>
    <s v="UAESP-MC-010-2023"/>
    <n v="72103300"/>
    <m/>
    <s v="TIC-043 Contratar el servicio de mantenimiento preventivo y correctivo (con bolsa de repuestos) para la infraestructura tecnológica de la Unidad Administrativa Especial de Servicios Públicos – UAESP."/>
    <s v="IIS TECHNOLOGY SOLUTIONS SAS "/>
    <n v="901040640"/>
    <n v="3"/>
    <s v="N/A"/>
    <s v="N/A"/>
    <s v="N/A"/>
    <s v="N/A"/>
    <s v="N/A"/>
    <s v="N/A"/>
    <s v="N/A"/>
    <s v="N/A"/>
    <s v="N/A"/>
    <m/>
    <m/>
    <m/>
    <s v="2 2. Jurídica"/>
    <s v="25 25-Sociedad por Acciones Simplificadas - SAS"/>
    <s v="N/A"/>
    <s v="N/A"/>
    <s v="N/A"/>
    <s v="N/A"/>
    <s v="N/A"/>
    <s v="N/A"/>
    <m/>
    <m/>
    <m/>
    <n v="52000000"/>
    <m/>
    <m/>
    <m/>
    <n v="52000000"/>
    <m/>
    <m/>
    <m/>
    <n v="12"/>
    <s v="2 2. Meses"/>
    <s v="IoI"/>
    <s v="OFICINA DE TECNOLOGIAS DE LA INFORMACION Y LAS COMUNICACIONES"/>
    <m/>
    <m/>
    <m/>
    <n v="1683"/>
    <d v="2023-11-21T00:00:00"/>
    <m/>
    <m/>
    <m/>
    <m/>
    <m/>
    <m/>
    <m/>
    <m/>
    <s v="N/A"/>
    <m/>
    <m/>
  </r>
  <r>
    <n v="1"/>
    <s v="UAESP-979-2023"/>
    <d v="2023-12-19T00:00:00"/>
    <s v="MABEL"/>
    <n v="5"/>
    <x v="0"/>
    <s v="PRESTACION DE SERVICIOS PROFESIONALES"/>
    <x v="0"/>
    <s v="N/A"/>
    <n v="80161500"/>
    <m/>
    <s v="SA-205 Prestar servicios de apoyo a la gestión a la subdirección de Aprovechamiento en liderar planear y ejecutar la administración, depuración, transformación y actualización de datos con diferentes metodologías, aplicaciones y tecnologías, a partir de los sistemas transaccionales dispuestos por la UAESP para generar la información, los reportes y el acompañamiento a la oficina TIC que sean requeridos por la Subdirección de Aprovechamiento."/>
    <s v="FRANCISCO SUAVITA GARCIA"/>
    <n v="79459883"/>
    <n v="5"/>
    <s v="N/A"/>
    <s v="N/A"/>
    <s v="N/A"/>
    <s v="N/A"/>
    <s v="N/A"/>
    <s v="N/A"/>
    <s v="N/A"/>
    <s v="N/A"/>
    <d v="1968-08-11T00:00:00"/>
    <s v="CALLE 150A # 115 70  APTO 301"/>
    <n v="3106806534"/>
    <s v="FRANSUAVG@GMAIL.COM"/>
    <s v="1 1. Natural "/>
    <s v="26 26-Persona Natural"/>
    <s v="MASCULINO"/>
    <s v="TECNOLOGIA DE SISTEMAS Y TELECOMUNICACIONES"/>
    <s v="N/A"/>
    <s v="18 AÑOS"/>
    <s v="COMPENSAR EPS"/>
    <s v="COLPENSIONES"/>
    <s v="-"/>
    <m/>
    <m/>
    <n v="22620000"/>
    <n v="7540000"/>
    <s v="-"/>
    <n v="3"/>
    <n v="22620000"/>
    <d v="2024-03-25T00:00:00"/>
    <d v="2023-12-26T00:00:00"/>
    <d v="2024-03-25T00:00:00"/>
    <n v="3"/>
    <s v="2 2. Meses"/>
    <s v="Vigente"/>
    <s v="SUBDIRECCION DE APROVECHAMIENTO"/>
    <m/>
    <m/>
    <m/>
    <n v="1669"/>
    <d v="2023-11-20T00:00:00"/>
    <m/>
    <m/>
    <m/>
    <m/>
    <m/>
    <m/>
    <m/>
    <m/>
    <s v="TECNICO"/>
    <m/>
    <n v="20235000156113"/>
  </r>
  <r>
    <n v="1"/>
    <s v="UAESP-980-2023"/>
    <d v="2023-12-20T00:00:00"/>
    <s v="MABEL"/>
    <n v="5"/>
    <x v="1"/>
    <s v="APOYO A LA GESTION"/>
    <x v="0"/>
    <s v="N/A"/>
    <n v="80161500"/>
    <m/>
    <s v="SA-230 Prestar los servicios de apoyo a la gestión para ejecutar las acciones encaminadas en la implementación de la Estrategia de cultura ciudadana en la ciudad de Bogotá, en articulación con el marco de los programas y proyectos adelantados por la UAESP y la normatividad vigente."/>
    <s v="SEBASTIAN FELIPE ALVARADO ESPAÑOL"/>
    <n v="1007351369"/>
    <n v="4"/>
    <s v="N/A"/>
    <s v="N/A"/>
    <s v="N/A"/>
    <s v="N/A"/>
    <s v="N/A"/>
    <s v="N/A"/>
    <s v="N/A"/>
    <s v="N/A"/>
    <d v="2000-02-17T00:00:00"/>
    <s v="CALLE 74A 60 69"/>
    <n v="5475260"/>
    <s v="SEBASPTECDLM@HOTMAIL.COM"/>
    <s v="1 1. Natural "/>
    <s v="26 26-Persona Natural"/>
    <s v="MASCULINO"/>
    <s v="BACHILLER"/>
    <s v="N/A"/>
    <s v="1 año 3 meses"/>
    <s v="COMPENSAR EPS"/>
    <s v="PORVENIR"/>
    <s v="-"/>
    <m/>
    <m/>
    <n v="2280000"/>
    <n v="2280000"/>
    <s v="-"/>
    <n v="1"/>
    <n v="2280000"/>
    <m/>
    <m/>
    <m/>
    <n v="1"/>
    <s v="2 2. Meses"/>
    <s v="IoI"/>
    <s v="SUBDIRECCION DE APROVECHAMIENTO"/>
    <m/>
    <m/>
    <m/>
    <n v="1799"/>
    <d v="2023-12-11T00:00:00"/>
    <m/>
    <m/>
    <m/>
    <m/>
    <m/>
    <m/>
    <m/>
    <m/>
    <s v="ASISTENCIAL"/>
    <m/>
    <n v="20235000160493"/>
  </r>
  <r>
    <n v="1"/>
    <s v="UAESP-981-2023"/>
    <d v="2023-12-21T00:00:00"/>
    <s v="MABEL"/>
    <n v="5"/>
    <x v="0"/>
    <s v="PRESTACION DE SERVICIOS PROFESIONALES"/>
    <x v="0"/>
    <s v="N/A"/>
    <n v="80161500"/>
    <m/>
    <s v="SA-214 Prestar los Servicios Profesionales a la Subdirección de Aprovechamiento para coordin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
    <s v="ANGELICA CRISTINA SIERRA SANCHEZ"/>
    <n v="1026260799"/>
    <n v="6"/>
    <s v="N/A"/>
    <s v="N/A"/>
    <s v="N/A"/>
    <s v="N/A"/>
    <s v="N/A"/>
    <s v="N/A"/>
    <s v="N/A"/>
    <s v="N/A"/>
    <d v="1988-06-25T00:00:00"/>
    <s v="AVE ESPERANZA # 47 33 APTO 603"/>
    <n v="3188708721"/>
    <s v="ANGELICASRIG@GMAIL.COM"/>
    <s v="1 1. Natural "/>
    <s v="26 26-Persona Natural"/>
    <s v="FEMENINO"/>
    <s v="PSICOLOGIA"/>
    <s v="ESPECIALIZACION EN PSICOLOGIA JURIDICA Y FORENSE"/>
    <s v="12 AÑOS 1 MES"/>
    <s v="SANITAS EPS"/>
    <s v="SKANDIA"/>
    <s v="-"/>
    <m/>
    <m/>
    <n v="20000000"/>
    <n v="10000000"/>
    <s v="-"/>
    <n v="2"/>
    <n v="20000000"/>
    <d v="2024-02-25T00:00:00"/>
    <d v="2023-12-26T00:00:00"/>
    <d v="2024-02-25T00:00:00"/>
    <n v="2"/>
    <s v="2 2. Meses"/>
    <s v="Vigente"/>
    <s v="SUBDIRECCION DE APROVECHAMIENTO"/>
    <m/>
    <m/>
    <m/>
    <n v="1806"/>
    <d v="2023-12-12T00:00:00"/>
    <m/>
    <m/>
    <m/>
    <n v="0"/>
    <m/>
    <m/>
    <m/>
    <m/>
    <s v="PROFESIONAL"/>
    <m/>
    <n v="20235000159863"/>
  </r>
  <r>
    <n v="1"/>
    <s v="UAESP-982-2023"/>
    <d v="2023-12-19T00:00:00"/>
    <s v="CARLOS VERA"/>
    <n v="5"/>
    <x v="1"/>
    <s v="APOYO A LA GESTION"/>
    <x v="0"/>
    <s v="N/A"/>
    <n v="80161500"/>
    <m/>
    <s v="RBL-16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
    <s v="HAROL SANTIAGO NUÑEZ PEÑA"/>
    <n v="1002524810"/>
    <n v="7"/>
    <s v="N/A"/>
    <s v="N/A"/>
    <s v="N/A"/>
    <s v="N/A"/>
    <s v="N/A"/>
    <s v="N/A"/>
    <s v="N/A"/>
    <s v="N/A"/>
    <d v="2002-08-25T00:00:00"/>
    <s v="CALLE 51 # 66 70"/>
    <n v="3214022354"/>
    <s v="HAROLSANTIAGO24082002@GMAIL.COM"/>
    <s v="1 1. Natural "/>
    <s v="26 26-Persona Natural"/>
    <s v="MASCULINO"/>
    <s v="ESTUDIOS UNIVERSITARIOS"/>
    <s v="N/A"/>
    <s v="NO REGISTRA"/>
    <s v="MEDIMAS"/>
    <s v="PORVENIR"/>
    <s v="-"/>
    <m/>
    <m/>
    <n v="5784000"/>
    <n v="1928000"/>
    <s v="-"/>
    <n v="3"/>
    <n v="5784000"/>
    <m/>
    <m/>
    <m/>
    <n v="3"/>
    <m/>
    <s v="IoI"/>
    <s v="SUBDIRECCION DE RECOLECCION, BARRIDO Y LIMPIEZA"/>
    <m/>
    <m/>
    <m/>
    <n v="1675"/>
    <d v="2023-11-21T00:00:00"/>
    <m/>
    <m/>
    <m/>
    <m/>
    <m/>
    <m/>
    <m/>
    <m/>
    <s v="ASISTENCIAL"/>
    <m/>
    <n v="20232000156463"/>
  </r>
  <r>
    <n v="1"/>
    <s v="UAESP-983-2023"/>
    <d v="2023-12-20T00:00:00"/>
    <s v="CARLOS VERA"/>
    <n v="5"/>
    <x v="0"/>
    <s v="PRESTACION DE SERVICIOS PROFESIONALES"/>
    <x v="0"/>
    <s v="N/A"/>
    <n v="80161500"/>
    <m/>
    <s v="SA-224 Prestar los servicios de apoyo a la gestión en la Subdirección de Aprovechamiento al componente de gestión territorial, apoyando la articulación con la comunidad, recicladores, actores locales y distritales para garantizar la implementación de acciones afirmativas en favor de la población recicladora de oficio, en el marco del Decreto 596 de 2016, en cumplimiento de las Sentencias de la Honorable Corte Constitucional y en el marco de los programas y proyectos adelantados por la UAESP."/>
    <s v="DANIEL FELIPE GALVIS WALTEROS"/>
    <n v="1127598056"/>
    <n v="0"/>
    <s v="N/A"/>
    <s v="N/A"/>
    <s v="N/A"/>
    <s v="N/A"/>
    <s v="N/A"/>
    <s v="N/A"/>
    <s v="N/A"/>
    <s v="N/A"/>
    <d v="1994-10-07T00:00:00"/>
    <s v="CRA 111C 80A 20"/>
    <n v="4335778"/>
    <s v="DANIEL0707FELIPE@GMAIL.COM"/>
    <s v="1 1. Natural "/>
    <s v="26 26-Persona Natural"/>
    <s v="MASCULINO"/>
    <s v="ESTUDIOS UNIVERSITARIOS"/>
    <s v="N/A"/>
    <s v="3 AÑOS 2 MESES"/>
    <s v="-"/>
    <s v="-"/>
    <s v="-"/>
    <m/>
    <m/>
    <n v="13500000"/>
    <n v="4500000"/>
    <s v="-"/>
    <n v="3"/>
    <n v="13500000"/>
    <m/>
    <m/>
    <m/>
    <n v="3"/>
    <s v="2 2. Meses"/>
    <s v="IoI"/>
    <s v="SUBDIRECCION DE APROVECHAMIENTO"/>
    <m/>
    <m/>
    <m/>
    <n v="1711"/>
    <d v="2023-11-27T00:00:00"/>
    <m/>
    <m/>
    <m/>
    <m/>
    <m/>
    <m/>
    <m/>
    <m/>
    <s v="TECNICO"/>
    <m/>
    <n v="20235000154803"/>
  </r>
  <r>
    <n v="1"/>
    <s v="UAESP-984-2023"/>
    <d v="2023-12-20T00:00:00"/>
    <s v="CARLOS VERA"/>
    <n v="5"/>
    <x v="0"/>
    <s v="PRESTACION DE SERVICIOS PROFESIONALES"/>
    <x v="0"/>
    <s v="N/A"/>
    <n v="80161500"/>
    <m/>
    <s v="RBL-17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s v="LAURA DANIELA MUÑOZ GIRALDO"/>
    <n v="1010201537"/>
    <n v="3"/>
    <s v="N/A"/>
    <s v="N/A"/>
    <s v="N/A"/>
    <s v="N/A"/>
    <s v="N/A"/>
    <s v="N/A"/>
    <s v="N/A"/>
    <s v="N/A"/>
    <d v="1992-02-23T00:00:00"/>
    <s v="CALLE 168 62 66"/>
    <n v="3168172206"/>
    <s v="BYMARILLORNARRON@GMAIL.COM"/>
    <s v="1 1. Natural "/>
    <s v="26 26-Persona Natural"/>
    <s v="FEMENINO"/>
    <s v="INGENIERIA AMBIENTAL Y SANITAR"/>
    <s v="N/A"/>
    <s v="10 AÑOS"/>
    <s v="-"/>
    <s v="-"/>
    <s v="-"/>
    <m/>
    <m/>
    <n v="8652000"/>
    <n v="4326000"/>
    <s v="-"/>
    <n v="2"/>
    <n v="8652000"/>
    <m/>
    <m/>
    <m/>
    <n v="2"/>
    <s v="2 2. Meses"/>
    <s v="IoI"/>
    <s v="SUBDIRECCION DE RECOLECCION, BARRIDO Y LIMPIEZA"/>
    <m/>
    <m/>
    <m/>
    <n v="1681"/>
    <d v="2023-11-21T00:00:00"/>
    <m/>
    <m/>
    <m/>
    <m/>
    <m/>
    <m/>
    <m/>
    <m/>
    <s v="PROFESIONAL"/>
    <m/>
    <n v="20232000158103"/>
  </r>
  <r>
    <n v="1"/>
    <s v="UAESP-985-2023"/>
    <d v="2023-12-21T00:00:00"/>
    <s v="DIEGO"/>
    <n v="5"/>
    <x v="0"/>
    <s v="PRESTACION DE SERVICIOS PROFESIONALES"/>
    <x v="0"/>
    <s v="N/A"/>
    <n v="80161500"/>
    <m/>
    <s v="SDF-177- Prestar servicios profesionales apoyando en la formulación y seguimiento de actividades y proyectos de emprendimientos asociados a la gestión de residuos en el Parque de Innovación Doña Juana-PIDJ a cargo de la Subdirección de Disposición final – UAESP."/>
    <s v="OSCAR EDUARDO FUENTES MEJIA"/>
    <n v="14396115"/>
    <m/>
    <m/>
    <m/>
    <m/>
    <m/>
    <m/>
    <m/>
    <m/>
    <m/>
    <m/>
    <m/>
    <m/>
    <m/>
    <s v="1 1. Natural "/>
    <s v="26 26-Persona Natural"/>
    <s v="MASCULINO"/>
    <m/>
    <m/>
    <m/>
    <m/>
    <m/>
    <m/>
    <m/>
    <m/>
    <n v="17000000"/>
    <n v="8000000"/>
    <m/>
    <m/>
    <n v="17000000"/>
    <d v="2024-02-21T00:00:00"/>
    <d v="2023-12-22T00:00:00"/>
    <d v="2024-02-21T00:00:00"/>
    <n v="2"/>
    <s v="2 2. Meses"/>
    <s v="Vigente"/>
    <s v="SUBDIRECCION DE DISPOSICION FINAL"/>
    <m/>
    <m/>
    <m/>
    <n v="1827"/>
    <d v="2023-12-15T00:00:00"/>
    <m/>
    <m/>
    <m/>
    <m/>
    <m/>
    <m/>
    <m/>
    <m/>
    <s v="PROFESIONAL"/>
    <m/>
    <n v="20233000160403"/>
  </r>
  <r>
    <n v="1"/>
    <s v="UAESP-986-2023"/>
    <d v="2023-12-21T00:00:00"/>
    <s v="CARLOS VERA"/>
    <n v="5"/>
    <x v="0"/>
    <s v="PRESTACION DE SERVICIOS PROFESIONALES"/>
    <x v="0"/>
    <s v="N/A"/>
    <n v="80161500"/>
    <m/>
    <s v="SAL-088 Prestar los servicios profesionales desde el punto de vista jurídico para ejercer la representación judicial, extrajudicial, y administrativa de la Entidad, así como conceptualización jurídica y control de legalidad de actos administrativos a cargo de la Subdirección de Asuntos Legales."/>
    <s v="CARLOS ROBERTO TARAZONA ALVAREZ"/>
    <n v="88241522"/>
    <n v="7"/>
    <s v="N/A"/>
    <s v="N/A"/>
    <s v="N/A"/>
    <s v="N/A"/>
    <s v="N/A"/>
    <s v="N/A"/>
    <s v="N/A"/>
    <s v="N/A"/>
    <d v="1979-12-28T00:00:00"/>
    <s v="CRA 45 22A 37 APTO 510"/>
    <n v="3212326458"/>
    <s v="PRAGMATISMOPROCESAL@GMAIL.COM"/>
    <s v="1 1. Natural "/>
    <s v="26 26-Persona Natural"/>
    <s v="MASCULINO"/>
    <s v="DERECHO"/>
    <s v="MAESTRIA EN DERECHO"/>
    <s v="7 AÑOS 11 MESES"/>
    <s v="-"/>
    <s v="-"/>
    <s v="-"/>
    <m/>
    <m/>
    <n v="17000000"/>
    <n v="8500000"/>
    <s v="-"/>
    <n v="2"/>
    <n v="17000000"/>
    <d v="2024-02-25T00:00:00"/>
    <d v="2023-12-26T00:00:00"/>
    <d v="2024-02-25T00:00:00"/>
    <n v="2"/>
    <s v="2 2. Meses"/>
    <s v="Vigente"/>
    <s v="SUBDIRECCION DE ASUNTOS LEGALES"/>
    <m/>
    <m/>
    <m/>
    <n v="1775"/>
    <d v="2023-12-07T00:00:00"/>
    <m/>
    <m/>
    <m/>
    <m/>
    <m/>
    <m/>
    <m/>
    <m/>
    <s v="PROFESIONAL"/>
    <m/>
    <n v="20236000160683"/>
  </r>
  <r>
    <n v="1"/>
    <s v="UAESP-987-2023"/>
    <d v="2023-12-22T00:00:00"/>
    <s v="BASTIDAS"/>
    <m/>
    <x v="3"/>
    <s v="COMPRAVENTA"/>
    <x v="5"/>
    <s v="UAESP-MC-012-2023"/>
    <n v="81112501"/>
    <m/>
    <s v="TIC-012 Renovar la suscripción del licenciamiento Adobe para la gestión requerimientos gráficos de las áreas misionales de la Unidad Administrativa Especial de Servicios Públicos -UAESP"/>
    <s v="MEGACAD INGENIERIA Y SISTEMAS S AS"/>
    <n v="805008189"/>
    <n v="1"/>
    <s v="MARIA DEL MAR MENA"/>
    <n v="66863932"/>
    <s v="N/A"/>
    <s v="N/A"/>
    <s v="N/A"/>
    <s v="N/A"/>
    <s v="N/A"/>
    <s v="N/A"/>
    <s v="N/A"/>
    <m/>
    <m/>
    <m/>
    <s v="2 2. Jurídica"/>
    <s v="25 25-Sociedad por Acciones Simplificadas - SAS"/>
    <s v="N/A"/>
    <s v="N/A"/>
    <s v="N/A"/>
    <s v="N/A"/>
    <s v="N/A"/>
    <s v="N/A"/>
    <m/>
    <m/>
    <m/>
    <n v="25893100"/>
    <m/>
    <m/>
    <m/>
    <n v="25893100"/>
    <m/>
    <m/>
    <m/>
    <m/>
    <m/>
    <s v="IoI"/>
    <s v="OFICINA DE TECNOLOGIAS DE LA INFORMACION Y LAS COMUNICACIONES"/>
    <m/>
    <m/>
    <m/>
    <n v="1235"/>
    <d v="2023-09-11T00:00:00"/>
    <m/>
    <m/>
    <m/>
    <m/>
    <m/>
    <m/>
    <m/>
    <m/>
    <s v="N/A"/>
    <m/>
    <m/>
  </r>
  <r>
    <n v="1"/>
    <s v="UAESP-988-2023"/>
    <d v="2023-12-21T00:00:00"/>
    <s v="DIEGO"/>
    <n v="5"/>
    <x v="1"/>
    <s v="APOYO A LA GESTION"/>
    <x v="0"/>
    <s v="N/A"/>
    <n v="80161500"/>
    <m/>
    <s v="SA-231 Prestar los servicios de apoyo a la gestión para ejecutar las acciones encaminadas en la implementación de la Estrategia de cultura ciudadana en la ciudad de Bogotá, en articulación con el marco de los programas y proyectos adelantados por la UAESP y la normatividad vigente."/>
    <s v="WILLIAM FABIAN RUIZ LOPEZ"/>
    <n v="1136911524"/>
    <n v="1"/>
    <s v="N/A"/>
    <s v="N/A"/>
    <s v="N/A"/>
    <s v="N/A"/>
    <s v="N/A"/>
    <s v="N/A"/>
    <s v="N/A"/>
    <s v="N/A"/>
    <d v="1998-03-12T00:00:00"/>
    <s v="CRA 45C 82B 10 SUR"/>
    <n v="7171026"/>
    <s v="williamruiz1298@gmail.com"/>
    <s v="1 1. Natural "/>
    <s v="26 26-Persona Natural"/>
    <s v="MASCULINO"/>
    <s v="BACHILLER"/>
    <s v="N/A"/>
    <s v="NO REGISTRA"/>
    <s v="-"/>
    <s v="-"/>
    <s v="-"/>
    <m/>
    <m/>
    <n v="2280000"/>
    <n v="2280000"/>
    <s v="-"/>
    <n v="1"/>
    <n v="2280000"/>
    <d v="2024-01-26T00:00:00"/>
    <d v="2023-12-27T00:00:00"/>
    <d v="2024-01-26T00:00:00"/>
    <n v="1"/>
    <s v="2 2. Meses"/>
    <s v="Vigente"/>
    <s v="SUBDIRECCION DE APROVECHAMIENTO"/>
    <s v="MONICA BONILLA"/>
    <s v="ASESORA DE DIRECCION"/>
    <m/>
    <n v="1801"/>
    <d v="2023-12-11T00:00:00"/>
    <m/>
    <m/>
    <m/>
    <m/>
    <m/>
    <m/>
    <m/>
    <m/>
    <s v="ASISTENCIAL"/>
    <m/>
    <n v="20235000158323"/>
  </r>
  <r>
    <n v="1"/>
    <s v="UAESP-989-2023"/>
    <d v="2023-12-21T00:00:00"/>
    <s v="DIEGO"/>
    <n v="5"/>
    <x v="1"/>
    <s v="APOYO A LA GESTION"/>
    <x v="0"/>
    <s v="N/A"/>
    <n v="80161500"/>
    <m/>
    <s v="SA-234 Prestar los servicios de apoyo a la gestión en la subdirección de Aprovechamiento en el marco del Acuerdo 001 de 2012, y en la atención presencial y telefónica de la población recicladora de oficio y demás ciudadanos."/>
    <s v="EMIRA PANESSO PEREA"/>
    <n v="52082900"/>
    <n v="4"/>
    <s v="N/A"/>
    <s v="N/A"/>
    <s v="N/A"/>
    <s v="N/A"/>
    <s v="N/A"/>
    <s v="N/A"/>
    <s v="N/A"/>
    <s v="N/A"/>
    <d v="1967-09-29T00:00:00"/>
    <s v="CALLE 4 SUR 19B 173"/>
    <n v="2817920"/>
    <s v="EMIRAPANESSO09@HOTMAIL.COM"/>
    <s v="1 1. Natural "/>
    <s v="26 26-Persona Natural"/>
    <s v="FEMENINO"/>
    <s v="TECNICA PROFESIONAL EN ADMINISTRACION PUBLICA"/>
    <s v="N/A"/>
    <s v="5 AÑOS 11 MESES"/>
    <s v="-"/>
    <s v="-"/>
    <s v="-"/>
    <m/>
    <m/>
    <n v="13500000"/>
    <n v="4500000"/>
    <s v="-"/>
    <n v="3"/>
    <n v="13500000"/>
    <d v="2024-03-26T00:00:00"/>
    <d v="2023-12-27T00:00:00"/>
    <d v="2024-03-26T00:00:00"/>
    <n v="3"/>
    <s v="2 2. Meses"/>
    <s v="Vigente"/>
    <s v="SUBDIRECCION DE APROVECHAMIENTO"/>
    <m/>
    <m/>
    <m/>
    <n v="1807"/>
    <d v="2023-12-12T00:00:00"/>
    <m/>
    <m/>
    <m/>
    <m/>
    <m/>
    <m/>
    <m/>
    <m/>
    <s v="TECNICO"/>
    <m/>
    <n v="20235000161153"/>
  </r>
  <r>
    <n v="1"/>
    <s v="UAESP-990-2023"/>
    <d v="2023-12-21T00:00:00"/>
    <s v="MABEL"/>
    <n v="5"/>
    <x v="0"/>
    <s v="PRESTACION DE SERVICIOS PROFESIONALES"/>
    <x v="0"/>
    <s v="N/A"/>
    <n v="80161500"/>
    <m/>
    <s v="SAF-142 Prestar servicios profesionales para apoyar a la Subdirección Administrativa y Financiera desarrollando actividades en el marco del Sistema General de Salud y Seguridad en el Trabajo en el ámbito del riesgo psicosocial en los colaboradores de la entidad."/>
    <s v="SEBASTIAN ESPAÑA MONTAÑO"/>
    <n v="1030689381"/>
    <n v="9"/>
    <s v="N/A"/>
    <s v="N/A"/>
    <s v="N/A"/>
    <s v="N/A"/>
    <s v="N/A"/>
    <s v="N/A"/>
    <s v="N/A"/>
    <s v="N/A"/>
    <d v="1998-08-05T00:00:00"/>
    <s v="CALLE 42F BIS 81L 14 SUR"/>
    <n v="3013335668"/>
    <s v="SEBASTIANNESPANA1026@GMAIL.COM"/>
    <s v="1 1. Natural "/>
    <s v="26 26-Persona Natural"/>
    <s v="MASCULINO"/>
    <s v="PSICOLOGIA"/>
    <s v="N/A"/>
    <s v="1 AÑO 4 MESES"/>
    <s v="-"/>
    <s v="-"/>
    <s v="-"/>
    <m/>
    <m/>
    <n v="16333333"/>
    <n v="5000000"/>
    <s v="-"/>
    <n v="4"/>
    <n v="16333333"/>
    <d v="2024-04-03T00:00:00"/>
    <d v="2023-12-27T00:00:00"/>
    <d v="2024-04-03T00:00:00"/>
    <s v="3 MESES 8 DIAS"/>
    <m/>
    <s v="Vigente"/>
    <s v="SUBDIRECCION ADMINISTRATIVA Y FINANCIERA"/>
    <m/>
    <s v="PROFESIONAL ESPECIALIZADO CODIGO 222 GRADO 26"/>
    <m/>
    <n v="1621"/>
    <d v="2023-11-14T00:00:00"/>
    <m/>
    <m/>
    <m/>
    <m/>
    <m/>
    <m/>
    <m/>
    <m/>
    <s v="PROFESIONAL"/>
    <m/>
    <n v="20237000160893"/>
  </r>
  <r>
    <n v="1"/>
    <s v="UAESP-991-2023"/>
    <d v="2023-12-27T00:00:00"/>
    <s v="ZAIDA"/>
    <m/>
    <x v="9"/>
    <s v="PRESTACION DE SERVICIOS"/>
    <x v="0"/>
    <s v="N/A"/>
    <m/>
    <m/>
    <s v="OAP-017 Contratar la prestación de servicios para realizar la auditoría externa de seguimiento N° 1 a la certificación del Sistema de Gestión de Calidad de la Unidad Administrativa Especial de Servicios Públicos UAESP, bajo los requisitos definidos por la norma NTC ISO 9001:2015"/>
    <s v="INSTITUTO COLOMBIANO DE NORMAS TECNICAS Y CERTIFICACION ICONTEC, O ICONTEC O ICONTEC INTERNACIONAL"/>
    <m/>
    <m/>
    <s v="CLAUDIA PEREZ SANTOS"/>
    <n v="52084543"/>
    <s v="N/A"/>
    <s v="N/A"/>
    <s v="N/A"/>
    <s v="N/A"/>
    <s v="N/A"/>
    <s v="N/A"/>
    <s v="N/A"/>
    <m/>
    <m/>
    <m/>
    <s v="2 2. Jurídica"/>
    <m/>
    <m/>
    <m/>
    <m/>
    <m/>
    <m/>
    <m/>
    <m/>
    <m/>
    <m/>
    <n v="5057976"/>
    <m/>
    <m/>
    <m/>
    <n v="5057976"/>
    <m/>
    <m/>
    <m/>
    <s v="1 MES 15 DIAS"/>
    <m/>
    <s v="IoI"/>
    <s v="OFICINA ASESORA DE PLANEACION"/>
    <m/>
    <m/>
    <m/>
    <n v="1222"/>
    <d v="2023-09-07T00:00:00"/>
    <m/>
    <m/>
    <m/>
    <m/>
    <m/>
    <m/>
    <m/>
    <m/>
    <s v="N/A"/>
    <m/>
    <m/>
  </r>
  <r>
    <n v="1"/>
    <s v="UAESP-992-2023"/>
    <d v="2023-12-21T00:00:00"/>
    <s v="DIEGO"/>
    <n v="5"/>
    <x v="0"/>
    <s v="PRESTACION DE SERVICIOS PROFESIONALES"/>
    <x v="0"/>
    <s v="N/A"/>
    <n v="80161500"/>
    <m/>
    <s v="SAF-147 Prestar servicios profesionales apoyando en el fotalecimiento del área de talento humano de la Subdirección Administrativa y Financiera de la UAESP desde el punto de vista jurídico"/>
    <s v="OSCAR AUGUSTO MUÑOZ MOSQUERA"/>
    <n v="7689853"/>
    <n v="9"/>
    <s v="N/A"/>
    <s v="N/A"/>
    <s v="N/A"/>
    <s v="N/A"/>
    <s v="N/A"/>
    <s v="N/A"/>
    <s v="N/A"/>
    <s v="N/A"/>
    <d v="1971-09-28T00:00:00"/>
    <s v="CRA 7 12B 65 OFC 410"/>
    <n v="2864623"/>
    <s v="OSAMUMO@HOTMAIL.COM"/>
    <s v="1 1. Natural "/>
    <s v="26 26-Persona Natural"/>
    <s v="MASCULINO"/>
    <s v="DERECHO"/>
    <s v="ESPECIALIZACION EN DERECHO ADMINISTRATIVO"/>
    <s v="11 AÑOS 5 MESES"/>
    <s v="-"/>
    <s v="-"/>
    <s v="-"/>
    <m/>
    <m/>
    <n v="17000000"/>
    <n v="8500000"/>
    <s v="-"/>
    <n v="2"/>
    <n v="17000000"/>
    <d v="2024-02-25T00:00:00"/>
    <d v="2023-12-26T00:00:00"/>
    <d v="2024-02-25T00:00:00"/>
    <n v="2"/>
    <s v="2 2. Meses"/>
    <s v="Vigente"/>
    <s v="SUBDIRECCION ADMINISTRATIVA Y FINANCIERA"/>
    <m/>
    <s v="PROFESIONAL ESPCIALIZADO CODIGO 222 GRADO 26"/>
    <m/>
    <n v="1821"/>
    <d v="2023-12-14T00:00:00"/>
    <m/>
    <m/>
    <m/>
    <m/>
    <m/>
    <m/>
    <m/>
    <m/>
    <s v="PROFESIONAL"/>
    <m/>
    <n v="20237000161483"/>
  </r>
  <r>
    <n v="1"/>
    <s v="UAESP-993-2023"/>
    <d v="2023-12-22T00:00:00"/>
    <s v="MABEL"/>
    <n v="5"/>
    <x v="1"/>
    <s v="APOYO A LA GESTION"/>
    <x v="0"/>
    <s v="N/A"/>
    <n v="80161500"/>
    <m/>
    <s v="SA-194 Prestar los servicios de apoyo a la gestión en la atención a la población recicladora y carretera en los equipamientos a cargo de la Subdirección de Aprovechamiento aplicando las herramientas e instrumentos establecidos para tal fin."/>
    <s v="PAULA DANIELA GUERRA GUZMAN"/>
    <n v="1136889635"/>
    <n v="7"/>
    <s v="N/A"/>
    <s v="N/A"/>
    <s v="N/A"/>
    <s v="N/A"/>
    <s v="N/A"/>
    <s v="N/A"/>
    <s v="N/A"/>
    <s v="N/A"/>
    <d v="1999-03-19T00:00:00"/>
    <s v="CALLE 24 51A 18"/>
    <n v="3686560"/>
    <s v="paulaguerra40@gmail.com"/>
    <s v="1 1. Natural "/>
    <s v="26 26-Persona Natural"/>
    <s v="FEMENINO"/>
    <s v="TECNOLOGIA PRODUCCION DE NULTIMEDIA"/>
    <s v="N/A"/>
    <s v="6 MESES"/>
    <s v="-"/>
    <s v="-"/>
    <s v="-"/>
    <m/>
    <m/>
    <n v="9000000"/>
    <n v="3000000"/>
    <s v="-"/>
    <n v="3"/>
    <n v="9000000"/>
    <m/>
    <m/>
    <m/>
    <n v="3"/>
    <s v="2 2. Meses"/>
    <s v="IoI"/>
    <s v="SUBDIRECCION DE APROVECHAMIENTO"/>
    <m/>
    <m/>
    <m/>
    <n v="1667"/>
    <d v="2023-11-20T00:00:00"/>
    <m/>
    <m/>
    <m/>
    <m/>
    <m/>
    <m/>
    <m/>
    <m/>
    <s v="TECNICO"/>
    <m/>
    <n v="20235000160613"/>
  </r>
  <r>
    <n v="1"/>
    <s v="UAESP-994-2023"/>
    <d v="2023-12-26T00:00:00"/>
    <s v="INGRITH"/>
    <m/>
    <x v="13"/>
    <s v="CONSULTORIA"/>
    <x v="3"/>
    <s v="UAESP-CMA-03-2023"/>
    <m/>
    <m/>
    <s v="SSF-003 REALIZAR EL LEVANTAMIENTO DE REDES HIDROSANITARIAS DE LOS CUATRO (4) CEMENTERIOS PROPIEDAD DEL DISTRITO ASÍ MISMO DISEÑO DE SEPARACIÓN DE REDES"/>
    <s v="APF INGENIER1A S.A.S"/>
    <n v="900986452"/>
    <n v="1"/>
    <s v="FREDY ALEXIS AMADO PAEZ"/>
    <n v="80036199"/>
    <s v="N/A"/>
    <s v="N/A"/>
    <s v="N/A"/>
    <s v="N/A"/>
    <s v="N/A"/>
    <s v="N/A"/>
    <s v="N/A"/>
    <m/>
    <m/>
    <m/>
    <s v="2 2. Jurídica"/>
    <s v="25 25-Sociedad por Acciones Simplificadas - SAS"/>
    <s v="N/A"/>
    <s v="N/A"/>
    <s v="N/A"/>
    <s v="N/A"/>
    <s v="N/A"/>
    <s v="N/A"/>
    <m/>
    <m/>
    <m/>
    <n v="198432500"/>
    <m/>
    <m/>
    <m/>
    <n v="198432500"/>
    <m/>
    <m/>
    <m/>
    <n v="3"/>
    <s v="2 2. Meses"/>
    <s v="IoI"/>
    <m/>
    <m/>
    <m/>
    <m/>
    <m/>
    <m/>
    <m/>
    <m/>
    <m/>
    <m/>
    <m/>
    <m/>
    <m/>
    <m/>
    <m/>
    <m/>
    <m/>
  </r>
  <r>
    <n v="1"/>
    <s v="UAESP-995-2023"/>
    <d v="2023-12-26T00:00:00"/>
    <s v="INGRITH"/>
    <n v="5"/>
    <x v="1"/>
    <s v="APOYO A LA GESTION"/>
    <x v="0"/>
    <s v="N/A"/>
    <n v="80161500"/>
    <m/>
    <s v="SA-225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
    <s v="ANA BEATRIZ AREVALO CASTAÑEDA"/>
    <n v="1013632654"/>
    <n v="7"/>
    <s v="N/A"/>
    <s v="N/A"/>
    <s v="N/A"/>
    <s v="N/A"/>
    <s v="N/A"/>
    <s v="N/A"/>
    <s v="N/A"/>
    <s v="N/A"/>
    <d v="1992-05-20T00:00:00"/>
    <s v="CALLE 137 91 40 TO7 APTO 502"/>
    <n v="3228794849"/>
    <s v="ANAAREVALOCASTANEDA@GMAIL.COM"/>
    <s v="1 1. Natural "/>
    <s v="26 26-Persona Natural"/>
    <s v="FEMENINO"/>
    <s v="TRABAJO SOCIAL"/>
    <s v="ESPECIALIZACION EN INTERVENCION Y GERENCIA SOCIAL"/>
    <s v="2 AÑOS 5 MESES"/>
    <s v="FAMISANAR"/>
    <s v="PROTECCCION"/>
    <s v="-"/>
    <m/>
    <m/>
    <n v="18000000"/>
    <n v="6000000"/>
    <s v="-"/>
    <m/>
    <n v="18000000"/>
    <m/>
    <m/>
    <m/>
    <n v="7"/>
    <s v="2 2. Meses"/>
    <s v="IoI"/>
    <s v="SUBDIRECCION DE APROVECHAMIENTO"/>
    <m/>
    <m/>
    <m/>
    <n v="1696"/>
    <d v="2023-11-24T00:00:00"/>
    <m/>
    <m/>
    <m/>
    <m/>
    <m/>
    <m/>
    <m/>
    <m/>
    <s v="PROFESIONAL"/>
    <m/>
    <n v="20235000161143"/>
  </r>
  <r>
    <n v="1"/>
    <s v="UAESP-996-2023"/>
    <d v="2023-12-22T00:00:00"/>
    <s v="MABEL"/>
    <n v="5"/>
    <x v="0"/>
    <s v="PRESTACION DE SERVICIOS PROFESIONALES"/>
    <x v="0"/>
    <s v="N/A"/>
    <n v="80161500"/>
    <m/>
    <s v="OAP-025 Prestar servicios profesionales a la Unidad AdministrativaEspecial de Servicios Públicos - UAESP, en la implementación y mantenimiento del Modelo Integrado de Planeación y Gestión MIPG y elSistema Integrado de Gestión."/>
    <s v="ERIKA MELISSA RENDON MELENDEZ"/>
    <n v="37507825"/>
    <n v="1"/>
    <s v="N/A"/>
    <s v="N/A"/>
    <s v="N/A"/>
    <s v="N/A"/>
    <s v="N/A"/>
    <s v="N/A"/>
    <s v="N/A"/>
    <s v="N/A"/>
    <d v="2022-01-27T00:00:00"/>
    <s v="CRA 46 # 187 39"/>
    <n v="3143363813"/>
    <s v="ERIKARENDON86@GMAIL.COM"/>
    <s v="1 1. Natural "/>
    <s v="26 26-Persona Natural"/>
    <s v="FEMENINO"/>
    <s v="INGENIERIA BIOTECNOLOGIA"/>
    <s v="ESPECIALIZACIÓN EN GESTIÓN AMBIENTAL"/>
    <s v="8 AÑOS 9 MESES"/>
    <s v="SANITAS EPS"/>
    <s v="PORVENIR"/>
    <s v="-"/>
    <m/>
    <m/>
    <n v="12566667"/>
    <n v="5800000"/>
    <s v="-"/>
    <n v="3"/>
    <n v="12566667"/>
    <d v="2024-02-29T00:00:00"/>
    <d v="2023-12-26T00:00:00"/>
    <d v="2024-02-29T00:00:00"/>
    <s v="2 MESES 5 DIAS"/>
    <m/>
    <s v="Vigente"/>
    <s v="OFICINA ASESORA DE PLANEACION"/>
    <m/>
    <m/>
    <m/>
    <n v="1812"/>
    <d v="2023-12-13T00:00:00"/>
    <m/>
    <m/>
    <m/>
    <m/>
    <m/>
    <m/>
    <m/>
    <m/>
    <s v="PROFESIONAL"/>
    <m/>
    <n v="20231300162193"/>
  </r>
  <r>
    <n v="1"/>
    <s v="UAESP-997-2023"/>
    <d v="2023-12-22T00:00:00"/>
    <s v="DIEGO"/>
    <n v="5"/>
    <x v="0"/>
    <s v="PRESTACION DE SERVICIOS PROFESIONALES"/>
    <x v="0"/>
    <s v="N/A"/>
    <n v="80161500"/>
    <m/>
    <s v="RBL-172 Prestar los servicios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s v="INGRID LILIANA GUILLOT GAMEZ"/>
    <n v="52173965"/>
    <n v="3"/>
    <s v="N/A"/>
    <s v="N/A"/>
    <s v="N/A"/>
    <s v="N/A"/>
    <s v="N/A"/>
    <s v="N/A"/>
    <s v="N/A"/>
    <s v="N/A"/>
    <d v="1973-06-18T00:00:00"/>
    <s v="CRA 72H BIS # 38D 33 SUR"/>
    <n v="4509061"/>
    <s v="IGUILLOT234@HOTMAIL.COM"/>
    <s v="1 1. Natural "/>
    <s v="26 26-Persona Natural"/>
    <s v="FEMENINO"/>
    <s v="PSICOLOGIA"/>
    <s v="N/A"/>
    <s v="14 AÑOS"/>
    <s v="SANITAS EPS"/>
    <s v="COLPENSIONES"/>
    <s v="-"/>
    <m/>
    <m/>
    <n v="8382000"/>
    <n v="4191000"/>
    <s v="-"/>
    <n v="2"/>
    <n v="8382000"/>
    <m/>
    <m/>
    <m/>
    <n v="2"/>
    <s v="2 2. Meses"/>
    <s v="IoI"/>
    <s v="SUBDIRECCION DE RECOLECCION, BARRIDO Y LIMPIEZA"/>
    <m/>
    <m/>
    <m/>
    <n v="1682"/>
    <d v="2023-11-21T00:00:00"/>
    <m/>
    <m/>
    <m/>
    <m/>
    <m/>
    <m/>
    <m/>
    <m/>
    <s v="PROFESIONAL"/>
    <m/>
    <n v="20232000158353"/>
  </r>
  <r>
    <n v="1"/>
    <s v="UAESP-998-2023"/>
    <d v="2023-12-26T00:00:00"/>
    <s v="BASTIDAS"/>
    <m/>
    <x v="3"/>
    <s v="COMPRAVENTA"/>
    <x v="5"/>
    <s v="UAESP-MC-013-2023"/>
    <n v="43211700"/>
    <m/>
    <s v="TIC-007 Realizar la adquisición de elementos tecnológicos para el servicio TI de la Unidad Administrativa Especial de Servicios Públicos - UAESP"/>
    <s v="DATASERVICIOS &amp; COMUNICACIONES SAS"/>
    <n v="900834719"/>
    <n v="0"/>
    <s v="ANDREA CAROLINA MUÑOZ MATEUS"/>
    <n v="52754310"/>
    <s v="N/A"/>
    <s v="N/A"/>
    <s v="N/A"/>
    <s v="N/A"/>
    <s v="N/A"/>
    <s v="N/A"/>
    <s v="N/A"/>
    <m/>
    <m/>
    <m/>
    <s v="2 2. Jurídica"/>
    <s v="25 25-Sociedad por Acciones Simplificadas - SAS"/>
    <s v="N/A"/>
    <s v="N/A"/>
    <s v="N/A"/>
    <s v="N/A"/>
    <s v="N/A"/>
    <s v="N/A"/>
    <m/>
    <m/>
    <m/>
    <n v="28881037"/>
    <m/>
    <m/>
    <m/>
    <n v="28881037"/>
    <m/>
    <m/>
    <m/>
    <n v="2"/>
    <s v="2 2. Meses"/>
    <s v="IoI"/>
    <s v="OFICINA DE TECNOLOGIAS DE LA INFORMACION Y LAS COMUNICACIONES"/>
    <m/>
    <m/>
    <m/>
    <n v="1632"/>
    <d v="2023-11-16T00:00:00"/>
    <m/>
    <m/>
    <m/>
    <m/>
    <m/>
    <m/>
    <m/>
    <m/>
    <m/>
    <m/>
    <m/>
  </r>
  <r>
    <n v="1"/>
    <s v="UAESP-999-2023"/>
    <d v="2023-12-26T00:00:00"/>
    <s v="ZAIDA"/>
    <m/>
    <x v="3"/>
    <s v="COMPRAVENTA"/>
    <x v="5"/>
    <s v="UAESP-MC-014-2023"/>
    <n v="43232804"/>
    <m/>
    <s v="TIC-002 Renovar el licenciamiento de gestión y administración de la Solución Wifi de la Unidad Administrativa Especial de Servicios Públicos - UAESP"/>
    <s v="TICBRIDGE SAS"/>
    <n v="900313620"/>
    <n v="5"/>
    <s v="PEDRO LUIS BARON DAZA"/>
    <n v="79242799"/>
    <s v="N/A"/>
    <s v="N/A"/>
    <s v="N/A"/>
    <s v="N/A"/>
    <s v="N/A"/>
    <s v="N/A"/>
    <s v="N/A"/>
    <m/>
    <m/>
    <m/>
    <s v="2 2. Jurídica"/>
    <s v="25 25-Sociedad por Acciones Simplificadas - SAS"/>
    <s v="N/A"/>
    <s v="N/A"/>
    <s v="N/A"/>
    <s v="N/A"/>
    <s v="N/A"/>
    <s v="N/A"/>
    <m/>
    <m/>
    <m/>
    <n v="20633800"/>
    <m/>
    <m/>
    <m/>
    <n v="20633800"/>
    <m/>
    <m/>
    <m/>
    <n v="3"/>
    <s v="2 2. Meses"/>
    <s v="IoI"/>
    <s v="OFICINA DE TECNOLOGIAS DE LA INFORMACION Y LAS COMUNICACIONES"/>
    <m/>
    <m/>
    <m/>
    <m/>
    <m/>
    <m/>
    <m/>
    <m/>
    <m/>
    <m/>
    <m/>
    <m/>
    <m/>
    <m/>
    <m/>
    <m/>
  </r>
  <r>
    <n v="1"/>
    <s v="UAESP-1000-2023"/>
    <d v="2023-12-26T00:00:00"/>
    <s v="MABEL"/>
    <n v="5"/>
    <x v="1"/>
    <s v="APOYO A LA GESTION"/>
    <x v="0"/>
    <s v="N/A"/>
    <n v="80161500"/>
    <m/>
    <s v="SSF-075 Prestar servicios de apoyo al componente técnico y estadístico del área de servicios funerarios"/>
    <s v="MARIA FERNANDA CORREDOR CUBILLOS"/>
    <n v="1019082709"/>
    <n v="4"/>
    <s v="N/A"/>
    <s v="N/A"/>
    <s v="N/A"/>
    <s v="N/A"/>
    <s v="N/A"/>
    <s v="N/A"/>
    <s v="N/A"/>
    <s v="N/A"/>
    <d v="1993-04-21T00:00:00"/>
    <s v="CRA 7D 127C 33"/>
    <n v="2700371"/>
    <s v="MAFE.CORREDOR21@GMAIL.COM"/>
    <s v="1 1. Natural "/>
    <s v="26 26-Persona Natural"/>
    <s v="FEMENINO"/>
    <s v="PROFESIONAL EN MEDIOS AUDIOVISUALES"/>
    <s v="N/A"/>
    <s v="3 AÑOS 5 MESES"/>
    <s v="-"/>
    <s v="-"/>
    <s v="-"/>
    <m/>
    <m/>
    <n v="15450000"/>
    <n v="5150000"/>
    <m/>
    <m/>
    <n v="15450000"/>
    <d v="2024-03-27T00:00:00"/>
    <d v="2023-12-28T00:00:00"/>
    <d v="2024-03-27T00:00:00"/>
    <n v="3"/>
    <s v="2 2. Meses"/>
    <s v="Vigente"/>
    <s v="SUBDIRECCION DE SERVICIOS FUNERARIOS Y ALUMBRADO PUBLICO"/>
    <m/>
    <m/>
    <m/>
    <n v="1761"/>
    <d v="2023-12-07T00:00:00"/>
    <m/>
    <m/>
    <m/>
    <m/>
    <m/>
    <m/>
    <m/>
    <m/>
    <s v="TECNICO"/>
    <m/>
    <n v="20234000162683"/>
  </r>
  <r>
    <n v="1"/>
    <s v="UAESP-1001-2023"/>
    <d v="2023-12-22T00:00:00"/>
    <s v="DIEGO"/>
    <n v="1"/>
    <x v="0"/>
    <s v="PRESTACION DE SERVICIOS PROFESIONALES"/>
    <x v="0"/>
    <s v="N/A"/>
    <n v="80161500"/>
    <m/>
    <s v="SSF-059 Prestar los servicios profesionales a la Subdirección de Servicios Funerarios y Alumbrado Público en el ámbito contable en lo relacionado con la prestación de los servicios funerarios."/>
    <s v="PAOLA ANDREA MAESTRE VENEGAS"/>
    <n v="1065618020"/>
    <n v="9"/>
    <s v="N/A"/>
    <s v="N/A"/>
    <s v="N/A"/>
    <s v="N/A"/>
    <s v="N/A"/>
    <s v="N/A"/>
    <s v="N/A"/>
    <s v="N/A"/>
    <d v="1990-01-21T00:00:00"/>
    <s v="CRA 17 # 146 72"/>
    <n v="7227357"/>
    <s v="PAOLAAMAESTRE@GMAIL.COM"/>
    <s v="1 1. Natural "/>
    <s v="26 26-Persona Natural"/>
    <s v="FEMENINO"/>
    <s v="CONTADURIA PUBLICA"/>
    <s v="ESPECIALIZACION EN GERENCIA DE EMPRESAS"/>
    <s v="4 AÑOS  8 MESES"/>
    <s v="-"/>
    <s v="-"/>
    <m/>
    <m/>
    <m/>
    <n v="18540000"/>
    <n v="6180000"/>
    <s v="-"/>
    <n v="3"/>
    <n v="18540000"/>
    <d v="2024-03-25T00:00:00"/>
    <d v="2023-12-26T00:00:00"/>
    <d v="2024-03-25T00:00:00"/>
    <n v="3"/>
    <s v="2 2. Meses"/>
    <s v="Vigente"/>
    <s v="SUBDIRECCION DE SERVICIOS FUNERARIOS Y ALUMBRADO PUBLICO"/>
    <m/>
    <m/>
    <m/>
    <n v="1612"/>
    <d v="2023-11-14T00:00:00"/>
    <m/>
    <m/>
    <m/>
    <m/>
    <m/>
    <m/>
    <m/>
    <m/>
    <s v="PROFESIONAL"/>
    <m/>
    <n v="20234000162663"/>
  </r>
  <r>
    <n v="1"/>
    <s v="UAESP-1002-2023"/>
    <d v="2023-12-26T00:00:00"/>
    <s v="DIEGO"/>
    <n v="5"/>
    <x v="1"/>
    <s v="APOYO A LA GESTION"/>
    <x v="0"/>
    <s v="N/A"/>
    <n v="80161500"/>
    <m/>
    <s v="SA-196 Prestar los servicios de apoyo a la gestión en la atención a la población recicladora y carretera en los equipamientos a cargo de la Subdirección de Aprovechamiento aplicando las herramientas e instrumentos establecidos para tal fin."/>
    <s v="JUAN DAVID BEJARANO PALACIOS"/>
    <n v="1016038152"/>
    <n v="5"/>
    <s v="N/A"/>
    <s v="N/A"/>
    <s v="N/A"/>
    <s v="N/A"/>
    <s v="N/A"/>
    <s v="N/A"/>
    <s v="N/A"/>
    <s v="N/A"/>
    <d v="1991-09-05T00:00:00"/>
    <s v="CRA 111A 17C 16"/>
    <n v="4155500"/>
    <s v="JUANDAVIDBEPA@GMAIL.COM"/>
    <s v="1 1. Natural "/>
    <s v="26 26-Persona Natural"/>
    <s v="MASCULINO"/>
    <s v="BACHILLER"/>
    <s v="N/A"/>
    <s v="6 AÑOS"/>
    <s v="-"/>
    <s v="-"/>
    <m/>
    <m/>
    <m/>
    <n v="9000000"/>
    <n v="3000000"/>
    <s v="-"/>
    <n v="3"/>
    <n v="9000000"/>
    <m/>
    <m/>
    <m/>
    <n v="3"/>
    <s v="2 2. Meses"/>
    <s v="IoI"/>
    <s v="SUBDIRECCION DE APROVECHAMIENTO"/>
    <m/>
    <m/>
    <m/>
    <n v="1666"/>
    <d v="2023-11-20T00:00:00"/>
    <m/>
    <m/>
    <m/>
    <m/>
    <m/>
    <m/>
    <m/>
    <m/>
    <s v="ASISTENCIAL"/>
    <m/>
    <n v="20235000160123"/>
  </r>
  <r>
    <n v="1"/>
    <s v="UAESP-1003-2023"/>
    <d v="2023-12-22T00:00:00"/>
    <s v="ZAIDA"/>
    <m/>
    <x v="9"/>
    <s v="PRESTACION DE SERVICIOS"/>
    <x v="0"/>
    <s v="N/A"/>
    <n v="80161500"/>
    <m/>
    <s v="SSF-076: Prestación de servicios profesionales especializados para la proyección del cálculo de la altura del ducto del horno N.2 crematorio del cemento distrital del sur"/>
    <s v="COMPAÑIA NACIONAL DE ESTUDIOS AMBIENTALES SAS"/>
    <n v="900682639"/>
    <n v="6"/>
    <s v="RONALD MAURICIO ALVAREZ BLANCO"/>
    <n v="88030767"/>
    <s v="N/A"/>
    <s v="N/A"/>
    <s v="N/A"/>
    <s v="N/A"/>
    <s v="N/A"/>
    <s v="N/A"/>
    <s v="N/A"/>
    <m/>
    <m/>
    <m/>
    <s v="2 2. Jurídica"/>
    <s v="25 25-Sociedad por Acciones Simplificadas - SAS"/>
    <s v="N/A"/>
    <s v="N/A"/>
    <s v="N/A"/>
    <s v="N/A"/>
    <s v="N/A"/>
    <s v="N/A"/>
    <m/>
    <m/>
    <m/>
    <n v="2000000"/>
    <m/>
    <m/>
    <n v="1"/>
    <n v="2000000"/>
    <d v="2024-01-26T00:00:00"/>
    <d v="2023-12-27T00:00:00"/>
    <d v="2024-01-26T00:00:00"/>
    <n v="1"/>
    <s v="2 2. Meses"/>
    <s v="Vigente"/>
    <s v="SUBDIRECCION DE SERVICIOS FUNERARIOS Y ALUMBRADO PUBLICO"/>
    <m/>
    <m/>
    <m/>
    <n v="1852"/>
    <d v="2023-12-22T00:00:00"/>
    <m/>
    <m/>
    <m/>
    <m/>
    <m/>
    <m/>
    <m/>
    <m/>
    <s v="N/A"/>
    <m/>
    <n v="20234000162923"/>
  </r>
  <r>
    <n v="1"/>
    <s v="UAESP-1004-2023"/>
    <d v="2023-12-26T00:00:00"/>
    <s v="INGRITH"/>
    <n v="5"/>
    <x v="0"/>
    <s v="PRESTACION DE SERVICIOS PROFESIONALES"/>
    <x v="0"/>
    <s v="N/A"/>
    <n v="80161500"/>
    <m/>
    <s v="SA-221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
    <s v="TATIANA PAOLA HERNANDEZ APARICIO"/>
    <n v="35253897"/>
    <n v="2"/>
    <s v="N/A"/>
    <s v="N/A"/>
    <s v="N/A"/>
    <s v="N/A"/>
    <s v="N/A"/>
    <s v="N/A"/>
    <s v="N/A"/>
    <s v="N/A"/>
    <d v="1982-12-04T00:00:00"/>
    <s v="CRA 50 103B 49 APTO 204"/>
    <n v="6014552766"/>
    <s v="THERNANDEZAPARICIO@GMAIL.COM"/>
    <s v="1 1. Natural "/>
    <s v="26 26-Persona Natural"/>
    <s v="FEMENINO"/>
    <s v="ADMINISTRACION DE EMPRESAS"/>
    <s v="N/A"/>
    <s v="15 AÑOS 10 MESES"/>
    <s v="SALUD TOTAL"/>
    <s v="SKANDIA"/>
    <s v="-"/>
    <m/>
    <m/>
    <n v="18000000"/>
    <n v="6000000"/>
    <s v="-"/>
    <n v="3"/>
    <n v="18000000"/>
    <m/>
    <m/>
    <m/>
    <n v="3"/>
    <s v="2 2. Meses"/>
    <s v="IoI"/>
    <s v="SUBDIRECCION DE APROVECHAMIENTO"/>
    <m/>
    <m/>
    <m/>
    <n v="1798"/>
    <d v="2023-12-11T00:00:00"/>
    <m/>
    <m/>
    <m/>
    <m/>
    <m/>
    <m/>
    <m/>
    <m/>
    <s v="PROFESIONAL"/>
    <m/>
    <n v="20235000162343"/>
  </r>
  <r>
    <n v="1"/>
    <s v="UAESP-1005-2023"/>
    <d v="2023-12-26T00:00:00"/>
    <s v="DIEGO"/>
    <n v="5"/>
    <x v="1"/>
    <s v="APOYO A LA GESTION"/>
    <x v="0"/>
    <s v="N/A"/>
    <n v="80161500"/>
    <m/>
    <s v="SA-200 Prestar los servicios de apoyo a la gestión en la atención a la población recicladora y carretera en los equipamientos a cargo de la Subdirección de Aprovechamiento aplicando las herramientas e instrumentos establecidos para tal fin."/>
    <s v="ANDREA ESTEFANIA PAEZ HERNANDEZ"/>
    <n v="1018450840"/>
    <n v="7"/>
    <s v="N/A"/>
    <s v="N/A"/>
    <s v="N/A"/>
    <s v="N/A"/>
    <s v="N/A"/>
    <s v="N/A"/>
    <s v="N/A"/>
    <s v="N/A"/>
    <d v="1992-03-25T00:00:00"/>
    <s v="CALLE 8 86 65 "/>
    <n v="3012901657"/>
    <s v="STEFY.PAH25@GMAIL.COM"/>
    <s v="1 1. Natural "/>
    <s v="26 26-Persona Natural"/>
    <s v="FEMENINO"/>
    <s v="BACHILLER"/>
    <s v="N/A"/>
    <s v="1 AÑO 4 MESES"/>
    <s v="SANITAS EPS"/>
    <s v="PROTECCION"/>
    <s v="-"/>
    <m/>
    <m/>
    <n v="10150000"/>
    <n v="4060000"/>
    <s v="-"/>
    <n v="3"/>
    <n v="10150000"/>
    <d v="2024-03-13T00:00:00"/>
    <d v="2023-12-29T00:00:00"/>
    <d v="2024-03-13T00:00:00"/>
    <s v="2 MESES 15 DIAS"/>
    <m/>
    <s v="Vigente"/>
    <s v="SUBDIRECCION DE APROVECHAMIENTO"/>
    <m/>
    <m/>
    <m/>
    <n v="1791"/>
    <d v="2023-12-11T00:00:00"/>
    <m/>
    <m/>
    <m/>
    <m/>
    <m/>
    <m/>
    <m/>
    <m/>
    <s v="TECNICO"/>
    <m/>
    <n v="20235000163143"/>
  </r>
  <r>
    <n v="1"/>
    <s v="UAESP-1006-2023"/>
    <d v="2023-12-26T00:00:00"/>
    <s v="DIEGO"/>
    <n v="5"/>
    <x v="0"/>
    <s v="PRESTACION DE SERVICIOS PROFESIONALES"/>
    <x v="0"/>
    <s v="N/A"/>
    <n v="80161500"/>
    <m/>
    <s v="TIC-054 Prestar servicios profesionales de soporte técnico, desarrollo e implementación de nuevas funcionalidades y ajustes en el sistema de información SICAPITAL en los módulos PERNO, SAE, SAI y Terceros."/>
    <s v="JOHN KENNEDY LEON CASTIBLANCO"/>
    <n v="80100229"/>
    <n v="1"/>
    <s v="N/A"/>
    <s v="N/A"/>
    <s v="N/A"/>
    <s v="N/A"/>
    <s v="N/A"/>
    <s v="N/A"/>
    <s v="N/A"/>
    <s v="N/A"/>
    <d v="1983-10-12T00:00:00"/>
    <s v="CALLE 12A # 71C 21 TORRE 9 303"/>
    <n v="4244696"/>
    <s v="JHONLEON1@HOTMAIL.COM"/>
    <s v="1 1. Natural "/>
    <s v="26 26-Persona Natural"/>
    <s v="MASCULINO"/>
    <s v="INGENIERIA DE SISTEMAS CON ENFASIS EN TELECOMUNICACIONES"/>
    <s v="ESPECIALIZACION EN SEGURIDAD DE REDES"/>
    <s v="7 AÑOS 2 MESES"/>
    <s v="FAMISANAR"/>
    <s v="PROTECCION"/>
    <s v="-"/>
    <m/>
    <m/>
    <n v="28618569"/>
    <n v="8176734"/>
    <s v="-"/>
    <n v="4"/>
    <n v="28618569"/>
    <m/>
    <m/>
    <m/>
    <s v="3 MESES 15 DIAS"/>
    <m/>
    <s v="IoI"/>
    <s v="OFICINA DE TECNOLOGIAS DE LA INFORMACION Y LAS COMUNICACIONES"/>
    <m/>
    <m/>
    <m/>
    <n v="1689"/>
    <d v="2023-11-23T00:00:00"/>
    <m/>
    <m/>
    <m/>
    <m/>
    <m/>
    <m/>
    <m/>
    <m/>
    <s v="PROFESIONAL"/>
    <m/>
    <n v="20231400161203"/>
  </r>
  <r>
    <n v="1"/>
    <s v="UAESP-1007-2023"/>
    <d v="2023-12-27T00:00:00"/>
    <s v="INGRITH"/>
    <m/>
    <x v="0"/>
    <s v="PRESTACION DE SERVICIOS PROFESIONALES"/>
    <x v="0"/>
    <s v="N/A"/>
    <n v="80161500"/>
    <m/>
    <s v="SA-226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
    <s v="ANDRES MAURICIO MORENO OCAMPO"/>
    <n v="80184916"/>
    <n v="1"/>
    <s v="N/A"/>
    <s v="N/A"/>
    <s v="N/A"/>
    <s v="N/A"/>
    <s v="N/A"/>
    <s v="N/A"/>
    <s v="N/A"/>
    <s v="N/A"/>
    <d v="1982-06-21T00:00:00"/>
    <s v="CALLE 152A # 101A 45 BLQ 6 APTO 501 ETAPA 3"/>
    <n v="5168276"/>
    <s v="MAURICIO.OCAMPO25@HOTMAIL.COM"/>
    <s v="1 1. Natural "/>
    <s v="26 26-Persona Natural"/>
    <s v="MASCULINO"/>
    <s v="ADMINISTRACION DE EMPRESAS Y GESTION AMBIENTAL"/>
    <s v="ESPECIALIZACION EN GERENCIA DE MERCADEO ESTRATEGICO"/>
    <s v="5 AÑOS"/>
    <s v="COMPENSAR EPS"/>
    <s v="COLPENSIONES"/>
    <s v="-"/>
    <m/>
    <m/>
    <n v="12000000"/>
    <n v="6000000"/>
    <s v="-"/>
    <n v="2"/>
    <n v="12000000"/>
    <m/>
    <m/>
    <m/>
    <n v="2"/>
    <s v="2 2. Meses"/>
    <s v="IoI"/>
    <s v="SUBDIRECCION DE APROVECHAMIENTO"/>
    <m/>
    <m/>
    <m/>
    <n v="1707"/>
    <d v="2023-11-27T00:00:00"/>
    <m/>
    <m/>
    <m/>
    <m/>
    <m/>
    <m/>
    <m/>
    <m/>
    <s v="PROFESIONAL"/>
    <m/>
    <n v="20235000163153"/>
  </r>
  <r>
    <n v="1"/>
    <s v="UAESP-1008-2023"/>
    <d v="2023-12-27T00:00:00"/>
    <s v="BASTIDAS"/>
    <m/>
    <x v="9"/>
    <s v="PRESTACION DE SERVICIOS"/>
    <x v="0"/>
    <s v="N/A"/>
    <n v="43232300"/>
    <m/>
    <s v="TIC-055 Soporte para el licenciamiento ArcGis de georreferenciación para el servicio de las areas misionales de la Unidad Administrativa Especial de Servicios Públicos"/>
    <s v="ESRI COLOMBIA S.A.S"/>
    <n v="830122983"/>
    <n v="1"/>
    <s v="MANUEL FRANCISCO LEMOS ORTEGA"/>
    <n v="79943176"/>
    <s v="N/A"/>
    <s v="N/A"/>
    <s v="N/A"/>
    <s v="N/A"/>
    <s v="N/A"/>
    <s v="N/A"/>
    <s v="N/A"/>
    <m/>
    <m/>
    <m/>
    <s v="2 2. Jurídica"/>
    <s v="25 25-Sociedad por Acciones Simplificadas - SAS"/>
    <s v="N/A"/>
    <s v="N/A"/>
    <s v="N/A"/>
    <s v="N/A"/>
    <s v="N/A"/>
    <s v="N/A"/>
    <m/>
    <m/>
    <m/>
    <n v="5459657"/>
    <m/>
    <m/>
    <n v="2"/>
    <n v="5459657"/>
    <m/>
    <m/>
    <m/>
    <n v="2"/>
    <s v="2 2. Meses"/>
    <s v="IoI"/>
    <s v="OFICINA DE TECNOLOGIAS DE LA INFORMACION Y LAS COMUNICACIONES"/>
    <m/>
    <m/>
    <m/>
    <n v="1854"/>
    <d v="2023-12-22T00:00:00"/>
    <m/>
    <m/>
    <m/>
    <m/>
    <m/>
    <m/>
    <m/>
    <m/>
    <s v="N/A"/>
    <m/>
    <n v="20231400163493"/>
  </r>
  <r>
    <n v="1"/>
    <s v="UAESP-1009-2023"/>
    <d v="2023-12-27T00:00:00"/>
    <s v="CARLOS VERA"/>
    <n v="5"/>
    <x v="1"/>
    <s v="APOYO A LA GESTION"/>
    <x v="0"/>
    <s v="N/A"/>
    <n v="80161500"/>
    <m/>
    <s v="SSF-074 Prestar servicios de apoyo al componente técnico del área de servicios funerarios."/>
    <s v="JULIAN FERNANDO MANJARRES CORREDOR"/>
    <n v="1022415686"/>
    <n v="5"/>
    <s v="N/A"/>
    <s v="N/A"/>
    <s v="N/A"/>
    <s v="N/A"/>
    <s v="N/A"/>
    <s v="N/A"/>
    <s v="N/A"/>
    <s v="N/A"/>
    <d v="1996-05-18T00:00:00"/>
    <s v="CRA 7A 2A 35 SUR"/>
    <n v="3153101886"/>
    <s v="JULIANMANJARRES18@HOTMAIL.COM"/>
    <s v="1 1. Natural "/>
    <s v="26 26-Persona Natural"/>
    <s v="MASCULINO"/>
    <s v="BACHILLER"/>
    <s v="N/A"/>
    <s v="3 AÑOS 5 MESES"/>
    <s v="N/A"/>
    <s v="N/A"/>
    <m/>
    <m/>
    <m/>
    <n v="10440000"/>
    <n v="3480000"/>
    <m/>
    <n v="3"/>
    <n v="10440000"/>
    <d v="2024-03-28T00:00:00"/>
    <d v="2023-12-29T00:00:00"/>
    <d v="2024-03-28T00:00:00"/>
    <n v="3"/>
    <s v="2 2. Meses"/>
    <s v="Vigente"/>
    <s v="SUBDIRECCION DE SERVICIOS FUNERARIOS Y ALUMBRADO PUBLICO"/>
    <m/>
    <m/>
    <m/>
    <n v="1762"/>
    <d v="2023-12-07T00:00:00"/>
    <m/>
    <m/>
    <m/>
    <m/>
    <m/>
    <m/>
    <m/>
    <m/>
    <s v="ASISTENCIAL"/>
    <m/>
    <n v="20234000163363"/>
  </r>
  <r>
    <n v="1"/>
    <s v="UAESP-1010-2023"/>
    <d v="2023-12-27T00:00:00"/>
    <s v="CARLOS VERA"/>
    <n v="5"/>
    <x v="0"/>
    <s v="PRESTACION DE SERVICIOS PROFESIONALES"/>
    <x v="0"/>
    <s v="N/A"/>
    <n v="80161500"/>
    <m/>
    <s v="SSF-061 Prestar los servicios profesionales a la Subdirección de Servicios Funerarios y Alumbrado Público desde el componente de arquitectura y patrimonio."/>
    <s v="JUAN DAVID RIOS RAMÍREZ"/>
    <n v="1110545753"/>
    <n v="7"/>
    <s v="N/A"/>
    <s v="N/A"/>
    <s v="N/A"/>
    <s v="N/A"/>
    <s v="N/A"/>
    <s v="N/A"/>
    <s v="N/A"/>
    <s v="N/A"/>
    <d v="1994-04-03T00:00:00"/>
    <s v="CALLE 30 SUR 51D 39"/>
    <n v="6082794009"/>
    <s v="ARQ.DAVIDRIOS@HOTMAIL.COM"/>
    <s v="1 1. Natural "/>
    <s v="26 26-Persona Natural"/>
    <s v="MASCULINO"/>
    <s v="ARQUITECTURA"/>
    <s v="ESPECIALIZACION EN CONSERVACION Y RESTAURACION"/>
    <s v="3 AÑOS 2 MESES"/>
    <s v="N/A"/>
    <s v="N/A"/>
    <m/>
    <m/>
    <m/>
    <n v="18000000"/>
    <n v="6000000"/>
    <s v="-"/>
    <n v="3"/>
    <n v="18000000"/>
    <d v="2024-03-28T00:00:00"/>
    <d v="2023-12-29T00:00:00"/>
    <d v="2024-03-28T00:00:00"/>
    <n v="3"/>
    <s v="2 2. Meses"/>
    <s v="Vigente"/>
    <s v="SUBDIRECCION DE SERVICIOS FUNERARIOS Y ALUMBRADO PUBLICO"/>
    <m/>
    <m/>
    <m/>
    <n v="1611"/>
    <d v="2023-11-14T00:00:00"/>
    <m/>
    <m/>
    <m/>
    <m/>
    <m/>
    <m/>
    <m/>
    <m/>
    <s v="PROFESIONAL"/>
    <m/>
    <n v="20234000163303"/>
  </r>
  <r>
    <n v="1"/>
    <s v="UAESP-1011-2023"/>
    <d v="2023-12-27T00:00:00"/>
    <s v="DIEGO"/>
    <n v="5"/>
    <x v="0"/>
    <s v="PRESTACION DE SERVICIOS PROFESIONALES"/>
    <x v="0"/>
    <s v="N/A"/>
    <n v="80161500"/>
    <m/>
    <s v="SSF-071 Prestar los servicios profesionales a la Subdirección de Servicios Funerarios y Alumbrado Público, desde el ámbito comunicativo dirigido a apoyar la creación e implementación de estrategias sociales y la construcción de memoria histórica y cultural."/>
    <s v="HERMAN ALONSO RIOS MONROY"/>
    <n v="80065183"/>
    <n v="1"/>
    <s v="N/A"/>
    <s v="N/A"/>
    <s v="N/A"/>
    <s v="N/A"/>
    <s v="N/A"/>
    <s v="N/A"/>
    <s v="N/A"/>
    <s v="N/A"/>
    <d v="1979-07-20T00:00:00"/>
    <s v="CRA 18C 1C 40"/>
    <n v="4626034"/>
    <s v="HERMAN_A_RIOS@HOTMAIL.COM"/>
    <s v="1 1. Natural "/>
    <s v="26 26-Persona Natural"/>
    <s v="MASCULINO"/>
    <s v="CIENCIA POLITICA"/>
    <s v="ESPECIALIZACION EN RESPONSABILIDAD SOCIAL EMPRESARIAL"/>
    <s v="9 AÑOS 11 MESES"/>
    <s v="-"/>
    <s v="-"/>
    <s v="-"/>
    <m/>
    <m/>
    <n v="15900000"/>
    <n v="5300000"/>
    <s v="-"/>
    <n v="3"/>
    <n v="15900000"/>
    <m/>
    <m/>
    <m/>
    <n v="3"/>
    <s v="2 2. Meses"/>
    <s v="IoI"/>
    <s v="SUBDIRECCION DE SERVICIOS FUNERARIOS Y ALUMBRADO PUBLICO"/>
    <m/>
    <m/>
    <m/>
    <n v="1763"/>
    <d v="2023-12-07T00:00:00"/>
    <m/>
    <m/>
    <m/>
    <m/>
    <m/>
    <m/>
    <m/>
    <m/>
    <s v="PROFESIONAL"/>
    <m/>
    <n v="20234000163443"/>
  </r>
  <r>
    <n v="1"/>
    <s v="UAESP-1012-2023"/>
    <d v="2023-12-27T00:00:00"/>
    <s v="CARLOS VERA"/>
    <n v="5"/>
    <x v="0"/>
    <s v="PRESTACION DE SERVICIOS PROFESIONALES"/>
    <x v="0"/>
    <s v="N/A"/>
    <n v="80161500"/>
    <m/>
    <s v="SAF-146 Prestar servicios profesionales para apoyar a la UAESP, a través de las operaciones presupuestales, así como en la organización de la planeación presupuestal de la entidad."/>
    <s v="SEBASTIÁN JOSEPH SÁNCHEZ OYOLA"/>
    <n v="1075297667"/>
    <n v="0"/>
    <s v="N/A"/>
    <s v="N/A"/>
    <s v="N/A"/>
    <s v="N/A"/>
    <s v="N/A"/>
    <s v="N/A"/>
    <s v="N/A"/>
    <s v="N/A"/>
    <d v="1996-07-04T00:00:00"/>
    <s v="CRA 3 21 46 TA APTO 1203"/>
    <n v="3107960286"/>
    <s v="sj.sanchezo@gmail.com"/>
    <s v="1 1. Natural "/>
    <s v="26 26-Persona Natural"/>
    <s v="MASCULINO"/>
    <s v="INGENIERIA INDUSTRIAL"/>
    <s v="MAESTRIA EN INGENIERIA INDUSTRIAL"/>
    <s v="5 AÑOS 9 MESES"/>
    <s v="-"/>
    <s v="-"/>
    <s v="-"/>
    <m/>
    <m/>
    <n v="25000000"/>
    <n v="12500000"/>
    <s v="-"/>
    <n v="2"/>
    <n v="25000000"/>
    <m/>
    <m/>
    <m/>
    <n v="2"/>
    <s v="2 2. Meses"/>
    <s v="IoI"/>
    <s v="SUBDIRECCION ADMINISTRATIVA Y FINANCIERA"/>
    <m/>
    <m/>
    <m/>
    <n v="1747"/>
    <d v="2023-12-06T00:00:00"/>
    <m/>
    <m/>
    <m/>
    <m/>
    <m/>
    <m/>
    <m/>
    <m/>
    <s v="PROFESIONAL"/>
    <m/>
    <n v="20237000163423"/>
  </r>
  <r>
    <n v="1"/>
    <s v="UAESP-1013-2023"/>
    <d v="2023-12-28T00:00:00"/>
    <s v="INGRITH"/>
    <n v="5"/>
    <x v="0"/>
    <s v="PRESTACION DE SERVICIOS PROFESIONALES"/>
    <x v="0"/>
    <s v="N/A"/>
    <n v="80161500"/>
    <m/>
    <s v="SA-209 Prestar los servicios profesionales como abogado para el desarrollo de las actividades jurídicas que la subdirección de aprovechamiento requiera en las funciones correspondientes"/>
    <s v="INTI EDUARDO MATEO GUTIERREZ CRUZ"/>
    <n v="80200129"/>
    <n v="0"/>
    <s v="N/A"/>
    <s v="N/A"/>
    <s v="N/A"/>
    <s v="N/A"/>
    <s v="N/A"/>
    <s v="N/A"/>
    <s v="N/A"/>
    <s v="N/A"/>
    <d v="1984-08-26T00:00:00"/>
    <s v="CALLE 74 11 39"/>
    <n v="7622420"/>
    <s v="INTGUT@GMAIL.COM"/>
    <s v="1 1. Natural "/>
    <s v="26 26-Persona Natural"/>
    <s v="MASCULINO"/>
    <s v="DERECHO"/>
    <s v="ESPECIALIZACION EN DERECHO CONSTITUCIONAL Y ADMINISTRATIVO"/>
    <s v="11 AÑOS 3 MESES"/>
    <s v="-"/>
    <s v="-"/>
    <s v="-"/>
    <m/>
    <m/>
    <n v="12000000"/>
    <n v="6000000"/>
    <s v="-"/>
    <n v="2"/>
    <n v="12000000"/>
    <m/>
    <m/>
    <m/>
    <n v="2"/>
    <s v="2 2. Meses"/>
    <s v="IoI"/>
    <s v="SUBDIRECCION DE APROVECHAMIENTO"/>
    <m/>
    <m/>
    <m/>
    <n v="1788"/>
    <d v="2023-12-11T00:00:00"/>
    <m/>
    <m/>
    <m/>
    <m/>
    <m/>
    <m/>
    <m/>
    <m/>
    <s v="PROFESIONAL"/>
    <m/>
    <n v="20235000163733"/>
  </r>
  <r>
    <n v="1"/>
    <s v="UAESP-1014-2023"/>
    <d v="2023-12-27T00:00:00"/>
    <s v="MABEL"/>
    <n v="5"/>
    <x v="0"/>
    <s v="PRESTACION DE SERVICIOS PROFESIONALES"/>
    <x v="0"/>
    <s v="N/A"/>
    <n v="80161500"/>
    <m/>
    <s v="SSF-070 Prestar los servicios profesionales en la Subdirección de Servicios Funerarios y Alumbrado Público, para realizar el acompañamiento jurídico a los beneficiarios y usuarios de los servicios funerarios en los cementerios propiedad del Distrito."/>
    <s v="DANIEL ALEJANDRO BOHORQUEZ CUERVO"/>
    <n v="1032408012"/>
    <n v="9"/>
    <s v="N/A"/>
    <s v="N/A"/>
    <s v="N/A"/>
    <s v="N/A"/>
    <s v="N/A"/>
    <s v="N/A"/>
    <s v="N/A"/>
    <s v="N/A"/>
    <d v="1988-03-11T00:00:00"/>
    <s v="CALLE 25C 80C 91"/>
    <n v="3125864903"/>
    <s v="DANOBOHORQUEZ@HOTMAIL.COM"/>
    <s v="1 1. Natural "/>
    <s v="26 26-Persona Natural"/>
    <s v="MASCULINO"/>
    <s v="DERECHO"/>
    <s v="ESPECIALIZACION EN DERECHO PROCESAL"/>
    <s v="1 AÑO 6 MESES"/>
    <s v="-"/>
    <s v="-"/>
    <s v="-"/>
    <m/>
    <m/>
    <n v="24000000"/>
    <n v="6000000"/>
    <m/>
    <n v="4"/>
    <n v="24000000"/>
    <d v="2024-04-27T00:00:00"/>
    <d v="2023-12-28T00:00:00"/>
    <d v="2024-04-27T00:00:00"/>
    <n v="4"/>
    <s v="2 2. Meses"/>
    <s v="Vigente"/>
    <s v="SUBDIRECCION DE SERVICIOS FUNERARIOS Y ALUMBRADO PUBLICO"/>
    <m/>
    <m/>
    <m/>
    <n v="1764"/>
    <d v="2023-12-07T00:00:00"/>
    <m/>
    <m/>
    <m/>
    <m/>
    <m/>
    <m/>
    <m/>
    <m/>
    <s v="PROFESIONAL"/>
    <m/>
    <n v="20234000163523"/>
  </r>
  <r>
    <n v="1"/>
    <s v="UAESP-1015-2023"/>
    <d v="2023-12-27T00:00:00"/>
    <s v="CARLOS VERA"/>
    <n v="5"/>
    <x v="1"/>
    <s v="APOYO A LA GESTION"/>
    <x v="0"/>
    <s v="N/A"/>
    <n v="80161500"/>
    <m/>
    <s v="SA-210 Prestar los servicios de apoyo a la gestión para ejecutar las acciones encaminadas en la implementación de la Estrategia de cultura ciudadana en la ciudad de Bogotá, en articulación con el marco de los programas y proyectos adelantados por la UAESP y la normatividad vigente."/>
    <s v="JANETH VANESSA DIAZ CAMACHO"/>
    <n v="1001276696"/>
    <n v="5"/>
    <s v="N/A"/>
    <s v="N/A"/>
    <s v="N/A"/>
    <s v="N/A"/>
    <s v="N/A"/>
    <s v="N/A"/>
    <s v="N/A"/>
    <s v="N/A"/>
    <d v="1994-11-29T00:00:00"/>
    <s v="CALLE 49A 38 70 SUR"/>
    <n v="7111206"/>
    <s v="VANESADIAZ031@GMAIL.COM"/>
    <s v="1 1. Natural "/>
    <s v="26 26-Persona Natural"/>
    <s v="FEMENINO"/>
    <s v="ESTUDIOS UNIVERSITARIOS"/>
    <s v="N/A"/>
    <s v="5 AÑOS 3 MESES"/>
    <s v="-"/>
    <s v="-"/>
    <s v="-"/>
    <m/>
    <m/>
    <n v="2280000"/>
    <n v="2280000"/>
    <s v="-"/>
    <m/>
    <n v="2280000"/>
    <m/>
    <m/>
    <m/>
    <n v="1"/>
    <s v="2 2. Meses"/>
    <s v="IoI"/>
    <s v="DIRECCION GENERAL"/>
    <m/>
    <m/>
    <m/>
    <n v="1835"/>
    <d v="2023-12-15T00:00:00"/>
    <m/>
    <m/>
    <m/>
    <m/>
    <m/>
    <m/>
    <m/>
    <m/>
    <s v="ASISTENCIAL"/>
    <m/>
    <n v="20235000163773"/>
  </r>
  <r>
    <n v="1"/>
    <s v="UAESP-1016-2023"/>
    <d v="2023-12-27T00:00:00"/>
    <s v="MABEL"/>
    <n v="5"/>
    <x v="0"/>
    <s v="PRESTACION DE SERVICIOS PROFESIONALES"/>
    <x v="0"/>
    <s v="N/A"/>
    <n v="80161500"/>
    <m/>
    <s v="SSF-073 Prestar los servicios profesionales especializados a la Subdirección de Servicios Funerarios y Alumbrado Público al componente ambiental y sanitario, relacionados con la prestación de los servicios funerarios en los Cementerios de propiedad del Distrito."/>
    <s v="SILVIA MILENA PATIÑO LEÓN"/>
    <n v="30016660"/>
    <n v="0"/>
    <s v="N/A"/>
    <s v="N/A"/>
    <s v="N/A"/>
    <s v="N/A"/>
    <s v="N/A"/>
    <s v="N/A"/>
    <s v="N/A"/>
    <s v="N/A"/>
    <d v="1983-01-06T00:00:00"/>
    <s v="CALLE 77B 116C 73 T3 APTO 102"/>
    <n v="6016404597"/>
    <s v="ING.SILVIAPATINO@GMAIL.COM"/>
    <s v="1 1. Natural "/>
    <s v="26 26-Persona Natural"/>
    <s v="FEMENINO"/>
    <s v="INGENIERIA AMBIENTAL"/>
    <s v="ESPECIALIZACION EN SALUD OCUPACIONAL"/>
    <s v="15 AÑOS 9 MESES"/>
    <s v="-"/>
    <s v="-"/>
    <s v="-"/>
    <m/>
    <m/>
    <n v="22500000"/>
    <n v="7500000"/>
    <s v="-"/>
    <n v="3"/>
    <n v="22500000"/>
    <d v="2024-03-27T00:00:00"/>
    <d v="2023-12-28T00:00:00"/>
    <d v="2024-03-27T00:00:00"/>
    <n v="3"/>
    <s v="2 2. Meses"/>
    <s v="Vigente"/>
    <s v="SUBDIRECCION DE SERVICIOS FUNERARIOS Y ALUMBRADO PUBLICO"/>
    <m/>
    <m/>
    <m/>
    <n v="1760"/>
    <d v="2023-12-07T00:00:00"/>
    <m/>
    <m/>
    <m/>
    <m/>
    <m/>
    <m/>
    <m/>
    <m/>
    <s v="PROFESIONAL"/>
    <m/>
    <n v="20234000163743"/>
  </r>
  <r>
    <n v="1"/>
    <s v="UAESP-1017-2023"/>
    <d v="2023-12-27T00:00:00"/>
    <s v="MABEL"/>
    <n v="5"/>
    <x v="1"/>
    <s v="APOYO A LA GESTION"/>
    <x v="0"/>
    <s v="N/A"/>
    <n v="80161500"/>
    <m/>
    <s v="SA-201 Prestar los servicios de apoyo a la gestión en la atención a la población recicladora y carretera en los equipamientos a cargo de la Subdirección de Aprovechamiento aplicando las herramientas e instrumentos establecidos para tal fin."/>
    <s v="CARLOS ALBERTO MENDOZA ZULUAGA"/>
    <n v="19470026"/>
    <n v="6"/>
    <s v="N/A"/>
    <s v="N/A"/>
    <s v="N/A"/>
    <s v="N/A"/>
    <s v="N/A"/>
    <s v="N/A"/>
    <s v="N/A"/>
    <s v="N/A"/>
    <d v="1960-10-08T00:00:00"/>
    <s v="CRA 11A 1 35"/>
    <n v="3156273680"/>
    <s v="CARIBAJITO311@HOTMAIL.COM"/>
    <s v="1 1. Natural "/>
    <s v="26 26-Persona Natural"/>
    <s v="MASCULINO"/>
    <s v="PRODUCCION DE RADIO TELEVISION Y LOCUCION"/>
    <s v="-"/>
    <s v="16 AÑOS 2 MESES"/>
    <s v="FAMISANAR"/>
    <s v="COLFONDOS"/>
    <s v="-"/>
    <m/>
    <m/>
    <n v="9000000"/>
    <n v="3000000"/>
    <s v="-"/>
    <n v="3"/>
    <n v="9000000"/>
    <d v="2024-03-28T00:00:00"/>
    <d v="2023-12-29T00:00:00"/>
    <d v="2024-03-28T00:00:00"/>
    <n v="3"/>
    <s v="2 2. Meses"/>
    <s v="Vigente"/>
    <s v="SUBDIRECCION DE APROVECHAMIENTO"/>
    <m/>
    <m/>
    <m/>
    <n v="1561"/>
    <d v="2023-11-08T00:00:00"/>
    <m/>
    <m/>
    <m/>
    <m/>
    <m/>
    <m/>
    <m/>
    <m/>
    <s v="TECNICO"/>
    <m/>
    <n v="20235000163803"/>
  </r>
  <r>
    <n v="1"/>
    <s v="UAESP-1018-2023"/>
    <d v="2023-12-28T00:00:00"/>
    <s v="INGRITH"/>
    <n v="5"/>
    <x v="1"/>
    <s v="APOYO A LA GESTION"/>
    <x v="0"/>
    <s v="N/A"/>
    <n v="80161500"/>
    <m/>
    <s v="SA-013 Prestar los servicios de apoyo a la gestión en la subdirección de Aprovechamiento para apoyar las actividades de archivo, cierre de documentos y demás temas administrativos que se requieran para el cumplimiento de las funciones, de conformidad con el Acuerdo 001 de 2012"/>
    <s v="LEIDY VANESA CRUZ ORTEGA"/>
    <n v="1028880171"/>
    <n v="9"/>
    <s v="N/A"/>
    <s v="N/A"/>
    <s v="N/A"/>
    <s v="N/A"/>
    <s v="N/A"/>
    <s v="N/A"/>
    <s v="N/A"/>
    <s v="N/A"/>
    <d v="2005-03-28T00:00:00"/>
    <s v="CRA 89A BIS 8A 65"/>
    <n v="3138547830"/>
    <s v="leidyvanessacruzo@gmail.com"/>
    <s v="1 1. Natural "/>
    <s v="26 26-Persona Natural"/>
    <s v="FEMENINO"/>
    <s v="ESTUDIOS UNIVERSITARIOS"/>
    <s v="-"/>
    <s v="9 MESES"/>
    <m/>
    <m/>
    <m/>
    <m/>
    <m/>
    <n v="8700000"/>
    <n v="2900000"/>
    <s v="-"/>
    <n v="3"/>
    <n v="8700000"/>
    <m/>
    <m/>
    <m/>
    <n v="3"/>
    <s v="2 2. Meses"/>
    <s v="IoI"/>
    <s v="SUBDIRECCION DE APROVECHAMIENTO"/>
    <m/>
    <m/>
    <m/>
    <n v="1837"/>
    <d v="2023-12-15T00:00:00"/>
    <m/>
    <m/>
    <m/>
    <m/>
    <m/>
    <m/>
    <m/>
    <m/>
    <s v="ASISTENCIAL"/>
    <m/>
    <n v="20235000164193"/>
  </r>
  <r>
    <n v="1"/>
    <s v="UAESP-1019-2023"/>
    <d v="2023-12-27T00:00:00"/>
    <s v="DIEGO"/>
    <n v="5"/>
    <x v="0"/>
    <s v="PRESTACION DE SERVICIOS PROFESIONALES"/>
    <x v="0"/>
    <s v="N/A"/>
    <n v="80161500"/>
    <m/>
    <s v="SSF-072 Prestar los servicios profesionales en el ámbito jurídico, para el desarrollo de actividades a cargo de la subdirección de servicios funerarios y alumbrado público."/>
    <s v="INGRY TATIANA SASTOQUE LOPEZ"/>
    <n v="1022967264"/>
    <n v="9"/>
    <s v="N/A"/>
    <s v="N/A"/>
    <s v="N/A"/>
    <s v="N/A"/>
    <s v="N/A"/>
    <s v="N/A"/>
    <s v="N/A"/>
    <s v="N/A"/>
    <d v="1991-03-17T00:00:00"/>
    <s v="CRA 68B 22A 71"/>
    <n v="3132413023"/>
    <s v="NAYIDSASTOQUE@GMAIL.COM"/>
    <s v="1 1. Natural "/>
    <s v="26 26-Persona Natural"/>
    <s v="FEMENINO"/>
    <s v="DERECHO"/>
    <s v="ESPECIALIZACION EN DERECHO ADMINISTRATIVO"/>
    <s v="5 AÑOS 1 MES"/>
    <m/>
    <m/>
    <m/>
    <m/>
    <m/>
    <n v="18000000"/>
    <n v="6000000"/>
    <s v="-"/>
    <n v="3"/>
    <n v="18000000"/>
    <m/>
    <m/>
    <m/>
    <n v="3"/>
    <s v="2 2. Meses"/>
    <s v="IoI"/>
    <s v="SUBDIRECCION DE SERVICIOS FUNERARIOS Y ALUMBRADO PUBLICO"/>
    <m/>
    <m/>
    <m/>
    <n v="1759"/>
    <d v="2023-12-07T00:00:00"/>
    <m/>
    <m/>
    <m/>
    <m/>
    <m/>
    <m/>
    <m/>
    <m/>
    <m/>
    <m/>
    <m/>
  </r>
  <r>
    <n v="1"/>
    <s v="UAESP-1020-2023"/>
    <d v="2023-12-27T00:00:00"/>
    <s v="CARLOS VERA"/>
    <n v="5"/>
    <x v="0"/>
    <s v="PRESTACION DE SERVICIOS PROFESIONALES"/>
    <x v="0"/>
    <s v="N/A"/>
    <n v="80161500"/>
    <m/>
    <s v="SA-233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
    <s v="EDINSON ALEXANDER SORACIPA AVELLANEDA"/>
    <n v="1012398647"/>
    <n v="8"/>
    <s v="N/A"/>
    <s v="N/A"/>
    <s v="N/A"/>
    <s v="N/A"/>
    <s v="N/A"/>
    <s v="N/A"/>
    <s v="N/A"/>
    <s v="N/A"/>
    <d v="2022-03-24T00:00:00"/>
    <s v="CALLE 46A # 23B 10"/>
    <n v="3842919"/>
    <s v="EASORACIPAA@GMAIL.COM"/>
    <s v="1 1. Natural "/>
    <s v="26 26-Persona Natural"/>
    <s v="MASCULINO"/>
    <s v="PSICOLOGIA"/>
    <s v="N/A"/>
    <s v="2 AÑOS 6 MESES"/>
    <s v="COMPENSAR EPS"/>
    <s v="PORVENIR"/>
    <s v="-"/>
    <m/>
    <m/>
    <n v="5500000"/>
    <n v="5500000"/>
    <s v="-"/>
    <n v="1"/>
    <n v="5500000"/>
    <m/>
    <m/>
    <m/>
    <n v="1"/>
    <s v="2 2. Meses"/>
    <s v="IoI"/>
    <s v="SUBDIRECCION DE APROVECHAMIENTO"/>
    <m/>
    <m/>
    <m/>
    <n v="1802"/>
    <d v="2023-12-11T00:00:00"/>
    <m/>
    <m/>
    <m/>
    <m/>
    <m/>
    <m/>
    <m/>
    <m/>
    <s v="PROFESIONAL"/>
    <m/>
    <n v="20235000164213"/>
  </r>
  <r>
    <n v="1"/>
    <s v="UAESP-1021-2023"/>
    <d v="2023-12-29T00:00:00"/>
    <s v="MABEL"/>
    <n v="5"/>
    <x v="1"/>
    <s v="APOYO A LA GESTION"/>
    <x v="0"/>
    <s v="N/A"/>
    <n v="80161500"/>
    <m/>
    <s v="RBL-130 Prestar los servicios operativos a la Unidad Administrativa Especial de Servicios Públicos, en las acciones necesarias para el fortalecimiento en la divulgación y promoción del manejo adecuado de los residuos sólidos en las localidades del Distrito Capital"/>
    <s v="MARIA CRISTINA CORDERO LOPEZ"/>
    <n v="39635346"/>
    <n v="0"/>
    <s v="N/A"/>
    <s v="N/A"/>
    <s v="N/A"/>
    <s v="N/A"/>
    <s v="N/A"/>
    <s v="N/A"/>
    <s v="N/A"/>
    <s v="N/A"/>
    <d v="1962-10-16T00:00:00"/>
    <s v="CALLE 144 # 13 94 ATO 303"/>
    <n v="4652174"/>
    <s v="MARIACRISTINA16@GMAIL.COM"/>
    <s v="1 1. Natural "/>
    <s v="26 26-Persona Natural"/>
    <s v="FEMENINO"/>
    <s v="BACHILLER"/>
    <s v="N/A"/>
    <s v="19 AÑOS 9 MESES"/>
    <s v="SANITAS EPS"/>
    <s v="COLFONDOS"/>
    <s v="-"/>
    <m/>
    <m/>
    <n v="4800000"/>
    <n v="2400000"/>
    <s v="-"/>
    <n v="2"/>
    <n v="4800000"/>
    <m/>
    <m/>
    <m/>
    <n v="2"/>
    <s v="2 2. Meses"/>
    <s v="IoI"/>
    <s v="SUBDIRECCION DE RECOLECCION, BARRIDO Y LIMPIEZA"/>
    <m/>
    <m/>
    <m/>
    <n v="33"/>
    <d v="2023-06-29T00:00:00"/>
    <m/>
    <m/>
    <m/>
    <m/>
    <m/>
    <m/>
    <m/>
    <m/>
    <s v="ASISTENCIAL"/>
    <m/>
    <n v="20232000164453"/>
  </r>
  <r>
    <n v="1"/>
    <s v="UAESP-1022-2023"/>
    <d v="2023-12-28T00:00:00"/>
    <s v="ZAIDA"/>
    <m/>
    <x v="9"/>
    <s v="PRESTACION DE SERVICIOS"/>
    <x v="3"/>
    <s v="UAESP-CMA-02-2023"/>
    <n v="80161500"/>
    <m/>
    <s v="ESTRUCTURACIÓN TÉCNICA, FINANCIERA Y LEGAL DE LOS PROYECTOS RELACIONADOS CON LA GESTIÓN INTEGRAL DE RESIDUOS SÓLIDOS A DESARROLLARSE EN EL PARQUE DE INNOVACIÓN DOÑA JUANA - PIDJ Y ÁREAS POTENCIALES DEFINIDAS EN EL POT PARA INFRAESTRUCTURAS DE SERVICIOS PÚBLICOS EN EL MARCO DE LA IMPLEMENTACIÓN DE LA POLÍTICA DE ECONOMÍA CIRCULAR"/>
    <s v="UNIÓN TEMPORAL S&amp;C"/>
    <n v="901784754"/>
    <n v="7"/>
    <s v="MIGEL MONTES SWANSON"/>
    <n v="19142521"/>
    <s v="N/A"/>
    <s v="N/A"/>
    <s v="N/A"/>
    <s v="UNION TEMPORAL"/>
    <m/>
    <m/>
    <m/>
    <m/>
    <m/>
    <m/>
    <s v="2 2. Jurídica"/>
    <s v="1 1-Unión Temporal"/>
    <s v="N/A"/>
    <s v="N/A"/>
    <s v="N/A"/>
    <s v="N/A"/>
    <s v="N/A"/>
    <s v="N/A"/>
    <m/>
    <m/>
    <m/>
    <n v="2697938607"/>
    <m/>
    <m/>
    <m/>
    <n v="2697938607"/>
    <m/>
    <m/>
    <m/>
    <n v="6"/>
    <s v="2 2. Meses"/>
    <s v="IoI"/>
    <m/>
    <m/>
    <m/>
    <m/>
    <n v="1428"/>
    <d v="2023-10-27T00:00:00"/>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BF891-89C1-405C-A992-2D8305F5D12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 firstHeaderRow="0" firstDataRow="1" firstDataCol="1"/>
  <pivotFields count="66">
    <pivotField dataField="1" showAll="0"/>
    <pivotField showAll="0"/>
    <pivotField numFmtId="14" showAll="0"/>
    <pivotField showAll="0"/>
    <pivotField showAll="0"/>
    <pivotField axis="axisRow" showAll="0">
      <items count="16">
        <item x="10"/>
        <item x="3"/>
        <item x="4"/>
        <item x="7"/>
        <item x="8"/>
        <item x="13"/>
        <item x="0"/>
        <item x="1"/>
        <item x="5"/>
        <item x="9"/>
        <item x="6"/>
        <item x="12"/>
        <item x="2"/>
        <item m="1" x="14"/>
        <item x="11"/>
        <item t="default"/>
      </items>
    </pivotField>
    <pivotField showAll="0"/>
    <pivotField axis="axisRow" showAll="0">
      <items count="7">
        <item x="2"/>
        <item x="1"/>
        <item x="3"/>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5"/>
  </rowFields>
  <rowItems count="30">
    <i>
      <x/>
    </i>
    <i r="1">
      <x v="9"/>
    </i>
    <i r="1">
      <x v="10"/>
    </i>
    <i>
      <x v="1"/>
    </i>
    <i r="1">
      <x/>
    </i>
    <i r="1">
      <x v="1"/>
    </i>
    <i r="1">
      <x v="8"/>
    </i>
    <i r="1">
      <x v="9"/>
    </i>
    <i r="1">
      <x v="10"/>
    </i>
    <i>
      <x v="2"/>
    </i>
    <i r="1">
      <x v="3"/>
    </i>
    <i r="1">
      <x v="5"/>
    </i>
    <i r="1">
      <x v="9"/>
    </i>
    <i>
      <x v="3"/>
    </i>
    <i r="1">
      <x v="1"/>
    </i>
    <i r="1">
      <x v="8"/>
    </i>
    <i r="1">
      <x v="9"/>
    </i>
    <i>
      <x v="4"/>
    </i>
    <i r="1">
      <x v="2"/>
    </i>
    <i r="1">
      <x v="4"/>
    </i>
    <i r="1">
      <x v="6"/>
    </i>
    <i r="1">
      <x v="7"/>
    </i>
    <i r="1">
      <x v="8"/>
    </i>
    <i r="1">
      <x v="9"/>
    </i>
    <i r="1">
      <x v="11"/>
    </i>
    <i r="1">
      <x v="12"/>
    </i>
    <i r="1">
      <x v="14"/>
    </i>
    <i>
      <x v="5"/>
    </i>
    <i r="1">
      <x v="12"/>
    </i>
    <i t="grand">
      <x/>
    </i>
  </rowItems>
  <colFields count="1">
    <field x="-2"/>
  </colFields>
  <colItems count="2">
    <i>
      <x/>
    </i>
    <i i="1">
      <x v="1"/>
    </i>
  </colItems>
  <dataFields count="2">
    <dataField name="Suma de ITEMS" fld="0" baseField="0" baseItem="0"/>
    <dataField name="Suma de VALOR INICIAL" fld="38" baseField="0" baseItem="0" numFmtId="164"/>
  </dataFields>
  <formats count="14">
    <format dxfId="5795">
      <pivotArea outline="0" collapsedLevelsAreSubtotals="1" fieldPosition="0">
        <references count="1">
          <reference field="4294967294" count="1" selected="0">
            <x v="1"/>
          </reference>
        </references>
      </pivotArea>
    </format>
    <format dxfId="5794">
      <pivotArea dataOnly="0" labelOnly="1" outline="0" fieldPosition="0">
        <references count="1">
          <reference field="4294967294" count="1">
            <x v="1"/>
          </reference>
        </references>
      </pivotArea>
    </format>
    <format dxfId="5793">
      <pivotArea type="all" dataOnly="0" outline="0" fieldPosition="0"/>
    </format>
    <format dxfId="5792">
      <pivotArea outline="0" collapsedLevelsAreSubtotals="1" fieldPosition="0"/>
    </format>
    <format dxfId="5791">
      <pivotArea field="7" type="button" dataOnly="0" labelOnly="1" outline="0" axis="axisRow" fieldPosition="0"/>
    </format>
    <format dxfId="5790">
      <pivotArea dataOnly="0" labelOnly="1" fieldPosition="0">
        <references count="1">
          <reference field="7" count="0"/>
        </references>
      </pivotArea>
    </format>
    <format dxfId="5789">
      <pivotArea dataOnly="0" labelOnly="1" grandRow="1" outline="0" fieldPosition="0"/>
    </format>
    <format dxfId="5788">
      <pivotArea dataOnly="0" labelOnly="1" fieldPosition="0">
        <references count="2">
          <reference field="5" count="2">
            <x v="9"/>
            <x v="10"/>
          </reference>
          <reference field="7" count="1" selected="0">
            <x v="0"/>
          </reference>
        </references>
      </pivotArea>
    </format>
    <format dxfId="5787">
      <pivotArea dataOnly="0" labelOnly="1" fieldPosition="0">
        <references count="2">
          <reference field="5" count="5">
            <x v="0"/>
            <x v="1"/>
            <x v="8"/>
            <x v="9"/>
            <x v="10"/>
          </reference>
          <reference field="7" count="1" selected="0">
            <x v="1"/>
          </reference>
        </references>
      </pivotArea>
    </format>
    <format dxfId="5786">
      <pivotArea dataOnly="0" labelOnly="1" fieldPosition="0">
        <references count="2">
          <reference field="5" count="3">
            <x v="3"/>
            <x v="5"/>
            <x v="9"/>
          </reference>
          <reference field="7" count="1" selected="0">
            <x v="2"/>
          </reference>
        </references>
      </pivotArea>
    </format>
    <format dxfId="5785">
      <pivotArea dataOnly="0" labelOnly="1" fieldPosition="0">
        <references count="2">
          <reference field="5" count="4">
            <x v="1"/>
            <x v="8"/>
            <x v="9"/>
            <x v="13"/>
          </reference>
          <reference field="7" count="1" selected="0">
            <x v="3"/>
          </reference>
        </references>
      </pivotArea>
    </format>
    <format dxfId="5784">
      <pivotArea dataOnly="0" labelOnly="1" fieldPosition="0">
        <references count="2">
          <reference field="5" count="9">
            <x v="2"/>
            <x v="4"/>
            <x v="6"/>
            <x v="7"/>
            <x v="8"/>
            <x v="9"/>
            <x v="11"/>
            <x v="12"/>
            <x v="13"/>
          </reference>
          <reference field="7" count="1" selected="0">
            <x v="4"/>
          </reference>
        </references>
      </pivotArea>
    </format>
    <format dxfId="5783">
      <pivotArea dataOnly="0" labelOnly="1" fieldPosition="0">
        <references count="2">
          <reference field="5" count="1">
            <x v="12"/>
          </reference>
          <reference field="7" count="1" selected="0">
            <x v="5"/>
          </reference>
        </references>
      </pivotArea>
    </format>
    <format dxfId="578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589036&amp;isFromPublicArea=True&amp;isModal=true&amp;asPopupView=tru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3753856&amp;isFromPublicArea=True&amp;isModal=true&amp;asPopupView=true" TargetMode="External"/><Relationship Id="rId1" Type="http://schemas.openxmlformats.org/officeDocument/2006/relationships/hyperlink" Target="https://community.secop.gov.co/Public/Tendering/OpportunityDetail/Index?noticeUID=CO1.NTC.3742702&amp;isFromPublicArea=True&amp;isModal=true&amp;asPopupView=true" TargetMode="External"/><Relationship Id="rId6" Type="http://schemas.openxmlformats.org/officeDocument/2006/relationships/hyperlink" Target="https://community.secop.gov.co/Public/Tendering/OpportunityDetail/Index?noticeUID=CO1.NTC.5097756&amp;isFromPublicArea=True&amp;isModal=False" TargetMode="External"/><Relationship Id="rId5" Type="http://schemas.openxmlformats.org/officeDocument/2006/relationships/hyperlink" Target="https://community.secop.gov.co/Public/Tendering/OpportunityDetail/Index?noticeUID=CO1.NTC.5135780&amp;isFromPublicArea=True&amp;isModal=False" TargetMode="External"/><Relationship Id="rId4" Type="http://schemas.openxmlformats.org/officeDocument/2006/relationships/hyperlink" Target="https://community.secop.gov.co/Public/Tendering/OpportunityDetail/Index?noticeUID=CO1.NTC.4842261&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115317" TargetMode="External"/><Relationship Id="rId13" Type="http://schemas.openxmlformats.org/officeDocument/2006/relationships/hyperlink" Target="https://www.colombiacompra.gov.co/tienda-virtual-del-estado-colombiano/ordenes-compra/111121" TargetMode="External"/><Relationship Id="rId18" Type="http://schemas.openxmlformats.org/officeDocument/2006/relationships/hyperlink" Target="https://www.colombiacompra.gov.co/tienda-virtual-del-estado-colombiano/ordenes-compra/108674" TargetMode="External"/><Relationship Id="rId3"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Fecha%20de%20la%20orden" TargetMode="External"/><Relationship Id="rId21" Type="http://schemas.openxmlformats.org/officeDocument/2006/relationships/hyperlink" Target="https://www.colombiacompra.gov.co/tienda-virtual-del-estado-colombiano/ordenes-compra/108198" TargetMode="External"/><Relationship Id="rId7" Type="http://schemas.openxmlformats.org/officeDocument/2006/relationships/hyperlink" Target="https://www.colombiacompra.gov.co/tienda-virtual-del-estado-colombiano/ordenes-compra/117819" TargetMode="External"/><Relationship Id="rId12" Type="http://schemas.openxmlformats.org/officeDocument/2006/relationships/hyperlink" Target="https://www.colombiacompra.gov.co/tienda-virtual-del-estado-colombiano/ordenes-compra/111273" TargetMode="External"/><Relationship Id="rId17" Type="http://schemas.openxmlformats.org/officeDocument/2006/relationships/hyperlink" Target="https://www.colombiacompra.gov.co/tienda-virtual-del-estado-colombiano/ordenes-compra/109325" TargetMode="External"/><Relationship Id="rId2"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Entidad%20Estatal" TargetMode="External"/><Relationship Id="rId16" Type="http://schemas.openxmlformats.org/officeDocument/2006/relationships/hyperlink" Target="https://www.colombiacompra.gov.co/tienda-virtual-del-estado-colombiano/ordenes-compra/110073" TargetMode="External"/><Relationship Id="rId20" Type="http://schemas.openxmlformats.org/officeDocument/2006/relationships/hyperlink" Target="https://www.colombiacompra.gov.co/tienda-virtual-del-estado-colombiano/ordenes-compra/108207" TargetMode="External"/><Relationship Id="rId1"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Orden%20de%20Compra" TargetMode="External"/><Relationship Id="rId6"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Total" TargetMode="External"/><Relationship Id="rId11" Type="http://schemas.openxmlformats.org/officeDocument/2006/relationships/hyperlink" Target="https://www.colombiacompra.gov.co/tienda-virtual-del-estado-colombiano/ordenes-compra/111375" TargetMode="External"/><Relationship Id="rId24" Type="http://schemas.openxmlformats.org/officeDocument/2006/relationships/drawing" Target="../drawings/drawing1.xml"/><Relationship Id="rId5"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Instrumento" TargetMode="External"/><Relationship Id="rId15" Type="http://schemas.openxmlformats.org/officeDocument/2006/relationships/hyperlink" Target="https://www.colombiacompra.gov.co/tienda-virtual-del-estado-colombiano/ordenes-compra/110074" TargetMode="External"/><Relationship Id="rId23" Type="http://schemas.openxmlformats.org/officeDocument/2006/relationships/printerSettings" Target="../printerSettings/printerSettings6.bin"/><Relationship Id="rId10" Type="http://schemas.openxmlformats.org/officeDocument/2006/relationships/hyperlink" Target="https://www.colombiacompra.gov.co/tienda-virtual-del-estado-colombiano/ordenes-compra/113369" TargetMode="External"/><Relationship Id="rId19" Type="http://schemas.openxmlformats.org/officeDocument/2006/relationships/hyperlink" Target="https://www.colombiacompra.gov.co/tienda-virtual-del-estado-colombiano/ordenes-compra/108208" TargetMode="External"/><Relationship Id="rId4" Type="http://schemas.openxmlformats.org/officeDocument/2006/relationships/hyperlink" Target="https://www.colombiacompra.gov.co/tienda-virtual-del-estado-colombiano/ordenes-compra?number_order=&amp;state=&amp;entity=UNIDAD%20ADMINISTRATIVA%20ESPECIAL%20DE%20SERVICIOS%20PUBLICOS&amp;tool=&amp;date_to=2023-12-31&amp;date_from=2023-01-01&amp;sort=asc&amp;order=Estado" TargetMode="External"/><Relationship Id="rId9" Type="http://schemas.openxmlformats.org/officeDocument/2006/relationships/hyperlink" Target="https://www.colombiacompra.gov.co/tienda-virtual-del-estado-colombiano/ordenes-compra/113514" TargetMode="External"/><Relationship Id="rId14" Type="http://schemas.openxmlformats.org/officeDocument/2006/relationships/hyperlink" Target="https://www.colombiacompra.gov.co/tienda-virtual-del-estado-colombiano/ordenes-compra/110076" TargetMode="External"/><Relationship Id="rId22" Type="http://schemas.openxmlformats.org/officeDocument/2006/relationships/hyperlink" Target="https://www.colombiacompra.gov.co/tienda-virtual-del-estado-colombiano/ordenes-compra/107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21762-82C7-434F-9D4E-3BFE9F8AAD82}">
  <dimension ref="A3:C34"/>
  <sheetViews>
    <sheetView workbookViewId="0">
      <selection activeCell="G18" sqref="G18"/>
    </sheetView>
  </sheetViews>
  <sheetFormatPr baseColWidth="10" defaultRowHeight="15" x14ac:dyDescent="0.25"/>
  <cols>
    <col min="1" max="1" width="72.140625" bestFit="1" customWidth="1"/>
    <col min="2" max="2" width="14.42578125" bestFit="1" customWidth="1"/>
    <col min="3" max="3" width="22.140625" style="97" bestFit="1" customWidth="1"/>
  </cols>
  <sheetData>
    <row r="3" spans="1:3" x14ac:dyDescent="0.25">
      <c r="A3" s="98" t="s">
        <v>3783</v>
      </c>
      <c r="B3" s="37" t="s">
        <v>3781</v>
      </c>
      <c r="C3" s="99" t="s">
        <v>3782</v>
      </c>
    </row>
    <row r="4" spans="1:3" x14ac:dyDescent="0.25">
      <c r="A4" s="100" t="s">
        <v>80</v>
      </c>
      <c r="B4" s="37">
        <v>4</v>
      </c>
      <c r="C4" s="99">
        <v>3996420076</v>
      </c>
    </row>
    <row r="5" spans="1:3" x14ac:dyDescent="0.25">
      <c r="A5" s="101" t="s">
        <v>157</v>
      </c>
      <c r="B5" s="37">
        <v>1</v>
      </c>
      <c r="C5" s="99">
        <v>2910760399</v>
      </c>
    </row>
    <row r="6" spans="1:3" x14ac:dyDescent="0.25">
      <c r="A6" s="101" t="s">
        <v>170</v>
      </c>
      <c r="B6" s="37">
        <v>3</v>
      </c>
      <c r="C6" s="99">
        <v>1085659677</v>
      </c>
    </row>
    <row r="7" spans="1:3" x14ac:dyDescent="0.25">
      <c r="A7" s="100" t="s">
        <v>86</v>
      </c>
      <c r="B7" s="37">
        <v>10</v>
      </c>
      <c r="C7" s="99">
        <v>2257995132</v>
      </c>
    </row>
    <row r="8" spans="1:3" x14ac:dyDescent="0.25">
      <c r="A8" s="101" t="s">
        <v>79</v>
      </c>
      <c r="B8" s="37">
        <v>1</v>
      </c>
      <c r="C8" s="99">
        <v>475954577</v>
      </c>
    </row>
    <row r="9" spans="1:3" x14ac:dyDescent="0.25">
      <c r="A9" s="101" t="s">
        <v>177</v>
      </c>
      <c r="B9" s="37">
        <v>5</v>
      </c>
      <c r="C9" s="99">
        <v>793545510</v>
      </c>
    </row>
    <row r="10" spans="1:3" x14ac:dyDescent="0.25">
      <c r="A10" s="101" t="s">
        <v>156</v>
      </c>
      <c r="B10" s="37">
        <v>1</v>
      </c>
      <c r="C10" s="99">
        <v>86818387</v>
      </c>
    </row>
    <row r="11" spans="1:3" x14ac:dyDescent="0.25">
      <c r="A11" s="101" t="s">
        <v>157</v>
      </c>
      <c r="B11" s="37">
        <v>2</v>
      </c>
      <c r="C11" s="99">
        <v>774182546</v>
      </c>
    </row>
    <row r="12" spans="1:3" x14ac:dyDescent="0.25">
      <c r="A12" s="101" t="s">
        <v>170</v>
      </c>
      <c r="B12" s="37">
        <v>1</v>
      </c>
      <c r="C12" s="99">
        <v>127494112</v>
      </c>
    </row>
    <row r="13" spans="1:3" x14ac:dyDescent="0.25">
      <c r="A13" s="100" t="s">
        <v>93</v>
      </c>
      <c r="B13" s="37">
        <v>3</v>
      </c>
      <c r="C13" s="99">
        <v>3849420507</v>
      </c>
    </row>
    <row r="14" spans="1:3" x14ac:dyDescent="0.25">
      <c r="A14" s="101" t="s">
        <v>85</v>
      </c>
      <c r="B14" s="37">
        <v>1</v>
      </c>
      <c r="C14" s="99">
        <v>953049400</v>
      </c>
    </row>
    <row r="15" spans="1:3" x14ac:dyDescent="0.25">
      <c r="A15" s="101" t="s">
        <v>122</v>
      </c>
      <c r="B15" s="37">
        <v>1</v>
      </c>
      <c r="C15" s="99">
        <v>198432500</v>
      </c>
    </row>
    <row r="16" spans="1:3" x14ac:dyDescent="0.25">
      <c r="A16" s="101" t="s">
        <v>157</v>
      </c>
      <c r="B16" s="37">
        <v>1</v>
      </c>
      <c r="C16" s="99">
        <v>2697938607</v>
      </c>
    </row>
    <row r="17" spans="1:3" x14ac:dyDescent="0.25">
      <c r="A17" s="100" t="s">
        <v>101</v>
      </c>
      <c r="B17" s="37">
        <v>13</v>
      </c>
      <c r="C17" s="99">
        <v>330164152</v>
      </c>
    </row>
    <row r="18" spans="1:3" x14ac:dyDescent="0.25">
      <c r="A18" s="101" t="s">
        <v>177</v>
      </c>
      <c r="B18" s="37">
        <v>9</v>
      </c>
      <c r="C18" s="99">
        <v>242401301</v>
      </c>
    </row>
    <row r="19" spans="1:3" x14ac:dyDescent="0.25">
      <c r="A19" s="101" t="s">
        <v>156</v>
      </c>
      <c r="B19" s="37">
        <v>1</v>
      </c>
      <c r="C19" s="99">
        <v>11894000</v>
      </c>
    </row>
    <row r="20" spans="1:3" x14ac:dyDescent="0.25">
      <c r="A20" s="101" t="s">
        <v>157</v>
      </c>
      <c r="B20" s="37">
        <v>3</v>
      </c>
      <c r="C20" s="99">
        <v>75868851</v>
      </c>
    </row>
    <row r="21" spans="1:3" x14ac:dyDescent="0.25">
      <c r="A21" s="100" t="s">
        <v>28</v>
      </c>
      <c r="B21" s="37">
        <v>963</v>
      </c>
      <c r="C21" s="99">
        <v>52466908790</v>
      </c>
    </row>
    <row r="22" spans="1:3" x14ac:dyDescent="0.25">
      <c r="A22" s="101" t="s">
        <v>180</v>
      </c>
      <c r="B22" s="37">
        <v>9</v>
      </c>
      <c r="C22" s="99">
        <v>9128488395</v>
      </c>
    </row>
    <row r="23" spans="1:3" x14ac:dyDescent="0.25">
      <c r="A23" s="101" t="s">
        <v>188</v>
      </c>
      <c r="B23" s="37">
        <v>3</v>
      </c>
      <c r="C23" s="99">
        <v>1643730835</v>
      </c>
    </row>
    <row r="24" spans="1:3" x14ac:dyDescent="0.25">
      <c r="A24" s="101" t="s">
        <v>26</v>
      </c>
      <c r="B24" s="37">
        <v>649</v>
      </c>
      <c r="C24" s="99">
        <v>25921414080</v>
      </c>
    </row>
    <row r="25" spans="1:3" x14ac:dyDescent="0.25">
      <c r="A25" s="101" t="s">
        <v>129</v>
      </c>
      <c r="B25" s="37">
        <v>293</v>
      </c>
      <c r="C25" s="99">
        <v>5217112925</v>
      </c>
    </row>
    <row r="26" spans="1:3" x14ac:dyDescent="0.25">
      <c r="A26" s="101" t="s">
        <v>156</v>
      </c>
      <c r="B26" s="37">
        <v>1</v>
      </c>
      <c r="C26" s="99">
        <v>7967122201</v>
      </c>
    </row>
    <row r="27" spans="1:3" x14ac:dyDescent="0.25">
      <c r="A27" s="101" t="s">
        <v>157</v>
      </c>
      <c r="B27" s="37">
        <v>5</v>
      </c>
      <c r="C27" s="99">
        <v>44441033</v>
      </c>
    </row>
    <row r="28" spans="1:3" x14ac:dyDescent="0.25">
      <c r="A28" s="101" t="s">
        <v>200</v>
      </c>
      <c r="B28" s="37">
        <v>1</v>
      </c>
      <c r="C28" s="99">
        <v>117862514</v>
      </c>
    </row>
    <row r="29" spans="1:3" x14ac:dyDescent="0.25">
      <c r="A29" s="101" t="s">
        <v>202</v>
      </c>
      <c r="B29" s="37">
        <v>1</v>
      </c>
      <c r="C29" s="99">
        <v>2426736807</v>
      </c>
    </row>
    <row r="30" spans="1:3" x14ac:dyDescent="0.25">
      <c r="A30" s="101" t="s">
        <v>194</v>
      </c>
      <c r="B30" s="37">
        <v>1</v>
      </c>
      <c r="C30" s="99">
        <v>0</v>
      </c>
    </row>
    <row r="31" spans="1:3" x14ac:dyDescent="0.25">
      <c r="A31" s="100" t="s">
        <v>2737</v>
      </c>
      <c r="B31" s="37">
        <v>2</v>
      </c>
      <c r="C31" s="99">
        <v>0</v>
      </c>
    </row>
    <row r="32" spans="1:3" x14ac:dyDescent="0.25">
      <c r="A32" s="101" t="s">
        <v>202</v>
      </c>
      <c r="B32" s="37">
        <v>2</v>
      </c>
      <c r="C32" s="99">
        <v>0</v>
      </c>
    </row>
    <row r="33" spans="1:3" x14ac:dyDescent="0.25">
      <c r="A33" s="100" t="s">
        <v>3784</v>
      </c>
      <c r="B33" s="37">
        <v>995</v>
      </c>
      <c r="C33" s="99">
        <v>62900908657</v>
      </c>
    </row>
    <row r="34" spans="1:3" x14ac:dyDescent="0.25">
      <c r="C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48326"/>
  <sheetViews>
    <sheetView tabSelected="1" zoomScale="84" zoomScaleNormal="84" zoomScaleSheetLayoutView="84" workbookViewId="0">
      <pane ySplit="1" topLeftCell="A2" activePane="bottomLeft" state="frozen"/>
      <selection pane="bottomLeft" activeCell="G19" sqref="G19"/>
    </sheetView>
  </sheetViews>
  <sheetFormatPr baseColWidth="10" defaultColWidth="11.42578125" defaultRowHeight="12.75" x14ac:dyDescent="0.2"/>
  <cols>
    <col min="1" max="1" width="7.140625" style="51" customWidth="1"/>
    <col min="2" max="2" width="16.5703125" style="51" customWidth="1"/>
    <col min="3" max="3" width="12.85546875" style="51" customWidth="1"/>
    <col min="4" max="4" width="11.42578125" style="51" customWidth="1"/>
    <col min="5" max="5" width="17.42578125" style="51" customWidth="1"/>
    <col min="6" max="6" width="43.28515625" style="51" customWidth="1"/>
    <col min="7" max="7" width="43.7109375" style="51" customWidth="1"/>
    <col min="8" max="8" width="13.140625" style="51" customWidth="1"/>
    <col min="9" max="9" width="13.140625" style="82" customWidth="1"/>
    <col min="10" max="10" width="16" style="82" customWidth="1"/>
    <col min="11" max="11" width="15.28515625" style="51" customWidth="1"/>
    <col min="12" max="15" width="11.42578125" style="51" customWidth="1"/>
    <col min="16" max="16" width="22.7109375" style="51" customWidth="1"/>
    <col min="17" max="16384" width="11.42578125" style="51"/>
  </cols>
  <sheetData>
    <row r="1" spans="1:16" ht="51" x14ac:dyDescent="0.2">
      <c r="A1" s="131" t="s">
        <v>3923</v>
      </c>
      <c r="B1" s="119" t="s">
        <v>0</v>
      </c>
      <c r="C1" s="120" t="s">
        <v>1</v>
      </c>
      <c r="D1" s="121" t="s">
        <v>5</v>
      </c>
      <c r="E1" s="122" t="s">
        <v>9</v>
      </c>
      <c r="F1" s="123" t="s">
        <v>10</v>
      </c>
      <c r="G1" s="124" t="s">
        <v>11</v>
      </c>
      <c r="H1" s="125" t="s">
        <v>12</v>
      </c>
      <c r="I1" s="126" t="s">
        <v>13</v>
      </c>
      <c r="J1" s="126" t="s">
        <v>14</v>
      </c>
      <c r="K1" s="128" t="s">
        <v>15</v>
      </c>
      <c r="L1" s="129" t="s">
        <v>16</v>
      </c>
      <c r="M1" s="129" t="s">
        <v>17</v>
      </c>
      <c r="N1" s="129" t="s">
        <v>3924</v>
      </c>
      <c r="O1" s="130" t="s">
        <v>18</v>
      </c>
      <c r="P1" s="127" t="s">
        <v>24</v>
      </c>
    </row>
    <row r="2" spans="1:16" x14ac:dyDescent="0.2">
      <c r="A2" s="51">
        <v>2023</v>
      </c>
      <c r="B2" s="2" t="s">
        <v>259</v>
      </c>
      <c r="C2" s="3">
        <v>44931</v>
      </c>
      <c r="D2" s="38" t="s">
        <v>27</v>
      </c>
      <c r="E2" s="2" t="s">
        <v>640</v>
      </c>
      <c r="F2" s="2" t="s">
        <v>263</v>
      </c>
      <c r="G2" s="38" t="s">
        <v>264</v>
      </c>
      <c r="H2" s="2" t="s">
        <v>29</v>
      </c>
      <c r="I2" s="5">
        <f>AYP!G2</f>
        <v>31500000</v>
      </c>
      <c r="J2" s="5">
        <v>73500000</v>
      </c>
      <c r="K2" s="5">
        <f t="shared" ref="K2:K65" si="0">I2+J2</f>
        <v>105000000</v>
      </c>
      <c r="L2" s="6">
        <v>45143</v>
      </c>
      <c r="M2" s="6">
        <v>44932</v>
      </c>
      <c r="N2" s="6">
        <v>45242</v>
      </c>
      <c r="O2" s="7">
        <v>7</v>
      </c>
      <c r="P2" s="2" t="s">
        <v>757</v>
      </c>
    </row>
    <row r="3" spans="1:16" x14ac:dyDescent="0.2">
      <c r="A3" s="51">
        <v>2023</v>
      </c>
      <c r="B3" s="2" t="s">
        <v>260</v>
      </c>
      <c r="C3" s="3">
        <v>44931</v>
      </c>
      <c r="D3" s="38" t="s">
        <v>27</v>
      </c>
      <c r="E3" s="2" t="s">
        <v>641</v>
      </c>
      <c r="F3" s="2" t="s">
        <v>265</v>
      </c>
      <c r="G3" s="38" t="s">
        <v>266</v>
      </c>
      <c r="H3" s="2" t="s">
        <v>29</v>
      </c>
      <c r="I3" s="5">
        <f>AYP!G3</f>
        <v>0</v>
      </c>
      <c r="J3" s="5">
        <v>93500000</v>
      </c>
      <c r="K3" s="5">
        <f t="shared" si="0"/>
        <v>93500000</v>
      </c>
      <c r="L3" s="6">
        <v>45265</v>
      </c>
      <c r="M3" s="6">
        <v>44932</v>
      </c>
      <c r="N3" s="6">
        <v>45265</v>
      </c>
      <c r="O3" s="7">
        <v>11</v>
      </c>
      <c r="P3" s="2" t="s">
        <v>757</v>
      </c>
    </row>
    <row r="4" spans="1:16" ht="15" customHeight="1" x14ac:dyDescent="0.2">
      <c r="A4" s="51">
        <v>2023</v>
      </c>
      <c r="B4" s="2" t="s">
        <v>261</v>
      </c>
      <c r="C4" s="3">
        <v>44931</v>
      </c>
      <c r="D4" s="38" t="s">
        <v>27</v>
      </c>
      <c r="E4" s="2" t="s">
        <v>642</v>
      </c>
      <c r="F4" s="2" t="s">
        <v>267</v>
      </c>
      <c r="G4" s="38" t="s">
        <v>268</v>
      </c>
      <c r="H4" s="2" t="s">
        <v>3271</v>
      </c>
      <c r="I4" s="5">
        <f>AYP!G4</f>
        <v>0</v>
      </c>
      <c r="J4" s="5">
        <v>148400000</v>
      </c>
      <c r="K4" s="5">
        <f t="shared" si="0"/>
        <v>148400000</v>
      </c>
      <c r="L4" s="6">
        <v>45253</v>
      </c>
      <c r="M4" s="6">
        <v>44932</v>
      </c>
      <c r="N4" s="6">
        <v>45253</v>
      </c>
      <c r="O4" s="7" t="s">
        <v>269</v>
      </c>
      <c r="P4" s="2" t="s">
        <v>757</v>
      </c>
    </row>
    <row r="5" spans="1:16" ht="15" customHeight="1" x14ac:dyDescent="0.2">
      <c r="A5" s="51">
        <v>2023</v>
      </c>
      <c r="B5" s="2" t="s">
        <v>262</v>
      </c>
      <c r="C5" s="3">
        <v>44938</v>
      </c>
      <c r="D5" s="38" t="s">
        <v>27</v>
      </c>
      <c r="E5" s="4" t="s">
        <v>643</v>
      </c>
      <c r="F5" s="2" t="s">
        <v>270</v>
      </c>
      <c r="G5" s="42" t="s">
        <v>271</v>
      </c>
      <c r="H5" s="2" t="s">
        <v>29</v>
      </c>
      <c r="I5" s="5">
        <f>AYP!G5</f>
        <v>0</v>
      </c>
      <c r="J5" s="5">
        <v>57750000</v>
      </c>
      <c r="K5" s="5">
        <f t="shared" si="0"/>
        <v>57750000</v>
      </c>
      <c r="L5" s="3">
        <v>45257</v>
      </c>
      <c r="M5" s="3">
        <v>44939</v>
      </c>
      <c r="N5" s="3">
        <v>45340</v>
      </c>
      <c r="O5" s="2" t="s">
        <v>272</v>
      </c>
      <c r="P5" s="2" t="s">
        <v>758</v>
      </c>
    </row>
    <row r="6" spans="1:16" ht="15" customHeight="1" x14ac:dyDescent="0.2">
      <c r="A6" s="51">
        <v>2023</v>
      </c>
      <c r="B6" s="2" t="s">
        <v>273</v>
      </c>
      <c r="C6" s="3">
        <v>44942</v>
      </c>
      <c r="D6" s="38" t="s">
        <v>27</v>
      </c>
      <c r="E6" s="4" t="s">
        <v>644</v>
      </c>
      <c r="F6" s="63" t="s">
        <v>280</v>
      </c>
      <c r="G6" s="38" t="s">
        <v>366</v>
      </c>
      <c r="H6" s="2" t="s">
        <v>29</v>
      </c>
      <c r="I6" s="5">
        <f>AYP!G6</f>
        <v>21080000</v>
      </c>
      <c r="J6" s="5">
        <v>81600000</v>
      </c>
      <c r="K6" s="5">
        <f t="shared" si="0"/>
        <v>102680000</v>
      </c>
      <c r="L6" s="3">
        <v>45187</v>
      </c>
      <c r="M6" s="3">
        <v>44945</v>
      </c>
      <c r="N6" s="3">
        <v>45250</v>
      </c>
      <c r="O6" s="2">
        <v>8</v>
      </c>
      <c r="P6" s="2" t="s">
        <v>758</v>
      </c>
    </row>
    <row r="7" spans="1:16" ht="15" customHeight="1" x14ac:dyDescent="0.2">
      <c r="A7" s="51">
        <v>2023</v>
      </c>
      <c r="B7" s="2" t="s">
        <v>275</v>
      </c>
      <c r="C7" s="3">
        <v>44942</v>
      </c>
      <c r="D7" s="38" t="s">
        <v>27</v>
      </c>
      <c r="E7" s="2" t="s">
        <v>645</v>
      </c>
      <c r="F7" s="63" t="s">
        <v>281</v>
      </c>
      <c r="G7" s="38" t="s">
        <v>367</v>
      </c>
      <c r="H7" s="2" t="s">
        <v>29</v>
      </c>
      <c r="I7" s="5">
        <f>AYP!G7</f>
        <v>22050000</v>
      </c>
      <c r="J7" s="5">
        <v>84000000</v>
      </c>
      <c r="K7" s="5">
        <f t="shared" si="0"/>
        <v>106050000</v>
      </c>
      <c r="L7" s="3">
        <v>45186</v>
      </c>
      <c r="M7" s="3">
        <v>44944</v>
      </c>
      <c r="N7" s="3">
        <v>45250</v>
      </c>
      <c r="O7" s="2">
        <v>8</v>
      </c>
      <c r="P7" s="2" t="s">
        <v>758</v>
      </c>
    </row>
    <row r="8" spans="1:16" x14ac:dyDescent="0.2">
      <c r="A8" s="51">
        <v>2023</v>
      </c>
      <c r="B8" s="2" t="s">
        <v>276</v>
      </c>
      <c r="C8" s="3">
        <v>44943</v>
      </c>
      <c r="D8" s="38" t="s">
        <v>27</v>
      </c>
      <c r="E8" s="2" t="s">
        <v>646</v>
      </c>
      <c r="F8" s="2" t="s">
        <v>312</v>
      </c>
      <c r="G8" s="47" t="s">
        <v>368</v>
      </c>
      <c r="H8" s="2" t="s">
        <v>29</v>
      </c>
      <c r="I8" s="5">
        <f>AYP!G8</f>
        <v>30000000</v>
      </c>
      <c r="J8" s="5">
        <v>110000000</v>
      </c>
      <c r="K8" s="5">
        <f t="shared" si="0"/>
        <v>140000000</v>
      </c>
      <c r="L8" s="3">
        <v>45277</v>
      </c>
      <c r="M8" s="3">
        <v>44944</v>
      </c>
      <c r="N8" s="3">
        <v>45368</v>
      </c>
      <c r="O8" s="2">
        <v>11</v>
      </c>
      <c r="P8" s="2" t="s">
        <v>759</v>
      </c>
    </row>
    <row r="9" spans="1:16" ht="15" customHeight="1" x14ac:dyDescent="0.2">
      <c r="A9" s="51">
        <v>2023</v>
      </c>
      <c r="B9" s="2" t="s">
        <v>277</v>
      </c>
      <c r="C9" s="3">
        <v>44943</v>
      </c>
      <c r="D9" s="38" t="s">
        <v>27</v>
      </c>
      <c r="E9" s="2" t="s">
        <v>647</v>
      </c>
      <c r="F9" s="55" t="s">
        <v>313</v>
      </c>
      <c r="G9" s="38" t="s">
        <v>369</v>
      </c>
      <c r="H9" s="2" t="s">
        <v>29</v>
      </c>
      <c r="I9" s="5">
        <f>AYP!G9</f>
        <v>24720000</v>
      </c>
      <c r="J9" s="5">
        <v>90640000</v>
      </c>
      <c r="K9" s="5">
        <f t="shared" si="0"/>
        <v>115360000</v>
      </c>
      <c r="L9" s="3">
        <v>45277</v>
      </c>
      <c r="M9" s="3">
        <v>44944</v>
      </c>
      <c r="N9" s="3">
        <v>45368</v>
      </c>
      <c r="O9" s="2">
        <v>11</v>
      </c>
      <c r="P9" s="2" t="s">
        <v>759</v>
      </c>
    </row>
    <row r="10" spans="1:16" x14ac:dyDescent="0.2">
      <c r="A10" s="51">
        <v>2023</v>
      </c>
      <c r="B10" s="40" t="s">
        <v>278</v>
      </c>
      <c r="C10" s="41">
        <v>44943</v>
      </c>
      <c r="D10" s="42" t="s">
        <v>27</v>
      </c>
      <c r="E10" s="2" t="s">
        <v>648</v>
      </c>
      <c r="F10" s="40" t="s">
        <v>314</v>
      </c>
      <c r="G10" s="42" t="s">
        <v>370</v>
      </c>
      <c r="H10" s="40" t="s">
        <v>29</v>
      </c>
      <c r="I10" s="5">
        <f>AYP!G10</f>
        <v>23175000</v>
      </c>
      <c r="J10" s="43">
        <v>84975000</v>
      </c>
      <c r="K10" s="43">
        <f t="shared" si="0"/>
        <v>108150000</v>
      </c>
      <c r="L10" s="3">
        <v>45277</v>
      </c>
      <c r="M10" s="3">
        <v>44944</v>
      </c>
      <c r="N10" s="3">
        <v>45277</v>
      </c>
      <c r="O10" s="40">
        <v>11</v>
      </c>
      <c r="P10" s="2" t="s">
        <v>759</v>
      </c>
    </row>
    <row r="11" spans="1:16" x14ac:dyDescent="0.2">
      <c r="A11" s="51">
        <v>2023</v>
      </c>
      <c r="B11" s="40" t="s">
        <v>279</v>
      </c>
      <c r="C11" s="41">
        <v>44943</v>
      </c>
      <c r="D11" s="42" t="s">
        <v>27</v>
      </c>
      <c r="E11" s="2" t="s">
        <v>649</v>
      </c>
      <c r="F11" s="40" t="s">
        <v>315</v>
      </c>
      <c r="G11" s="42" t="s">
        <v>371</v>
      </c>
      <c r="H11" s="40" t="s">
        <v>29</v>
      </c>
      <c r="I11" s="5">
        <f>AYP!G11</f>
        <v>15038000</v>
      </c>
      <c r="J11" s="43">
        <v>49440000</v>
      </c>
      <c r="K11" s="43">
        <f t="shared" si="0"/>
        <v>64478000</v>
      </c>
      <c r="L11" s="41">
        <v>45188</v>
      </c>
      <c r="M11" s="3">
        <v>44944</v>
      </c>
      <c r="N11" s="41">
        <v>45260</v>
      </c>
      <c r="O11" s="40">
        <v>8</v>
      </c>
      <c r="P11" s="2" t="s">
        <v>759</v>
      </c>
    </row>
    <row r="12" spans="1:16" x14ac:dyDescent="0.2">
      <c r="A12" s="51">
        <v>2023</v>
      </c>
      <c r="B12" s="40" t="s">
        <v>287</v>
      </c>
      <c r="C12" s="41">
        <v>44945</v>
      </c>
      <c r="D12" s="42" t="s">
        <v>27</v>
      </c>
      <c r="E12" s="2" t="s">
        <v>650</v>
      </c>
      <c r="F12" s="40" t="s">
        <v>326</v>
      </c>
      <c r="G12" s="42" t="s">
        <v>282</v>
      </c>
      <c r="H12" s="40" t="s">
        <v>29</v>
      </c>
      <c r="I12" s="5">
        <f>AYP!G12</f>
        <v>22893333</v>
      </c>
      <c r="J12" s="43">
        <v>68000000</v>
      </c>
      <c r="K12" s="43">
        <f t="shared" si="0"/>
        <v>90893333</v>
      </c>
      <c r="L12" s="65">
        <v>45249</v>
      </c>
      <c r="M12" s="65">
        <v>44946</v>
      </c>
      <c r="N12" s="65">
        <v>45351</v>
      </c>
      <c r="O12" s="40">
        <v>10</v>
      </c>
      <c r="P12" s="2" t="s">
        <v>758</v>
      </c>
    </row>
    <row r="13" spans="1:16" ht="15" customHeight="1" x14ac:dyDescent="0.2">
      <c r="A13" s="51">
        <v>2023</v>
      </c>
      <c r="B13" s="40" t="s">
        <v>288</v>
      </c>
      <c r="C13" s="41">
        <v>44945</v>
      </c>
      <c r="D13" s="42" t="s">
        <v>27</v>
      </c>
      <c r="E13" s="2" t="s">
        <v>651</v>
      </c>
      <c r="F13" s="40" t="s">
        <v>327</v>
      </c>
      <c r="G13" s="42" t="s">
        <v>283</v>
      </c>
      <c r="H13" s="40" t="s">
        <v>29</v>
      </c>
      <c r="I13" s="5">
        <f>AYP!G13</f>
        <v>18600000</v>
      </c>
      <c r="J13" s="43">
        <v>62000000</v>
      </c>
      <c r="K13" s="43">
        <f t="shared" si="0"/>
        <v>80600000</v>
      </c>
      <c r="L13" s="41">
        <v>45249</v>
      </c>
      <c r="M13" s="41">
        <v>44946</v>
      </c>
      <c r="N13" s="41">
        <v>45351</v>
      </c>
      <c r="O13" s="40">
        <v>10</v>
      </c>
      <c r="P13" s="2" t="s">
        <v>758</v>
      </c>
    </row>
    <row r="14" spans="1:16" x14ac:dyDescent="0.2">
      <c r="A14" s="51">
        <v>2023</v>
      </c>
      <c r="B14" s="40" t="s">
        <v>289</v>
      </c>
      <c r="C14" s="41">
        <v>44945</v>
      </c>
      <c r="D14" s="42" t="s">
        <v>27</v>
      </c>
      <c r="E14" s="2" t="s">
        <v>652</v>
      </c>
      <c r="F14" s="66" t="s">
        <v>328</v>
      </c>
      <c r="G14" s="42" t="s">
        <v>284</v>
      </c>
      <c r="H14" s="40" t="s">
        <v>29</v>
      </c>
      <c r="I14" s="5">
        <f>AYP!G14</f>
        <v>11590000</v>
      </c>
      <c r="J14" s="43">
        <v>45600000</v>
      </c>
      <c r="K14" s="43">
        <f t="shared" si="0"/>
        <v>57190000</v>
      </c>
      <c r="L14" s="41">
        <v>45188</v>
      </c>
      <c r="M14" s="41">
        <v>44946</v>
      </c>
      <c r="N14" s="41">
        <v>45250</v>
      </c>
      <c r="O14" s="40">
        <v>8</v>
      </c>
      <c r="P14" s="2" t="s">
        <v>758</v>
      </c>
    </row>
    <row r="15" spans="1:16" ht="15" customHeight="1" x14ac:dyDescent="0.2">
      <c r="A15" s="51">
        <v>2023</v>
      </c>
      <c r="B15" s="2" t="s">
        <v>290</v>
      </c>
      <c r="C15" s="3">
        <v>44945</v>
      </c>
      <c r="D15" s="38" t="s">
        <v>27</v>
      </c>
      <c r="E15" s="2" t="s">
        <v>653</v>
      </c>
      <c r="F15" s="2" t="s">
        <v>330</v>
      </c>
      <c r="G15" s="38" t="s">
        <v>285</v>
      </c>
      <c r="H15" s="2" t="s">
        <v>29</v>
      </c>
      <c r="I15" s="5">
        <f>AYP!G15</f>
        <v>10573333</v>
      </c>
      <c r="J15" s="5">
        <v>41600000</v>
      </c>
      <c r="K15" s="5">
        <f t="shared" si="0"/>
        <v>52173333</v>
      </c>
      <c r="L15" s="41">
        <v>45188</v>
      </c>
      <c r="M15" s="41">
        <v>44946</v>
      </c>
      <c r="N15" s="41">
        <v>45250</v>
      </c>
      <c r="O15" s="2">
        <v>8</v>
      </c>
      <c r="P15" s="2" t="s">
        <v>758</v>
      </c>
    </row>
    <row r="16" spans="1:16" x14ac:dyDescent="0.2">
      <c r="A16" s="51">
        <v>2023</v>
      </c>
      <c r="B16" s="2" t="s">
        <v>291</v>
      </c>
      <c r="C16" s="3">
        <v>44945</v>
      </c>
      <c r="D16" s="38" t="s">
        <v>27</v>
      </c>
      <c r="E16" s="2" t="s">
        <v>654</v>
      </c>
      <c r="F16" s="2" t="s">
        <v>331</v>
      </c>
      <c r="G16" s="38" t="s">
        <v>372</v>
      </c>
      <c r="H16" s="2" t="s">
        <v>29</v>
      </c>
      <c r="I16" s="5">
        <f>AYP!G16</f>
        <v>11590000</v>
      </c>
      <c r="J16" s="5">
        <v>45600000</v>
      </c>
      <c r="K16" s="5">
        <f t="shared" si="0"/>
        <v>57190000</v>
      </c>
      <c r="L16" s="65">
        <v>45188</v>
      </c>
      <c r="M16" s="65">
        <v>44946</v>
      </c>
      <c r="N16" s="65">
        <v>45250</v>
      </c>
      <c r="O16" s="2">
        <v>8</v>
      </c>
      <c r="P16" s="2" t="s">
        <v>758</v>
      </c>
    </row>
    <row r="17" spans="1:16" x14ac:dyDescent="0.2">
      <c r="A17" s="51">
        <v>2023</v>
      </c>
      <c r="B17" s="2" t="s">
        <v>292</v>
      </c>
      <c r="C17" s="3">
        <v>44945</v>
      </c>
      <c r="D17" s="38" t="s">
        <v>27</v>
      </c>
      <c r="E17" s="2" t="s">
        <v>655</v>
      </c>
      <c r="F17" s="2" t="s">
        <v>332</v>
      </c>
      <c r="G17" s="42" t="s">
        <v>286</v>
      </c>
      <c r="H17" s="2" t="s">
        <v>29</v>
      </c>
      <c r="I17" s="5">
        <f>AYP!G17</f>
        <v>12200000</v>
      </c>
      <c r="J17" s="5">
        <v>48000000</v>
      </c>
      <c r="K17" s="5">
        <f t="shared" si="0"/>
        <v>60200000</v>
      </c>
      <c r="L17" s="65">
        <v>45188</v>
      </c>
      <c r="M17" s="65">
        <v>44946</v>
      </c>
      <c r="N17" s="65">
        <v>45250</v>
      </c>
      <c r="O17" s="2">
        <v>8</v>
      </c>
      <c r="P17" s="2" t="s">
        <v>758</v>
      </c>
    </row>
    <row r="18" spans="1:16" x14ac:dyDescent="0.2">
      <c r="A18" s="51">
        <v>2023</v>
      </c>
      <c r="B18" s="40" t="s">
        <v>293</v>
      </c>
      <c r="C18" s="41">
        <v>44944</v>
      </c>
      <c r="D18" s="42" t="s">
        <v>27</v>
      </c>
      <c r="E18" s="2" t="s">
        <v>656</v>
      </c>
      <c r="F18" s="67" t="s">
        <v>373</v>
      </c>
      <c r="G18" s="38" t="s">
        <v>374</v>
      </c>
      <c r="H18" s="40" t="s">
        <v>29</v>
      </c>
      <c r="I18" s="5">
        <f>AYP!G18</f>
        <v>0</v>
      </c>
      <c r="J18" s="43">
        <v>45600000</v>
      </c>
      <c r="K18" s="43">
        <f t="shared" si="0"/>
        <v>45600000</v>
      </c>
      <c r="L18" s="41">
        <v>45187</v>
      </c>
      <c r="M18" s="41">
        <v>44945</v>
      </c>
      <c r="N18" s="41">
        <v>45187</v>
      </c>
      <c r="O18" s="40">
        <v>8</v>
      </c>
      <c r="P18" s="2" t="s">
        <v>758</v>
      </c>
    </row>
    <row r="19" spans="1:16" x14ac:dyDescent="0.2">
      <c r="A19" s="51">
        <v>2023</v>
      </c>
      <c r="B19" s="40" t="s">
        <v>294</v>
      </c>
      <c r="C19" s="41">
        <v>44944</v>
      </c>
      <c r="D19" s="42" t="s">
        <v>27</v>
      </c>
      <c r="E19" s="2" t="s">
        <v>657</v>
      </c>
      <c r="F19" s="40" t="s">
        <v>316</v>
      </c>
      <c r="G19" s="52" t="s">
        <v>375</v>
      </c>
      <c r="H19" s="40" t="s">
        <v>29</v>
      </c>
      <c r="I19" s="5">
        <f>AYP!G19</f>
        <v>18000000</v>
      </c>
      <c r="J19" s="43">
        <v>36000000</v>
      </c>
      <c r="K19" s="43">
        <f t="shared" si="0"/>
        <v>54000000</v>
      </c>
      <c r="L19" s="41">
        <v>45124</v>
      </c>
      <c r="M19" s="41">
        <v>44944</v>
      </c>
      <c r="N19" s="41">
        <v>45216</v>
      </c>
      <c r="O19" s="40">
        <v>6</v>
      </c>
      <c r="P19" s="40" t="s">
        <v>760</v>
      </c>
    </row>
    <row r="20" spans="1:16" x14ac:dyDescent="0.2">
      <c r="A20" s="51">
        <v>2023</v>
      </c>
      <c r="B20" s="40" t="s">
        <v>295</v>
      </c>
      <c r="C20" s="41">
        <v>44943</v>
      </c>
      <c r="D20" s="42" t="s">
        <v>27</v>
      </c>
      <c r="E20" s="2" t="s">
        <v>658</v>
      </c>
      <c r="F20" s="40" t="s">
        <v>376</v>
      </c>
      <c r="G20" s="42" t="s">
        <v>377</v>
      </c>
      <c r="H20" s="40" t="s">
        <v>29</v>
      </c>
      <c r="I20" s="5">
        <f>AYP!G20</f>
        <v>14400000</v>
      </c>
      <c r="J20" s="43">
        <v>66000000</v>
      </c>
      <c r="K20" s="43">
        <f t="shared" si="0"/>
        <v>80400000</v>
      </c>
      <c r="L20" s="41">
        <v>45278</v>
      </c>
      <c r="M20" s="41">
        <v>44945</v>
      </c>
      <c r="N20" s="41">
        <v>45351</v>
      </c>
      <c r="O20" s="40">
        <v>11</v>
      </c>
      <c r="P20" s="40" t="s">
        <v>760</v>
      </c>
    </row>
    <row r="21" spans="1:16" x14ac:dyDescent="0.2">
      <c r="A21" s="51">
        <v>2023</v>
      </c>
      <c r="B21" s="40" t="s">
        <v>296</v>
      </c>
      <c r="C21" s="41">
        <v>44943</v>
      </c>
      <c r="D21" s="42" t="s">
        <v>27</v>
      </c>
      <c r="E21" s="2" t="s">
        <v>659</v>
      </c>
      <c r="F21" s="40" t="s">
        <v>378</v>
      </c>
      <c r="G21" s="48" t="s">
        <v>379</v>
      </c>
      <c r="H21" s="40" t="s">
        <v>29</v>
      </c>
      <c r="I21" s="5">
        <f>AYP!G21</f>
        <v>7700000</v>
      </c>
      <c r="J21" s="43">
        <v>84700000</v>
      </c>
      <c r="K21" s="43">
        <f t="shared" si="0"/>
        <v>92400000</v>
      </c>
      <c r="L21" s="41">
        <v>45277</v>
      </c>
      <c r="M21" s="41">
        <v>44944</v>
      </c>
      <c r="N21" s="41">
        <v>45308</v>
      </c>
      <c r="O21" s="40">
        <v>11</v>
      </c>
      <c r="P21" s="40" t="s">
        <v>760</v>
      </c>
    </row>
    <row r="22" spans="1:16" ht="15" customHeight="1" x14ac:dyDescent="0.2">
      <c r="A22" s="51">
        <v>2023</v>
      </c>
      <c r="B22" s="40" t="s">
        <v>297</v>
      </c>
      <c r="C22" s="41">
        <v>44943</v>
      </c>
      <c r="D22" s="42" t="s">
        <v>27</v>
      </c>
      <c r="E22" s="2" t="s">
        <v>660</v>
      </c>
      <c r="F22" s="40" t="s">
        <v>380</v>
      </c>
      <c r="G22" s="42" t="s">
        <v>381</v>
      </c>
      <c r="H22" s="40" t="s">
        <v>29</v>
      </c>
      <c r="I22" s="5">
        <f>AYP!G22</f>
        <v>26400000</v>
      </c>
      <c r="J22" s="43">
        <v>54000000</v>
      </c>
      <c r="K22" s="43">
        <f t="shared" si="0"/>
        <v>80400000</v>
      </c>
      <c r="L22" s="41">
        <v>45217</v>
      </c>
      <c r="M22" s="41">
        <v>44945</v>
      </c>
      <c r="N22" s="41">
        <v>45351</v>
      </c>
      <c r="O22" s="40">
        <v>9</v>
      </c>
      <c r="P22" s="40" t="s">
        <v>760</v>
      </c>
    </row>
    <row r="23" spans="1:16" x14ac:dyDescent="0.2">
      <c r="A23" s="51">
        <v>2023</v>
      </c>
      <c r="B23" s="2" t="s">
        <v>298</v>
      </c>
      <c r="C23" s="3">
        <v>44943</v>
      </c>
      <c r="D23" s="38" t="s">
        <v>27</v>
      </c>
      <c r="E23" s="2" t="s">
        <v>661</v>
      </c>
      <c r="F23" s="2" t="s">
        <v>382</v>
      </c>
      <c r="G23" s="38" t="s">
        <v>383</v>
      </c>
      <c r="H23" s="2" t="s">
        <v>29</v>
      </c>
      <c r="I23" s="5">
        <f>AYP!G23</f>
        <v>32363333</v>
      </c>
      <c r="J23" s="5">
        <v>65700000</v>
      </c>
      <c r="K23" s="5">
        <f t="shared" si="0"/>
        <v>98063333</v>
      </c>
      <c r="L23" s="3">
        <v>45216</v>
      </c>
      <c r="M23" s="3">
        <v>44944</v>
      </c>
      <c r="N23" s="3">
        <v>45352</v>
      </c>
      <c r="O23" s="2">
        <v>9</v>
      </c>
      <c r="P23" s="40" t="s">
        <v>760</v>
      </c>
    </row>
    <row r="24" spans="1:16" ht="15" customHeight="1" x14ac:dyDescent="0.2">
      <c r="A24" s="51">
        <v>2023</v>
      </c>
      <c r="B24" s="2" t="s">
        <v>299</v>
      </c>
      <c r="C24" s="3">
        <v>44943</v>
      </c>
      <c r="D24" s="38" t="s">
        <v>27</v>
      </c>
      <c r="E24" s="2" t="s">
        <v>662</v>
      </c>
      <c r="F24" s="2" t="s">
        <v>397</v>
      </c>
      <c r="G24" s="38" t="s">
        <v>413</v>
      </c>
      <c r="H24" s="2" t="s">
        <v>29</v>
      </c>
      <c r="I24" s="5">
        <f>AYP!G24</f>
        <v>23349600</v>
      </c>
      <c r="J24" s="5">
        <v>54482400</v>
      </c>
      <c r="K24" s="5">
        <f t="shared" si="0"/>
        <v>77832000</v>
      </c>
      <c r="L24" s="3">
        <v>45156</v>
      </c>
      <c r="M24" s="3">
        <v>44945</v>
      </c>
      <c r="N24" s="3">
        <v>45248</v>
      </c>
      <c r="O24" s="2">
        <v>7</v>
      </c>
      <c r="P24" s="40" t="s">
        <v>760</v>
      </c>
    </row>
    <row r="25" spans="1:16" x14ac:dyDescent="0.2">
      <c r="A25" s="51">
        <v>2023</v>
      </c>
      <c r="B25" s="2" t="s">
        <v>300</v>
      </c>
      <c r="C25" s="3">
        <v>44943</v>
      </c>
      <c r="D25" s="38" t="s">
        <v>27</v>
      </c>
      <c r="E25" s="2" t="s">
        <v>663</v>
      </c>
      <c r="F25" s="2" t="s">
        <v>398</v>
      </c>
      <c r="G25" s="38" t="s">
        <v>414</v>
      </c>
      <c r="H25" s="2" t="s">
        <v>29</v>
      </c>
      <c r="I25" s="5">
        <f>AYP!G25</f>
        <v>0</v>
      </c>
      <c r="J25" s="5">
        <v>48000000</v>
      </c>
      <c r="K25" s="5">
        <f t="shared" si="0"/>
        <v>48000000</v>
      </c>
      <c r="L25" s="3">
        <v>45186</v>
      </c>
      <c r="M25" s="3">
        <v>44944</v>
      </c>
      <c r="N25" s="3">
        <v>45186</v>
      </c>
      <c r="O25" s="2">
        <v>8</v>
      </c>
      <c r="P25" s="40" t="s">
        <v>760</v>
      </c>
    </row>
    <row r="26" spans="1:16" x14ac:dyDescent="0.2">
      <c r="A26" s="51">
        <v>2023</v>
      </c>
      <c r="B26" s="2" t="s">
        <v>301</v>
      </c>
      <c r="C26" s="3">
        <v>44945</v>
      </c>
      <c r="D26" s="38" t="s">
        <v>27</v>
      </c>
      <c r="E26" s="2" t="s">
        <v>664</v>
      </c>
      <c r="F26" s="2" t="s">
        <v>333</v>
      </c>
      <c r="G26" s="38" t="s">
        <v>415</v>
      </c>
      <c r="H26" s="2" t="s">
        <v>29</v>
      </c>
      <c r="I26" s="5">
        <f>AYP!G26</f>
        <v>17750000</v>
      </c>
      <c r="J26" s="5">
        <v>60000000</v>
      </c>
      <c r="K26" s="5">
        <f t="shared" si="0"/>
        <v>77750000</v>
      </c>
      <c r="L26" s="3">
        <v>45188</v>
      </c>
      <c r="M26" s="3">
        <v>44946</v>
      </c>
      <c r="N26" s="3">
        <v>45260</v>
      </c>
      <c r="O26" s="2">
        <v>8</v>
      </c>
      <c r="P26" s="2" t="s">
        <v>759</v>
      </c>
    </row>
    <row r="27" spans="1:16" x14ac:dyDescent="0.2">
      <c r="A27" s="51">
        <v>2023</v>
      </c>
      <c r="B27" s="2" t="s">
        <v>632</v>
      </c>
      <c r="C27" s="3">
        <v>44945</v>
      </c>
      <c r="D27" s="42" t="s">
        <v>27</v>
      </c>
      <c r="E27" s="2" t="s">
        <v>665</v>
      </c>
      <c r="F27" s="40" t="s">
        <v>334</v>
      </c>
      <c r="G27" s="42" t="s">
        <v>386</v>
      </c>
      <c r="H27" s="40" t="s">
        <v>29</v>
      </c>
      <c r="I27" s="5">
        <f>AYP!G27</f>
        <v>0</v>
      </c>
      <c r="J27" s="43">
        <v>60000000</v>
      </c>
      <c r="K27" s="43">
        <f t="shared" si="0"/>
        <v>60000000</v>
      </c>
      <c r="L27" s="40" t="s">
        <v>637</v>
      </c>
      <c r="M27" s="40" t="s">
        <v>637</v>
      </c>
      <c r="N27" s="40" t="s">
        <v>637</v>
      </c>
      <c r="O27" s="40">
        <v>10</v>
      </c>
      <c r="P27" s="2" t="s">
        <v>761</v>
      </c>
    </row>
    <row r="28" spans="1:16" ht="15" customHeight="1" x14ac:dyDescent="0.2">
      <c r="A28" s="51">
        <v>2023</v>
      </c>
      <c r="B28" s="2" t="s">
        <v>302</v>
      </c>
      <c r="C28" s="3">
        <v>44945</v>
      </c>
      <c r="D28" s="38" t="s">
        <v>27</v>
      </c>
      <c r="E28" s="2" t="s">
        <v>666</v>
      </c>
      <c r="F28" s="2" t="s">
        <v>335</v>
      </c>
      <c r="G28" s="38" t="s">
        <v>416</v>
      </c>
      <c r="H28" s="2" t="s">
        <v>29</v>
      </c>
      <c r="I28" s="5">
        <f>AYP!G28</f>
        <v>17922000</v>
      </c>
      <c r="J28" s="5">
        <v>65714000</v>
      </c>
      <c r="K28" s="5">
        <f t="shared" si="0"/>
        <v>83636000</v>
      </c>
      <c r="L28" s="65">
        <v>45279</v>
      </c>
      <c r="M28" s="65">
        <v>44946</v>
      </c>
      <c r="N28" s="65">
        <v>45370</v>
      </c>
      <c r="O28" s="2">
        <v>11</v>
      </c>
      <c r="P28" s="2" t="s">
        <v>761</v>
      </c>
    </row>
    <row r="29" spans="1:16" x14ac:dyDescent="0.2">
      <c r="A29" s="51">
        <v>2023</v>
      </c>
      <c r="B29" s="40" t="s">
        <v>303</v>
      </c>
      <c r="C29" s="41">
        <v>44945</v>
      </c>
      <c r="D29" s="42" t="s">
        <v>27</v>
      </c>
      <c r="E29" s="2" t="s">
        <v>667</v>
      </c>
      <c r="F29" s="40" t="s">
        <v>336</v>
      </c>
      <c r="G29" s="42" t="s">
        <v>417</v>
      </c>
      <c r="H29" s="40" t="s">
        <v>29</v>
      </c>
      <c r="I29" s="5">
        <f>AYP!G29</f>
        <v>0</v>
      </c>
      <c r="J29" s="43">
        <v>58300000</v>
      </c>
      <c r="K29" s="43">
        <f t="shared" si="0"/>
        <v>58300000</v>
      </c>
      <c r="L29" s="65">
        <v>45279</v>
      </c>
      <c r="M29" s="65">
        <v>44946</v>
      </c>
      <c r="N29" s="65">
        <v>45279</v>
      </c>
      <c r="O29" s="40">
        <v>11</v>
      </c>
      <c r="P29" s="2" t="s">
        <v>761</v>
      </c>
    </row>
    <row r="30" spans="1:16" x14ac:dyDescent="0.2">
      <c r="A30" s="51">
        <v>2023</v>
      </c>
      <c r="B30" s="2" t="s">
        <v>304</v>
      </c>
      <c r="C30" s="3">
        <v>44943</v>
      </c>
      <c r="D30" s="2" t="s">
        <v>419</v>
      </c>
      <c r="E30" s="2" t="s">
        <v>668</v>
      </c>
      <c r="F30" s="2" t="s">
        <v>399</v>
      </c>
      <c r="G30" s="38" t="s">
        <v>420</v>
      </c>
      <c r="H30" s="2" t="s">
        <v>29</v>
      </c>
      <c r="I30" s="5">
        <f>AYP!G30</f>
        <v>13536000</v>
      </c>
      <c r="J30" s="5">
        <v>27072000</v>
      </c>
      <c r="K30" s="5">
        <f t="shared" si="0"/>
        <v>40608000</v>
      </c>
      <c r="L30" s="3">
        <v>45186</v>
      </c>
      <c r="M30" s="3">
        <v>44944</v>
      </c>
      <c r="N30" s="3">
        <v>45308</v>
      </c>
      <c r="O30" s="2">
        <v>8</v>
      </c>
      <c r="P30" s="2" t="s">
        <v>760</v>
      </c>
    </row>
    <row r="31" spans="1:16" x14ac:dyDescent="0.2">
      <c r="A31" s="51">
        <v>2023</v>
      </c>
      <c r="B31" s="40" t="s">
        <v>306</v>
      </c>
      <c r="C31" s="41">
        <v>44943</v>
      </c>
      <c r="D31" s="40" t="s">
        <v>419</v>
      </c>
      <c r="E31" s="2" t="s">
        <v>669</v>
      </c>
      <c r="F31" s="40" t="s">
        <v>400</v>
      </c>
      <c r="G31" s="42" t="s">
        <v>305</v>
      </c>
      <c r="H31" s="40" t="s">
        <v>29</v>
      </c>
      <c r="I31" s="5">
        <f>AYP!G31</f>
        <v>19458000</v>
      </c>
      <c r="J31" s="43">
        <v>38916000</v>
      </c>
      <c r="K31" s="43">
        <f t="shared" si="0"/>
        <v>58374000</v>
      </c>
      <c r="L31" s="41">
        <v>45247</v>
      </c>
      <c r="M31" s="41">
        <v>44944</v>
      </c>
      <c r="N31" s="41">
        <v>45247</v>
      </c>
      <c r="O31" s="40">
        <v>10</v>
      </c>
      <c r="P31" s="2" t="s">
        <v>760</v>
      </c>
    </row>
    <row r="32" spans="1:16" ht="15" customHeight="1" x14ac:dyDescent="0.2">
      <c r="A32" s="51">
        <v>2023</v>
      </c>
      <c r="B32" s="2" t="s">
        <v>309</v>
      </c>
      <c r="C32" s="3">
        <v>44945</v>
      </c>
      <c r="D32" s="38" t="s">
        <v>27</v>
      </c>
      <c r="E32" s="2" t="s">
        <v>670</v>
      </c>
      <c r="F32" s="2" t="s">
        <v>337</v>
      </c>
      <c r="G32" s="38" t="s">
        <v>307</v>
      </c>
      <c r="H32" s="2" t="s">
        <v>29</v>
      </c>
      <c r="I32" s="5">
        <f>AYP!G32</f>
        <v>0</v>
      </c>
      <c r="J32" s="5">
        <v>100000000</v>
      </c>
      <c r="K32" s="5">
        <f t="shared" si="0"/>
        <v>100000000</v>
      </c>
      <c r="L32" s="65">
        <v>45252</v>
      </c>
      <c r="M32" s="65">
        <v>44949</v>
      </c>
      <c r="N32" s="65">
        <v>45252</v>
      </c>
      <c r="O32" s="2">
        <v>10</v>
      </c>
      <c r="P32" s="2" t="s">
        <v>758</v>
      </c>
    </row>
    <row r="33" spans="1:16" x14ac:dyDescent="0.2">
      <c r="A33" s="51">
        <v>2023</v>
      </c>
      <c r="B33" s="2" t="s">
        <v>310</v>
      </c>
      <c r="C33" s="3">
        <v>44945</v>
      </c>
      <c r="D33" s="38" t="s">
        <v>27</v>
      </c>
      <c r="E33" s="2" t="s">
        <v>671</v>
      </c>
      <c r="F33" s="2" t="s">
        <v>338</v>
      </c>
      <c r="G33" s="46" t="s">
        <v>421</v>
      </c>
      <c r="H33" s="2" t="s">
        <v>29</v>
      </c>
      <c r="I33" s="5">
        <f>AYP!G33</f>
        <v>28806000</v>
      </c>
      <c r="J33" s="5">
        <v>73000000</v>
      </c>
      <c r="K33" s="5">
        <f t="shared" si="0"/>
        <v>101806000</v>
      </c>
      <c r="L33" s="65">
        <v>45252</v>
      </c>
      <c r="M33" s="65">
        <v>44949</v>
      </c>
      <c r="N33" s="65">
        <v>45388</v>
      </c>
      <c r="O33" s="2">
        <v>10</v>
      </c>
      <c r="P33" s="2" t="s">
        <v>758</v>
      </c>
    </row>
    <row r="34" spans="1:16" x14ac:dyDescent="0.2">
      <c r="A34" s="51">
        <v>2023</v>
      </c>
      <c r="B34" s="2" t="s">
        <v>311</v>
      </c>
      <c r="C34" s="3">
        <v>44945</v>
      </c>
      <c r="D34" s="38" t="s">
        <v>27</v>
      </c>
      <c r="E34" s="2" t="s">
        <v>672</v>
      </c>
      <c r="F34" s="2" t="s">
        <v>339</v>
      </c>
      <c r="G34" s="38" t="s">
        <v>308</v>
      </c>
      <c r="H34" s="2" t="s">
        <v>29</v>
      </c>
      <c r="I34" s="5">
        <f>AYP!G34</f>
        <v>43666667</v>
      </c>
      <c r="J34" s="5">
        <v>100000000</v>
      </c>
      <c r="K34" s="5">
        <f t="shared" si="0"/>
        <v>143666667</v>
      </c>
      <c r="L34" s="65">
        <v>45249</v>
      </c>
      <c r="M34" s="65">
        <v>44946</v>
      </c>
      <c r="N34" s="65">
        <v>45381</v>
      </c>
      <c r="O34" s="2">
        <v>10</v>
      </c>
      <c r="P34" s="2" t="s">
        <v>758</v>
      </c>
    </row>
    <row r="35" spans="1:16" ht="15" customHeight="1" x14ac:dyDescent="0.2">
      <c r="A35" s="51">
        <v>2023</v>
      </c>
      <c r="B35" s="2" t="s">
        <v>317</v>
      </c>
      <c r="C35" s="3">
        <v>44945</v>
      </c>
      <c r="D35" s="2" t="s">
        <v>419</v>
      </c>
      <c r="E35" s="2" t="s">
        <v>673</v>
      </c>
      <c r="F35" s="2" t="s">
        <v>340</v>
      </c>
      <c r="G35" s="38" t="s">
        <v>423</v>
      </c>
      <c r="H35" s="2" t="s">
        <v>29</v>
      </c>
      <c r="I35" s="5">
        <f>AYP!G35</f>
        <v>0</v>
      </c>
      <c r="J35" s="5">
        <v>24253568</v>
      </c>
      <c r="K35" s="5">
        <f t="shared" si="0"/>
        <v>24253568</v>
      </c>
      <c r="L35" s="3">
        <v>45222</v>
      </c>
      <c r="M35" s="3">
        <v>44946</v>
      </c>
      <c r="N35" s="3">
        <v>45222</v>
      </c>
      <c r="O35" s="2" t="s">
        <v>422</v>
      </c>
      <c r="P35" s="2" t="s">
        <v>760</v>
      </c>
    </row>
    <row r="36" spans="1:16" x14ac:dyDescent="0.2">
      <c r="A36" s="51">
        <v>2023</v>
      </c>
      <c r="B36" s="2" t="s">
        <v>318</v>
      </c>
      <c r="C36" s="3">
        <v>44945</v>
      </c>
      <c r="D36" s="2" t="s">
        <v>419</v>
      </c>
      <c r="E36" s="2" t="s">
        <v>674</v>
      </c>
      <c r="F36" s="2" t="s">
        <v>341</v>
      </c>
      <c r="G36" s="38" t="s">
        <v>425</v>
      </c>
      <c r="H36" s="2" t="s">
        <v>29</v>
      </c>
      <c r="I36" s="5">
        <f>AYP!G36</f>
        <v>14551200</v>
      </c>
      <c r="J36" s="5">
        <v>29102400</v>
      </c>
      <c r="K36" s="5">
        <f t="shared" si="0"/>
        <v>43653600</v>
      </c>
      <c r="L36" s="3">
        <v>45206</v>
      </c>
      <c r="M36" s="3">
        <v>44946</v>
      </c>
      <c r="N36" s="3">
        <v>45338</v>
      </c>
      <c r="O36" s="2" t="s">
        <v>424</v>
      </c>
      <c r="P36" s="2" t="s">
        <v>760</v>
      </c>
    </row>
    <row r="37" spans="1:16" x14ac:dyDescent="0.2">
      <c r="A37" s="51">
        <v>2023</v>
      </c>
      <c r="B37" s="2" t="s">
        <v>319</v>
      </c>
      <c r="C37" s="3">
        <v>44945</v>
      </c>
      <c r="D37" s="38" t="s">
        <v>27</v>
      </c>
      <c r="E37" s="2" t="s">
        <v>675</v>
      </c>
      <c r="F37" s="2" t="s">
        <v>342</v>
      </c>
      <c r="G37" s="46" t="s">
        <v>626</v>
      </c>
      <c r="H37" s="2" t="s">
        <v>29</v>
      </c>
      <c r="I37" s="5">
        <f>AYP!G37</f>
        <v>0</v>
      </c>
      <c r="J37" s="5">
        <v>37800000</v>
      </c>
      <c r="K37" s="5">
        <f t="shared" si="0"/>
        <v>37800000</v>
      </c>
      <c r="L37" s="3">
        <v>45126</v>
      </c>
      <c r="M37" s="3">
        <v>44946</v>
      </c>
      <c r="N37" s="3">
        <v>44967</v>
      </c>
      <c r="O37" s="2">
        <v>6</v>
      </c>
      <c r="P37" s="2" t="s">
        <v>760</v>
      </c>
    </row>
    <row r="38" spans="1:16" x14ac:dyDescent="0.2">
      <c r="A38" s="51">
        <v>2023</v>
      </c>
      <c r="B38" s="2" t="s">
        <v>320</v>
      </c>
      <c r="C38" s="3">
        <v>44945</v>
      </c>
      <c r="D38" s="38" t="s">
        <v>27</v>
      </c>
      <c r="E38" s="2" t="s">
        <v>676</v>
      </c>
      <c r="F38" s="2" t="s">
        <v>343</v>
      </c>
      <c r="G38" s="38" t="s">
        <v>426</v>
      </c>
      <c r="H38" s="2" t="s">
        <v>29</v>
      </c>
      <c r="I38" s="5">
        <f>AYP!G38</f>
        <v>0</v>
      </c>
      <c r="J38" s="5">
        <v>56700000</v>
      </c>
      <c r="K38" s="5">
        <f t="shared" si="0"/>
        <v>56700000</v>
      </c>
      <c r="L38" s="3">
        <v>45218</v>
      </c>
      <c r="M38" s="3">
        <v>44946</v>
      </c>
      <c r="N38" s="3">
        <v>45054</v>
      </c>
      <c r="O38" s="2">
        <v>9</v>
      </c>
      <c r="P38" s="2" t="s">
        <v>760</v>
      </c>
    </row>
    <row r="39" spans="1:16" x14ac:dyDescent="0.2">
      <c r="A39" s="51">
        <v>2023</v>
      </c>
      <c r="B39" s="2" t="s">
        <v>321</v>
      </c>
      <c r="C39" s="3">
        <v>44945</v>
      </c>
      <c r="D39" s="2" t="s">
        <v>419</v>
      </c>
      <c r="E39" s="2" t="s">
        <v>677</v>
      </c>
      <c r="F39" s="2" t="s">
        <v>344</v>
      </c>
      <c r="G39" s="42" t="s">
        <v>428</v>
      </c>
      <c r="H39" s="2" t="s">
        <v>29</v>
      </c>
      <c r="I39" s="5">
        <f>AYP!G39</f>
        <v>14528640</v>
      </c>
      <c r="J39" s="5">
        <v>29057280</v>
      </c>
      <c r="K39" s="5">
        <f t="shared" si="0"/>
        <v>43585920</v>
      </c>
      <c r="L39" s="3">
        <v>45204</v>
      </c>
      <c r="M39" s="3">
        <v>44946</v>
      </c>
      <c r="N39" s="3">
        <v>45335</v>
      </c>
      <c r="O39" s="2" t="s">
        <v>427</v>
      </c>
      <c r="P39" s="2" t="s">
        <v>760</v>
      </c>
    </row>
    <row r="40" spans="1:16" x14ac:dyDescent="0.2">
      <c r="A40" s="51">
        <v>2023</v>
      </c>
      <c r="B40" s="2" t="s">
        <v>322</v>
      </c>
      <c r="C40" s="3">
        <v>44945</v>
      </c>
      <c r="D40" s="38" t="s">
        <v>27</v>
      </c>
      <c r="E40" s="2" t="s">
        <v>678</v>
      </c>
      <c r="F40" s="63" t="s">
        <v>345</v>
      </c>
      <c r="G40" s="38" t="s">
        <v>443</v>
      </c>
      <c r="H40" s="2" t="s">
        <v>29</v>
      </c>
      <c r="I40" s="5">
        <f>AYP!G40</f>
        <v>11590000</v>
      </c>
      <c r="J40" s="5">
        <v>45600000</v>
      </c>
      <c r="K40" s="5">
        <f t="shared" si="0"/>
        <v>57190000</v>
      </c>
      <c r="L40" s="3">
        <v>45188</v>
      </c>
      <c r="M40" s="3">
        <v>44946</v>
      </c>
      <c r="N40" s="3">
        <v>45280</v>
      </c>
      <c r="O40" s="2">
        <v>8</v>
      </c>
      <c r="P40" s="2" t="s">
        <v>758</v>
      </c>
    </row>
    <row r="41" spans="1:16" x14ac:dyDescent="0.2">
      <c r="A41" s="51">
        <v>2023</v>
      </c>
      <c r="B41" s="2" t="s">
        <v>323</v>
      </c>
      <c r="C41" s="3">
        <v>44945</v>
      </c>
      <c r="D41" s="38" t="s">
        <v>27</v>
      </c>
      <c r="E41" s="2" t="s">
        <v>679</v>
      </c>
      <c r="F41" s="2" t="s">
        <v>346</v>
      </c>
      <c r="G41" s="47" t="s">
        <v>444</v>
      </c>
      <c r="H41" s="2" t="s">
        <v>29</v>
      </c>
      <c r="I41" s="5">
        <f>AYP!G41</f>
        <v>18000000</v>
      </c>
      <c r="J41" s="5">
        <v>66000000</v>
      </c>
      <c r="K41" s="5">
        <f t="shared" si="0"/>
        <v>84000000</v>
      </c>
      <c r="L41" s="65">
        <v>45279</v>
      </c>
      <c r="M41" s="65">
        <v>44946</v>
      </c>
      <c r="N41" s="65">
        <v>45370</v>
      </c>
      <c r="O41" s="2">
        <v>11</v>
      </c>
      <c r="P41" s="2" t="s">
        <v>761</v>
      </c>
    </row>
    <row r="42" spans="1:16" x14ac:dyDescent="0.2">
      <c r="A42" s="51">
        <v>2023</v>
      </c>
      <c r="B42" s="38" t="s">
        <v>324</v>
      </c>
      <c r="C42" s="6">
        <v>44946</v>
      </c>
      <c r="D42" s="38" t="s">
        <v>27</v>
      </c>
      <c r="E42" s="2" t="s">
        <v>680</v>
      </c>
      <c r="F42" s="2" t="s">
        <v>385</v>
      </c>
      <c r="G42" s="38" t="s">
        <v>384</v>
      </c>
      <c r="H42" s="2" t="s">
        <v>29</v>
      </c>
      <c r="I42" s="5">
        <f>AYP!G42</f>
        <v>0</v>
      </c>
      <c r="J42" s="5">
        <v>88000000</v>
      </c>
      <c r="K42" s="5">
        <f t="shared" si="0"/>
        <v>88000000</v>
      </c>
      <c r="L42" s="3">
        <v>45282</v>
      </c>
      <c r="M42" s="3">
        <v>44949</v>
      </c>
      <c r="N42" s="3">
        <v>45282</v>
      </c>
      <c r="O42" s="2">
        <v>11</v>
      </c>
      <c r="P42" s="2" t="s">
        <v>757</v>
      </c>
    </row>
    <row r="43" spans="1:16" x14ac:dyDescent="0.2">
      <c r="A43" s="51">
        <v>2023</v>
      </c>
      <c r="B43" s="38" t="s">
        <v>325</v>
      </c>
      <c r="C43" s="6">
        <v>44946</v>
      </c>
      <c r="D43" s="38" t="s">
        <v>27</v>
      </c>
      <c r="E43" s="2" t="s">
        <v>681</v>
      </c>
      <c r="F43" s="2" t="s">
        <v>347</v>
      </c>
      <c r="G43" s="38" t="s">
        <v>445</v>
      </c>
      <c r="H43" s="2" t="s">
        <v>29</v>
      </c>
      <c r="I43" s="5">
        <f>AYP!G43</f>
        <v>10933333</v>
      </c>
      <c r="J43" s="5">
        <v>88000000</v>
      </c>
      <c r="K43" s="5">
        <f t="shared" si="0"/>
        <v>98933333</v>
      </c>
      <c r="L43" s="3">
        <v>45279</v>
      </c>
      <c r="M43" s="3">
        <v>44946</v>
      </c>
      <c r="N43" s="3">
        <v>45321</v>
      </c>
      <c r="O43" s="2">
        <v>11</v>
      </c>
      <c r="P43" s="2" t="s">
        <v>757</v>
      </c>
    </row>
    <row r="44" spans="1:16" x14ac:dyDescent="0.2">
      <c r="A44" s="51">
        <v>2023</v>
      </c>
      <c r="B44" s="42" t="s">
        <v>329</v>
      </c>
      <c r="C44" s="68">
        <v>44945</v>
      </c>
      <c r="D44" s="42" t="s">
        <v>27</v>
      </c>
      <c r="E44" s="2" t="s">
        <v>682</v>
      </c>
      <c r="F44" s="40" t="s">
        <v>348</v>
      </c>
      <c r="G44" s="42" t="s">
        <v>446</v>
      </c>
      <c r="H44" s="40" t="s">
        <v>29</v>
      </c>
      <c r="I44" s="5">
        <f>AYP!G44</f>
        <v>20720167</v>
      </c>
      <c r="J44" s="43">
        <v>96305000</v>
      </c>
      <c r="K44" s="43">
        <f t="shared" si="0"/>
        <v>117025167</v>
      </c>
      <c r="L44" s="65">
        <v>45279</v>
      </c>
      <c r="M44" s="65">
        <v>44946</v>
      </c>
      <c r="N44" s="65">
        <v>45351</v>
      </c>
      <c r="O44" s="40">
        <v>11</v>
      </c>
      <c r="P44" s="2" t="s">
        <v>760</v>
      </c>
    </row>
    <row r="45" spans="1:16" x14ac:dyDescent="0.2">
      <c r="A45" s="51">
        <v>2023</v>
      </c>
      <c r="B45" s="38" t="s">
        <v>349</v>
      </c>
      <c r="C45" s="6">
        <v>44945</v>
      </c>
      <c r="D45" s="2" t="s">
        <v>419</v>
      </c>
      <c r="E45" s="2" t="s">
        <v>937</v>
      </c>
      <c r="F45" s="2" t="s">
        <v>350</v>
      </c>
      <c r="G45" s="38" t="s">
        <v>448</v>
      </c>
      <c r="H45" s="2" t="s">
        <v>29</v>
      </c>
      <c r="I45" s="5">
        <f>AYP!G45</f>
        <v>12093025</v>
      </c>
      <c r="J45" s="5">
        <v>33975641</v>
      </c>
      <c r="K45" s="5">
        <f t="shared" si="0"/>
        <v>46068666</v>
      </c>
      <c r="L45" s="3">
        <v>45243</v>
      </c>
      <c r="M45" s="3">
        <v>44946</v>
      </c>
      <c r="N45" s="3">
        <v>45351</v>
      </c>
      <c r="O45" s="2" t="s">
        <v>447</v>
      </c>
      <c r="P45" s="2" t="s">
        <v>760</v>
      </c>
    </row>
    <row r="46" spans="1:16" ht="15" customHeight="1" x14ac:dyDescent="0.2">
      <c r="A46" s="51">
        <v>2023</v>
      </c>
      <c r="B46" s="42" t="s">
        <v>351</v>
      </c>
      <c r="C46" s="68">
        <v>44946</v>
      </c>
      <c r="D46" s="42" t="s">
        <v>27</v>
      </c>
      <c r="E46" s="2" t="s">
        <v>683</v>
      </c>
      <c r="F46" s="40" t="s">
        <v>334</v>
      </c>
      <c r="G46" s="42" t="s">
        <v>386</v>
      </c>
      <c r="H46" s="40" t="s">
        <v>29</v>
      </c>
      <c r="I46" s="5">
        <f>AYP!G46</f>
        <v>21000000</v>
      </c>
      <c r="J46" s="43">
        <v>60000000</v>
      </c>
      <c r="K46" s="43">
        <f t="shared" si="0"/>
        <v>81000000</v>
      </c>
      <c r="L46" s="65">
        <v>45255</v>
      </c>
      <c r="M46" s="65">
        <v>44952</v>
      </c>
      <c r="N46" s="65">
        <v>45362</v>
      </c>
      <c r="O46" s="40">
        <v>10</v>
      </c>
      <c r="P46" s="2" t="s">
        <v>761</v>
      </c>
    </row>
    <row r="47" spans="1:16" ht="15" customHeight="1" x14ac:dyDescent="0.2">
      <c r="A47" s="51">
        <v>2023</v>
      </c>
      <c r="B47" s="42" t="s">
        <v>354</v>
      </c>
      <c r="C47" s="68">
        <v>44946</v>
      </c>
      <c r="D47" s="42" t="s">
        <v>27</v>
      </c>
      <c r="E47" s="2" t="s">
        <v>684</v>
      </c>
      <c r="F47" s="40" t="s">
        <v>387</v>
      </c>
      <c r="G47" s="42" t="s">
        <v>352</v>
      </c>
      <c r="H47" s="40" t="s">
        <v>29</v>
      </c>
      <c r="I47" s="5">
        <f>AYP!G47</f>
        <v>12566667</v>
      </c>
      <c r="J47" s="43">
        <v>52000000</v>
      </c>
      <c r="K47" s="43">
        <f t="shared" si="0"/>
        <v>64566667</v>
      </c>
      <c r="L47" s="65">
        <v>45191</v>
      </c>
      <c r="M47" s="65">
        <v>44949</v>
      </c>
      <c r="N47" s="65">
        <v>45250</v>
      </c>
      <c r="O47" s="40">
        <v>8</v>
      </c>
      <c r="P47" s="2" t="s">
        <v>758</v>
      </c>
    </row>
    <row r="48" spans="1:16" x14ac:dyDescent="0.2">
      <c r="A48" s="51">
        <v>2023</v>
      </c>
      <c r="B48" s="42" t="s">
        <v>355</v>
      </c>
      <c r="C48" s="68">
        <v>44946</v>
      </c>
      <c r="D48" s="42" t="s">
        <v>27</v>
      </c>
      <c r="E48" s="2" t="s">
        <v>685</v>
      </c>
      <c r="F48" s="40" t="s">
        <v>388</v>
      </c>
      <c r="G48" s="42" t="s">
        <v>458</v>
      </c>
      <c r="H48" s="40" t="s">
        <v>29</v>
      </c>
      <c r="I48" s="5">
        <f>AYP!G48</f>
        <v>19066667</v>
      </c>
      <c r="J48" s="43">
        <v>45500000</v>
      </c>
      <c r="K48" s="43">
        <f t="shared" si="0"/>
        <v>64566667</v>
      </c>
      <c r="L48" s="41">
        <v>45160</v>
      </c>
      <c r="M48" s="41">
        <v>44949</v>
      </c>
      <c r="N48" s="41">
        <v>45250</v>
      </c>
      <c r="O48" s="40">
        <v>7</v>
      </c>
      <c r="P48" s="2" t="s">
        <v>758</v>
      </c>
    </row>
    <row r="49" spans="1:16" x14ac:dyDescent="0.2">
      <c r="A49" s="51">
        <v>2023</v>
      </c>
      <c r="B49" s="42" t="s">
        <v>356</v>
      </c>
      <c r="C49" s="68">
        <v>44946</v>
      </c>
      <c r="D49" s="42" t="s">
        <v>27</v>
      </c>
      <c r="E49" s="2" t="s">
        <v>686</v>
      </c>
      <c r="F49" s="40" t="s">
        <v>389</v>
      </c>
      <c r="G49" s="42" t="s">
        <v>353</v>
      </c>
      <c r="H49" s="40" t="s">
        <v>29</v>
      </c>
      <c r="I49" s="5">
        <f>AYP!G49</f>
        <v>17013333</v>
      </c>
      <c r="J49" s="43">
        <v>70400000</v>
      </c>
      <c r="K49" s="43">
        <f t="shared" si="0"/>
        <v>87413333</v>
      </c>
      <c r="L49" s="41">
        <v>45191</v>
      </c>
      <c r="M49" s="41">
        <v>44949</v>
      </c>
      <c r="N49" s="41">
        <v>45250</v>
      </c>
      <c r="O49" s="40">
        <v>8</v>
      </c>
      <c r="P49" s="2" t="s">
        <v>758</v>
      </c>
    </row>
    <row r="50" spans="1:16" ht="15" customHeight="1" x14ac:dyDescent="0.2">
      <c r="A50" s="51">
        <v>2023</v>
      </c>
      <c r="B50" s="42" t="s">
        <v>357</v>
      </c>
      <c r="C50" s="68">
        <v>44946</v>
      </c>
      <c r="D50" s="42" t="s">
        <v>27</v>
      </c>
      <c r="E50" s="2" t="s">
        <v>687</v>
      </c>
      <c r="F50" s="40" t="s">
        <v>390</v>
      </c>
      <c r="G50" s="42" t="s">
        <v>459</v>
      </c>
      <c r="H50" s="40" t="s">
        <v>29</v>
      </c>
      <c r="I50" s="5">
        <f>AYP!G50</f>
        <v>13846667</v>
      </c>
      <c r="J50" s="43">
        <v>68200000</v>
      </c>
      <c r="K50" s="43">
        <f t="shared" si="0"/>
        <v>82046667</v>
      </c>
      <c r="L50" s="41">
        <v>45282</v>
      </c>
      <c r="M50" s="41">
        <v>44949</v>
      </c>
      <c r="N50" s="41">
        <v>45351</v>
      </c>
      <c r="O50" s="40">
        <v>11</v>
      </c>
      <c r="P50" s="2" t="s">
        <v>760</v>
      </c>
    </row>
    <row r="51" spans="1:16" x14ac:dyDescent="0.2">
      <c r="A51" s="51">
        <v>2023</v>
      </c>
      <c r="B51" s="38" t="s">
        <v>358</v>
      </c>
      <c r="C51" s="6">
        <v>44951</v>
      </c>
      <c r="D51" s="38" t="s">
        <v>27</v>
      </c>
      <c r="E51" s="2" t="s">
        <v>688</v>
      </c>
      <c r="F51" s="2" t="s">
        <v>391</v>
      </c>
      <c r="G51" s="42" t="s">
        <v>476</v>
      </c>
      <c r="H51" s="2" t="s">
        <v>29</v>
      </c>
      <c r="I51" s="5">
        <f>AYP!G51</f>
        <v>19140000</v>
      </c>
      <c r="J51" s="5">
        <v>70180000</v>
      </c>
      <c r="K51" s="5">
        <f t="shared" si="0"/>
        <v>89320000</v>
      </c>
      <c r="L51" s="65">
        <v>45285</v>
      </c>
      <c r="M51" s="65">
        <v>44952</v>
      </c>
      <c r="N51" s="65">
        <v>45376</v>
      </c>
      <c r="O51" s="40">
        <v>11</v>
      </c>
      <c r="P51" s="2" t="s">
        <v>761</v>
      </c>
    </row>
    <row r="52" spans="1:16" ht="15" customHeight="1" x14ac:dyDescent="0.2">
      <c r="A52" s="51">
        <v>2023</v>
      </c>
      <c r="B52" s="38" t="s">
        <v>359</v>
      </c>
      <c r="C52" s="6">
        <v>44946</v>
      </c>
      <c r="D52" s="38" t="s">
        <v>27</v>
      </c>
      <c r="E52" s="2" t="s">
        <v>689</v>
      </c>
      <c r="F52" s="63" t="s">
        <v>392</v>
      </c>
      <c r="G52" s="38" t="s">
        <v>393</v>
      </c>
      <c r="H52" s="2" t="s">
        <v>29</v>
      </c>
      <c r="I52" s="5">
        <f>AYP!G52</f>
        <v>14933333</v>
      </c>
      <c r="J52" s="5">
        <v>64000000</v>
      </c>
      <c r="K52" s="5">
        <f t="shared" si="0"/>
        <v>78933333</v>
      </c>
      <c r="L52" s="3">
        <v>45193</v>
      </c>
      <c r="M52" s="3">
        <v>44951</v>
      </c>
      <c r="N52" s="3">
        <v>45250</v>
      </c>
      <c r="O52" s="2">
        <v>8</v>
      </c>
      <c r="P52" s="2" t="s">
        <v>758</v>
      </c>
    </row>
    <row r="53" spans="1:16" x14ac:dyDescent="0.2">
      <c r="A53" s="51">
        <v>2023</v>
      </c>
      <c r="B53" s="38" t="s">
        <v>361</v>
      </c>
      <c r="C53" s="6">
        <v>44946</v>
      </c>
      <c r="D53" s="38" t="s">
        <v>27</v>
      </c>
      <c r="E53" s="2" t="s">
        <v>690</v>
      </c>
      <c r="F53" s="2" t="s">
        <v>394</v>
      </c>
      <c r="G53" s="39" t="s">
        <v>360</v>
      </c>
      <c r="H53" s="2" t="s">
        <v>29</v>
      </c>
      <c r="I53" s="5">
        <f>AYP!G53</f>
        <v>5786666</v>
      </c>
      <c r="J53" s="5">
        <v>68200000</v>
      </c>
      <c r="K53" s="5">
        <f t="shared" si="0"/>
        <v>73986666</v>
      </c>
      <c r="L53" s="65">
        <v>45282</v>
      </c>
      <c r="M53" s="65">
        <v>44949</v>
      </c>
      <c r="N53" s="65">
        <v>45311</v>
      </c>
      <c r="O53" s="2">
        <v>11</v>
      </c>
      <c r="P53" s="2" t="s">
        <v>760</v>
      </c>
    </row>
    <row r="54" spans="1:16" x14ac:dyDescent="0.2">
      <c r="A54" s="51">
        <v>2023</v>
      </c>
      <c r="B54" s="38" t="s">
        <v>363</v>
      </c>
      <c r="C54" s="6">
        <v>44946</v>
      </c>
      <c r="D54" s="2" t="s">
        <v>419</v>
      </c>
      <c r="E54" s="2" t="s">
        <v>691</v>
      </c>
      <c r="F54" s="2" t="s">
        <v>395</v>
      </c>
      <c r="G54" s="42" t="s">
        <v>362</v>
      </c>
      <c r="H54" s="2" t="s">
        <v>29</v>
      </c>
      <c r="I54" s="5">
        <f>AYP!G54</f>
        <v>0</v>
      </c>
      <c r="J54" s="5">
        <v>24253568</v>
      </c>
      <c r="K54" s="5">
        <f t="shared" si="0"/>
        <v>24253568</v>
      </c>
      <c r="L54" s="3">
        <v>45225</v>
      </c>
      <c r="M54" s="3">
        <v>44949</v>
      </c>
      <c r="N54" s="3">
        <v>45225</v>
      </c>
      <c r="O54" s="2" t="s">
        <v>422</v>
      </c>
      <c r="P54" s="2" t="s">
        <v>760</v>
      </c>
    </row>
    <row r="55" spans="1:16" x14ac:dyDescent="0.2">
      <c r="A55" s="51">
        <v>2023</v>
      </c>
      <c r="B55" s="38" t="s">
        <v>364</v>
      </c>
      <c r="C55" s="6">
        <v>44949</v>
      </c>
      <c r="D55" s="38" t="s">
        <v>27</v>
      </c>
      <c r="E55" s="2" t="s">
        <v>692</v>
      </c>
      <c r="F55" s="63" t="s">
        <v>449</v>
      </c>
      <c r="G55" s="38" t="s">
        <v>477</v>
      </c>
      <c r="H55" s="2" t="s">
        <v>29</v>
      </c>
      <c r="I55" s="5">
        <f>AYP!G55</f>
        <v>14820000</v>
      </c>
      <c r="J55" s="5">
        <v>62400000</v>
      </c>
      <c r="K55" s="5">
        <f t="shared" si="0"/>
        <v>77220000</v>
      </c>
      <c r="L55" s="3">
        <v>45192</v>
      </c>
      <c r="M55" s="3">
        <v>44950</v>
      </c>
      <c r="N55" s="3">
        <v>45250</v>
      </c>
      <c r="O55" s="2">
        <v>8</v>
      </c>
      <c r="P55" s="2" t="s">
        <v>758</v>
      </c>
    </row>
    <row r="56" spans="1:16" ht="15" customHeight="1" x14ac:dyDescent="0.2">
      <c r="A56" s="51">
        <v>2023</v>
      </c>
      <c r="B56" s="38" t="s">
        <v>365</v>
      </c>
      <c r="C56" s="6">
        <v>44946</v>
      </c>
      <c r="D56" s="2" t="s">
        <v>419</v>
      </c>
      <c r="E56" s="2" t="s">
        <v>693</v>
      </c>
      <c r="F56" s="2" t="s">
        <v>396</v>
      </c>
      <c r="G56" s="47" t="s">
        <v>478</v>
      </c>
      <c r="H56" s="2" t="s">
        <v>29</v>
      </c>
      <c r="I56" s="5">
        <f>AYP!G56</f>
        <v>11949750</v>
      </c>
      <c r="J56" s="5">
        <v>24253568</v>
      </c>
      <c r="K56" s="5">
        <f t="shared" si="0"/>
        <v>36203318</v>
      </c>
      <c r="L56" s="3">
        <v>45225</v>
      </c>
      <c r="M56" s="3">
        <v>44949</v>
      </c>
      <c r="N56" s="3">
        <v>45363</v>
      </c>
      <c r="O56" s="2" t="s">
        <v>422</v>
      </c>
      <c r="P56" s="2" t="s">
        <v>760</v>
      </c>
    </row>
    <row r="57" spans="1:16" x14ac:dyDescent="0.2">
      <c r="A57" s="51">
        <v>2023</v>
      </c>
      <c r="B57" s="38" t="s">
        <v>401</v>
      </c>
      <c r="C57" s="6">
        <v>44949</v>
      </c>
      <c r="D57" s="38" t="s">
        <v>27</v>
      </c>
      <c r="E57" s="2" t="s">
        <v>938</v>
      </c>
      <c r="F57" s="2" t="s">
        <v>479</v>
      </c>
      <c r="G57" s="2" t="s">
        <v>480</v>
      </c>
      <c r="H57" s="2" t="s">
        <v>29</v>
      </c>
      <c r="I57" s="5">
        <f>AYP!G57</f>
        <v>11000000</v>
      </c>
      <c r="J57" s="5">
        <v>55000000</v>
      </c>
      <c r="K57" s="5">
        <f t="shared" si="0"/>
        <v>66000000</v>
      </c>
      <c r="L57" s="3">
        <v>45283</v>
      </c>
      <c r="M57" s="3">
        <v>44950</v>
      </c>
      <c r="N57" s="3">
        <v>45351</v>
      </c>
      <c r="O57" s="2">
        <v>11</v>
      </c>
      <c r="P57" s="2" t="s">
        <v>760</v>
      </c>
    </row>
    <row r="58" spans="1:16" x14ac:dyDescent="0.2">
      <c r="A58" s="51">
        <v>2023</v>
      </c>
      <c r="B58" s="38" t="s">
        <v>402</v>
      </c>
      <c r="C58" s="6">
        <v>44949</v>
      </c>
      <c r="D58" s="2" t="s">
        <v>419</v>
      </c>
      <c r="E58" s="2" t="s">
        <v>694</v>
      </c>
      <c r="F58" s="2" t="s">
        <v>450</v>
      </c>
      <c r="G58" s="47" t="s">
        <v>481</v>
      </c>
      <c r="H58" s="39" t="s">
        <v>29</v>
      </c>
      <c r="I58" s="5">
        <f>AYP!G58</f>
        <v>0</v>
      </c>
      <c r="J58" s="5">
        <v>19200000</v>
      </c>
      <c r="K58" s="5">
        <f t="shared" si="0"/>
        <v>19200000</v>
      </c>
      <c r="L58" s="3">
        <v>45130</v>
      </c>
      <c r="M58" s="3">
        <v>44950</v>
      </c>
      <c r="N58" s="3">
        <v>45091</v>
      </c>
      <c r="O58" s="2">
        <v>6</v>
      </c>
      <c r="P58" s="2" t="s">
        <v>760</v>
      </c>
    </row>
    <row r="59" spans="1:16" x14ac:dyDescent="0.2">
      <c r="A59" s="51">
        <v>2023</v>
      </c>
      <c r="B59" s="38" t="s">
        <v>404</v>
      </c>
      <c r="C59" s="6">
        <v>44949</v>
      </c>
      <c r="D59" s="2" t="s">
        <v>419</v>
      </c>
      <c r="E59" s="2" t="s">
        <v>695</v>
      </c>
      <c r="F59" s="2" t="s">
        <v>451</v>
      </c>
      <c r="G59" s="38" t="s">
        <v>403</v>
      </c>
      <c r="H59" s="2" t="s">
        <v>29</v>
      </c>
      <c r="I59" s="5">
        <f>AYP!G59</f>
        <v>13620600</v>
      </c>
      <c r="J59" s="5">
        <v>34051500</v>
      </c>
      <c r="K59" s="5">
        <f t="shared" si="0"/>
        <v>47672100</v>
      </c>
      <c r="L59" s="3">
        <v>45253</v>
      </c>
      <c r="M59" s="3">
        <v>44950</v>
      </c>
      <c r="N59" s="3">
        <v>45374</v>
      </c>
      <c r="O59" s="2">
        <v>10</v>
      </c>
      <c r="P59" s="2" t="s">
        <v>760</v>
      </c>
    </row>
    <row r="60" spans="1:16" x14ac:dyDescent="0.2">
      <c r="A60" s="51">
        <v>2023</v>
      </c>
      <c r="B60" s="38" t="s">
        <v>406</v>
      </c>
      <c r="C60" s="6">
        <v>44949</v>
      </c>
      <c r="D60" s="2" t="s">
        <v>419</v>
      </c>
      <c r="E60" s="2" t="s">
        <v>696</v>
      </c>
      <c r="F60" s="2" t="s">
        <v>452</v>
      </c>
      <c r="G60" s="38" t="s">
        <v>405</v>
      </c>
      <c r="H60" s="2" t="s">
        <v>29</v>
      </c>
      <c r="I60" s="5">
        <f>AYP!G60</f>
        <v>14552140</v>
      </c>
      <c r="J60" s="5">
        <v>29104280</v>
      </c>
      <c r="K60" s="5">
        <f t="shared" si="0"/>
        <v>43656420</v>
      </c>
      <c r="L60" s="3">
        <v>45226</v>
      </c>
      <c r="M60" s="3">
        <v>44950</v>
      </c>
      <c r="N60" s="3">
        <v>45365</v>
      </c>
      <c r="O60" s="2" t="s">
        <v>422</v>
      </c>
      <c r="P60" s="2" t="s">
        <v>760</v>
      </c>
    </row>
    <row r="61" spans="1:16" x14ac:dyDescent="0.2">
      <c r="A61" s="51">
        <v>2023</v>
      </c>
      <c r="B61" s="38" t="s">
        <v>407</v>
      </c>
      <c r="C61" s="6">
        <v>44949</v>
      </c>
      <c r="D61" s="38" t="s">
        <v>27</v>
      </c>
      <c r="E61" s="2" t="s">
        <v>697</v>
      </c>
      <c r="F61" s="2" t="s">
        <v>453</v>
      </c>
      <c r="G61" s="40" t="s">
        <v>482</v>
      </c>
      <c r="H61" s="2" t="s">
        <v>29</v>
      </c>
      <c r="I61" s="5">
        <f>AYP!G61</f>
        <v>17420000</v>
      </c>
      <c r="J61" s="5">
        <v>85800000</v>
      </c>
      <c r="K61" s="5">
        <f t="shared" si="0"/>
        <v>103220000</v>
      </c>
      <c r="L61" s="65">
        <v>45283</v>
      </c>
      <c r="M61" s="65">
        <v>44950</v>
      </c>
      <c r="N61" s="65">
        <v>45351</v>
      </c>
      <c r="O61" s="2">
        <v>11</v>
      </c>
      <c r="P61" s="2" t="s">
        <v>760</v>
      </c>
    </row>
    <row r="62" spans="1:16" x14ac:dyDescent="0.2">
      <c r="A62" s="51">
        <v>2023</v>
      </c>
      <c r="B62" s="38" t="s">
        <v>408</v>
      </c>
      <c r="C62" s="6">
        <v>44949</v>
      </c>
      <c r="D62" s="38" t="s">
        <v>27</v>
      </c>
      <c r="E62" s="2" t="s">
        <v>698</v>
      </c>
      <c r="F62" s="63" t="s">
        <v>454</v>
      </c>
      <c r="G62" s="38" t="s">
        <v>483</v>
      </c>
      <c r="H62" s="2" t="s">
        <v>29</v>
      </c>
      <c r="I62" s="5">
        <f>AYP!G62</f>
        <v>12133333</v>
      </c>
      <c r="J62" s="5">
        <v>52000000</v>
      </c>
      <c r="K62" s="5">
        <f t="shared" si="0"/>
        <v>64133333</v>
      </c>
      <c r="L62" s="3">
        <v>45193</v>
      </c>
      <c r="M62" s="3">
        <v>44951</v>
      </c>
      <c r="N62" s="3">
        <v>45250</v>
      </c>
      <c r="O62" s="2">
        <v>8</v>
      </c>
      <c r="P62" s="2" t="s">
        <v>758</v>
      </c>
    </row>
    <row r="63" spans="1:16" x14ac:dyDescent="0.2">
      <c r="A63" s="51">
        <v>2023</v>
      </c>
      <c r="B63" s="38" t="s">
        <v>409</v>
      </c>
      <c r="C63" s="6">
        <v>44950</v>
      </c>
      <c r="D63" s="38" t="s">
        <v>27</v>
      </c>
      <c r="E63" s="2" t="s">
        <v>699</v>
      </c>
      <c r="F63" s="63" t="s">
        <v>455</v>
      </c>
      <c r="G63" s="38" t="s">
        <v>484</v>
      </c>
      <c r="H63" s="2" t="s">
        <v>29</v>
      </c>
      <c r="I63" s="5">
        <f>AYP!G63</f>
        <v>14560000</v>
      </c>
      <c r="J63" s="5">
        <v>62400000</v>
      </c>
      <c r="K63" s="5">
        <f t="shared" si="0"/>
        <v>76960000</v>
      </c>
      <c r="L63" s="6">
        <v>45193</v>
      </c>
      <c r="M63" s="6">
        <v>44951</v>
      </c>
      <c r="N63" s="6">
        <v>45250</v>
      </c>
      <c r="O63" s="2">
        <v>8</v>
      </c>
      <c r="P63" s="2" t="s">
        <v>758</v>
      </c>
    </row>
    <row r="64" spans="1:16" x14ac:dyDescent="0.2">
      <c r="A64" s="51">
        <v>2023</v>
      </c>
      <c r="B64" s="38" t="s">
        <v>410</v>
      </c>
      <c r="C64" s="6">
        <v>44950</v>
      </c>
      <c r="D64" s="38" t="s">
        <v>27</v>
      </c>
      <c r="E64" s="2" t="s">
        <v>756</v>
      </c>
      <c r="F64" s="63" t="s">
        <v>456</v>
      </c>
      <c r="G64" s="38" t="s">
        <v>485</v>
      </c>
      <c r="H64" s="2" t="s">
        <v>29</v>
      </c>
      <c r="I64" s="5">
        <f>AYP!G64</f>
        <v>12133333</v>
      </c>
      <c r="J64" s="5">
        <v>52000000</v>
      </c>
      <c r="K64" s="5">
        <f t="shared" si="0"/>
        <v>64133333</v>
      </c>
      <c r="L64" s="3">
        <v>45193</v>
      </c>
      <c r="M64" s="3">
        <v>44951</v>
      </c>
      <c r="N64" s="3">
        <v>45250</v>
      </c>
      <c r="O64" s="2">
        <v>8</v>
      </c>
      <c r="P64" s="2" t="s">
        <v>758</v>
      </c>
    </row>
    <row r="65" spans="1:16" ht="15" customHeight="1" x14ac:dyDescent="0.2">
      <c r="A65" s="51">
        <v>2023</v>
      </c>
      <c r="B65" s="38" t="s">
        <v>412</v>
      </c>
      <c r="C65" s="6">
        <v>44949</v>
      </c>
      <c r="D65" s="38" t="s">
        <v>27</v>
      </c>
      <c r="E65" s="2" t="s">
        <v>700</v>
      </c>
      <c r="F65" s="2" t="s">
        <v>457</v>
      </c>
      <c r="G65" s="39" t="s">
        <v>411</v>
      </c>
      <c r="H65" s="2" t="s">
        <v>29</v>
      </c>
      <c r="I65" s="5">
        <f>AYP!G65</f>
        <v>6000000</v>
      </c>
      <c r="J65" s="5">
        <v>66000000</v>
      </c>
      <c r="K65" s="5">
        <f t="shared" si="0"/>
        <v>72000000</v>
      </c>
      <c r="L65" s="65">
        <v>45284</v>
      </c>
      <c r="M65" s="65">
        <v>44951</v>
      </c>
      <c r="N65" s="65">
        <v>45315</v>
      </c>
      <c r="O65" s="2">
        <v>11</v>
      </c>
      <c r="P65" s="2" t="s">
        <v>760</v>
      </c>
    </row>
    <row r="66" spans="1:16" x14ac:dyDescent="0.2">
      <c r="A66" s="51">
        <v>2023</v>
      </c>
      <c r="B66" s="38" t="s">
        <v>430</v>
      </c>
      <c r="C66" s="6">
        <v>44952</v>
      </c>
      <c r="D66" s="38" t="s">
        <v>27</v>
      </c>
      <c r="E66" s="2" t="s">
        <v>701</v>
      </c>
      <c r="F66" s="2" t="s">
        <v>512</v>
      </c>
      <c r="G66" s="38" t="s">
        <v>542</v>
      </c>
      <c r="H66" s="2" t="s">
        <v>29</v>
      </c>
      <c r="I66" s="5">
        <f>AYP!G66</f>
        <v>21630000</v>
      </c>
      <c r="J66" s="5">
        <v>81473000</v>
      </c>
      <c r="K66" s="5">
        <f t="shared" ref="K66:K129" si="1">I66+J66</f>
        <v>103103000</v>
      </c>
      <c r="L66" s="65">
        <v>45298</v>
      </c>
      <c r="M66" s="65">
        <v>44956</v>
      </c>
      <c r="N66" s="65">
        <v>45389</v>
      </c>
      <c r="O66" s="2" t="s">
        <v>541</v>
      </c>
      <c r="P66" s="2" t="s">
        <v>758</v>
      </c>
    </row>
    <row r="67" spans="1:16" ht="15" customHeight="1" x14ac:dyDescent="0.2">
      <c r="A67" s="51">
        <v>2023</v>
      </c>
      <c r="B67" s="38" t="s">
        <v>431</v>
      </c>
      <c r="C67" s="6">
        <v>44953</v>
      </c>
      <c r="D67" s="38" t="s">
        <v>27</v>
      </c>
      <c r="E67" s="2" t="s">
        <v>755</v>
      </c>
      <c r="F67" s="2" t="s">
        <v>523</v>
      </c>
      <c r="G67" s="38" t="s">
        <v>543</v>
      </c>
      <c r="H67" s="2" t="s">
        <v>29</v>
      </c>
      <c r="I67" s="5">
        <f>AYP!G67</f>
        <v>0</v>
      </c>
      <c r="J67" s="5">
        <v>139661333</v>
      </c>
      <c r="K67" s="5">
        <f t="shared" si="1"/>
        <v>139661333</v>
      </c>
      <c r="L67" s="6">
        <v>45292</v>
      </c>
      <c r="M67" s="6">
        <v>44957</v>
      </c>
      <c r="N67" s="6">
        <v>45292</v>
      </c>
      <c r="O67" s="2" t="s">
        <v>492</v>
      </c>
      <c r="P67" s="2" t="s">
        <v>758</v>
      </c>
    </row>
    <row r="68" spans="1:16" x14ac:dyDescent="0.2">
      <c r="A68" s="51">
        <v>2023</v>
      </c>
      <c r="B68" s="38" t="s">
        <v>432</v>
      </c>
      <c r="C68" s="6">
        <v>44950</v>
      </c>
      <c r="D68" s="38" t="s">
        <v>27</v>
      </c>
      <c r="E68" s="2" t="s">
        <v>702</v>
      </c>
      <c r="F68" s="2" t="s">
        <v>465</v>
      </c>
      <c r="G68" s="38" t="s">
        <v>486</v>
      </c>
      <c r="H68" s="2" t="s">
        <v>29</v>
      </c>
      <c r="I68" s="5">
        <f>AYP!G68</f>
        <v>11013333</v>
      </c>
      <c r="J68" s="5">
        <v>47200000</v>
      </c>
      <c r="K68" s="5">
        <f t="shared" si="1"/>
        <v>58213333</v>
      </c>
      <c r="L68" s="3">
        <v>45193</v>
      </c>
      <c r="M68" s="3">
        <v>44951</v>
      </c>
      <c r="N68" s="3">
        <v>45250</v>
      </c>
      <c r="O68" s="2">
        <v>8</v>
      </c>
      <c r="P68" s="2" t="s">
        <v>758</v>
      </c>
    </row>
    <row r="69" spans="1:16" x14ac:dyDescent="0.2">
      <c r="A69" s="51">
        <v>2023</v>
      </c>
      <c r="B69" s="38" t="s">
        <v>433</v>
      </c>
      <c r="C69" s="6">
        <v>44950</v>
      </c>
      <c r="D69" s="38" t="s">
        <v>27</v>
      </c>
      <c r="E69" s="2" t="s">
        <v>703</v>
      </c>
      <c r="F69" s="2" t="s">
        <v>1805</v>
      </c>
      <c r="G69" s="40" t="s">
        <v>487</v>
      </c>
      <c r="H69" s="2" t="s">
        <v>29</v>
      </c>
      <c r="I69" s="5">
        <f>AYP!G69</f>
        <v>11330000</v>
      </c>
      <c r="J69" s="5">
        <v>56650000</v>
      </c>
      <c r="K69" s="5">
        <f t="shared" si="1"/>
        <v>67980000</v>
      </c>
      <c r="L69" s="65">
        <v>45284</v>
      </c>
      <c r="M69" s="65">
        <v>44951</v>
      </c>
      <c r="N69" s="65">
        <v>45351</v>
      </c>
      <c r="O69" s="2">
        <v>11</v>
      </c>
      <c r="P69" s="2" t="s">
        <v>760</v>
      </c>
    </row>
    <row r="70" spans="1:16" x14ac:dyDescent="0.2">
      <c r="A70" s="51">
        <v>2023</v>
      </c>
      <c r="B70" s="38" t="s">
        <v>434</v>
      </c>
      <c r="C70" s="6">
        <v>44951</v>
      </c>
      <c r="D70" s="38" t="s">
        <v>27</v>
      </c>
      <c r="E70" s="2" t="s">
        <v>704</v>
      </c>
      <c r="F70" s="63" t="s">
        <v>488</v>
      </c>
      <c r="G70" s="38" t="s">
        <v>489</v>
      </c>
      <c r="H70" s="2" t="s">
        <v>29</v>
      </c>
      <c r="I70" s="5">
        <f>AYP!G70</f>
        <v>0</v>
      </c>
      <c r="J70" s="5">
        <v>44000000</v>
      </c>
      <c r="K70" s="5">
        <f t="shared" si="1"/>
        <v>44000000</v>
      </c>
      <c r="L70" s="3">
        <v>45194</v>
      </c>
      <c r="M70" s="3">
        <v>44952</v>
      </c>
      <c r="N70" s="3">
        <v>45194</v>
      </c>
      <c r="O70" s="2">
        <v>8</v>
      </c>
      <c r="P70" s="2" t="s">
        <v>758</v>
      </c>
    </row>
    <row r="71" spans="1:16" ht="15" customHeight="1" x14ac:dyDescent="0.2">
      <c r="A71" s="51">
        <v>2023</v>
      </c>
      <c r="B71" s="38" t="s">
        <v>435</v>
      </c>
      <c r="C71" s="6">
        <v>44951</v>
      </c>
      <c r="D71" s="38" t="s">
        <v>27</v>
      </c>
      <c r="E71" s="2" t="s">
        <v>705</v>
      </c>
      <c r="F71" s="63" t="s">
        <v>490</v>
      </c>
      <c r="G71" s="38" t="s">
        <v>491</v>
      </c>
      <c r="H71" s="2" t="s">
        <v>29</v>
      </c>
      <c r="I71" s="5">
        <f>AYP!G71</f>
        <v>16133333</v>
      </c>
      <c r="J71" s="5">
        <v>70400000</v>
      </c>
      <c r="K71" s="5">
        <f t="shared" si="1"/>
        <v>86533333</v>
      </c>
      <c r="L71" s="3">
        <v>45194</v>
      </c>
      <c r="M71" s="3">
        <v>44952</v>
      </c>
      <c r="N71" s="3">
        <v>45250</v>
      </c>
      <c r="O71" s="2">
        <v>8</v>
      </c>
      <c r="P71" s="2" t="s">
        <v>758</v>
      </c>
    </row>
    <row r="72" spans="1:16" ht="15" customHeight="1" x14ac:dyDescent="0.2">
      <c r="A72" s="51">
        <v>2023</v>
      </c>
      <c r="B72" s="42" t="s">
        <v>436</v>
      </c>
      <c r="C72" s="68">
        <v>44950</v>
      </c>
      <c r="D72" s="42" t="s">
        <v>27</v>
      </c>
      <c r="E72" s="2" t="s">
        <v>706</v>
      </c>
      <c r="F72" s="40" t="s">
        <v>466</v>
      </c>
      <c r="G72" s="52" t="s">
        <v>493</v>
      </c>
      <c r="H72" s="40" t="s">
        <v>29</v>
      </c>
      <c r="I72" s="5">
        <f>AYP!G72</f>
        <v>22335000</v>
      </c>
      <c r="J72" s="43">
        <v>164782666</v>
      </c>
      <c r="K72" s="43">
        <f t="shared" si="1"/>
        <v>187117666</v>
      </c>
      <c r="L72" s="41">
        <v>45291</v>
      </c>
      <c r="M72" s="41">
        <v>44956</v>
      </c>
      <c r="N72" s="41">
        <v>45337</v>
      </c>
      <c r="O72" s="40" t="s">
        <v>492</v>
      </c>
      <c r="P72" s="2" t="s">
        <v>758</v>
      </c>
    </row>
    <row r="73" spans="1:16" x14ac:dyDescent="0.2">
      <c r="A73" s="51">
        <v>2023</v>
      </c>
      <c r="B73" s="38" t="s">
        <v>437</v>
      </c>
      <c r="C73" s="6">
        <v>44951</v>
      </c>
      <c r="D73" s="38" t="s">
        <v>27</v>
      </c>
      <c r="E73" s="2" t="s">
        <v>707</v>
      </c>
      <c r="F73" s="2" t="s">
        <v>494</v>
      </c>
      <c r="G73" s="38" t="s">
        <v>495</v>
      </c>
      <c r="H73" s="2" t="s">
        <v>29</v>
      </c>
      <c r="I73" s="5">
        <f>AYP!G73</f>
        <v>9270000</v>
      </c>
      <c r="J73" s="5">
        <v>51294000</v>
      </c>
      <c r="K73" s="5">
        <f t="shared" si="1"/>
        <v>60564000</v>
      </c>
      <c r="L73" s="3">
        <v>45291</v>
      </c>
      <c r="M73" s="3">
        <v>44956</v>
      </c>
      <c r="N73" s="3">
        <v>45352</v>
      </c>
      <c r="O73" s="2" t="s">
        <v>492</v>
      </c>
      <c r="P73" s="2" t="s">
        <v>758</v>
      </c>
    </row>
    <row r="74" spans="1:16" x14ac:dyDescent="0.2">
      <c r="A74" s="51">
        <v>2023</v>
      </c>
      <c r="B74" s="38" t="s">
        <v>438</v>
      </c>
      <c r="C74" s="6">
        <v>44951</v>
      </c>
      <c r="D74" s="38" t="s">
        <v>27</v>
      </c>
      <c r="E74" s="2" t="s">
        <v>708</v>
      </c>
      <c r="F74" s="2" t="s">
        <v>496</v>
      </c>
      <c r="G74" s="38" t="s">
        <v>497</v>
      </c>
      <c r="H74" s="2" t="s">
        <v>29</v>
      </c>
      <c r="I74" s="5">
        <f>AYP!G74</f>
        <v>0</v>
      </c>
      <c r="J74" s="5">
        <v>30450000</v>
      </c>
      <c r="K74" s="5">
        <f t="shared" si="1"/>
        <v>30450000</v>
      </c>
      <c r="L74" s="3">
        <v>45163</v>
      </c>
      <c r="M74" s="3">
        <v>44952</v>
      </c>
      <c r="N74" s="3">
        <v>45163</v>
      </c>
      <c r="O74" s="2">
        <v>7</v>
      </c>
      <c r="P74" s="2" t="s">
        <v>758</v>
      </c>
    </row>
    <row r="75" spans="1:16" ht="15" customHeight="1" x14ac:dyDescent="0.2">
      <c r="A75" s="51">
        <v>2023</v>
      </c>
      <c r="B75" s="38" t="s">
        <v>439</v>
      </c>
      <c r="C75" s="6">
        <v>44950</v>
      </c>
      <c r="D75" s="38" t="s">
        <v>27</v>
      </c>
      <c r="E75" s="2" t="s">
        <v>709</v>
      </c>
      <c r="F75" s="2" t="s">
        <v>467</v>
      </c>
      <c r="G75" s="38" t="s">
        <v>498</v>
      </c>
      <c r="H75" s="2" t="s">
        <v>29</v>
      </c>
      <c r="I75" s="5">
        <f>AYP!G75</f>
        <v>20346667</v>
      </c>
      <c r="J75" s="5">
        <v>87200000</v>
      </c>
      <c r="K75" s="5">
        <f t="shared" si="1"/>
        <v>107546667</v>
      </c>
      <c r="L75" s="3">
        <v>45193</v>
      </c>
      <c r="M75" s="3">
        <v>44951</v>
      </c>
      <c r="N75" s="3">
        <v>45250</v>
      </c>
      <c r="O75" s="2">
        <v>8</v>
      </c>
      <c r="P75" s="2" t="s">
        <v>758</v>
      </c>
    </row>
    <row r="76" spans="1:16" x14ac:dyDescent="0.2">
      <c r="A76" s="51">
        <v>2023</v>
      </c>
      <c r="B76" s="42" t="s">
        <v>442</v>
      </c>
      <c r="C76" s="68">
        <v>44950</v>
      </c>
      <c r="D76" s="40" t="s">
        <v>419</v>
      </c>
      <c r="E76" s="2" t="s">
        <v>710</v>
      </c>
      <c r="F76" s="40" t="s">
        <v>499</v>
      </c>
      <c r="G76" s="42" t="s">
        <v>440</v>
      </c>
      <c r="H76" s="40" t="s">
        <v>29</v>
      </c>
      <c r="I76" s="5">
        <f>AYP!G76</f>
        <v>0</v>
      </c>
      <c r="J76" s="43">
        <v>39900000</v>
      </c>
      <c r="K76" s="5">
        <f t="shared" si="1"/>
        <v>39900000</v>
      </c>
      <c r="L76" s="41">
        <v>45240</v>
      </c>
      <c r="M76" s="41">
        <v>44952</v>
      </c>
      <c r="N76" s="41">
        <v>45240</v>
      </c>
      <c r="O76" s="40" t="s">
        <v>500</v>
      </c>
      <c r="P76" s="2" t="s">
        <v>760</v>
      </c>
    </row>
    <row r="77" spans="1:16" x14ac:dyDescent="0.2">
      <c r="A77" s="51">
        <v>2023</v>
      </c>
      <c r="B77" s="38" t="s">
        <v>461</v>
      </c>
      <c r="C77" s="6">
        <v>44951</v>
      </c>
      <c r="D77" s="38" t="s">
        <v>27</v>
      </c>
      <c r="E77" s="2" t="s">
        <v>711</v>
      </c>
      <c r="F77" s="2" t="s">
        <v>501</v>
      </c>
      <c r="G77" s="38" t="s">
        <v>460</v>
      </c>
      <c r="H77" s="2" t="s">
        <v>29</v>
      </c>
      <c r="I77" s="5">
        <f>AYP!G77</f>
        <v>0</v>
      </c>
      <c r="J77" s="5">
        <v>28000000</v>
      </c>
      <c r="K77" s="5">
        <f t="shared" si="1"/>
        <v>28000000</v>
      </c>
      <c r="L77" s="65">
        <v>45071</v>
      </c>
      <c r="M77" s="65">
        <v>44952</v>
      </c>
      <c r="N77" s="65">
        <v>45071</v>
      </c>
      <c r="O77" s="2">
        <v>4</v>
      </c>
      <c r="P77" s="2" t="s">
        <v>759</v>
      </c>
    </row>
    <row r="78" spans="1:16" ht="15" customHeight="1" x14ac:dyDescent="0.2">
      <c r="A78" s="51">
        <v>2023</v>
      </c>
      <c r="B78" s="2" t="s">
        <v>463</v>
      </c>
      <c r="C78" s="6">
        <v>44952</v>
      </c>
      <c r="D78" s="38" t="s">
        <v>27</v>
      </c>
      <c r="E78" s="2" t="s">
        <v>712</v>
      </c>
      <c r="F78" s="2" t="s">
        <v>524</v>
      </c>
      <c r="G78" s="38" t="s">
        <v>462</v>
      </c>
      <c r="H78" s="2" t="s">
        <v>29</v>
      </c>
      <c r="I78" s="5">
        <f>AYP!G78</f>
        <v>10500000</v>
      </c>
      <c r="J78" s="5">
        <v>115500000</v>
      </c>
      <c r="K78" s="5">
        <f t="shared" si="1"/>
        <v>126000000</v>
      </c>
      <c r="L78" s="65">
        <v>45286</v>
      </c>
      <c r="M78" s="65">
        <v>44953</v>
      </c>
      <c r="N78" s="65">
        <v>45317</v>
      </c>
      <c r="O78" s="2">
        <v>11</v>
      </c>
      <c r="P78" s="2" t="s">
        <v>758</v>
      </c>
    </row>
    <row r="79" spans="1:16" ht="15" customHeight="1" x14ac:dyDescent="0.2">
      <c r="A79" s="51">
        <v>2023</v>
      </c>
      <c r="B79" s="38" t="s">
        <v>464</v>
      </c>
      <c r="C79" s="6">
        <v>44951</v>
      </c>
      <c r="D79" s="38" t="s">
        <v>27</v>
      </c>
      <c r="E79" s="2" t="s">
        <v>713</v>
      </c>
      <c r="F79" s="2" t="s">
        <v>502</v>
      </c>
      <c r="G79" s="38" t="s">
        <v>503</v>
      </c>
      <c r="H79" s="2" t="s">
        <v>29</v>
      </c>
      <c r="I79" s="5">
        <f>AYP!G79</f>
        <v>27810000</v>
      </c>
      <c r="J79" s="5">
        <v>101970000</v>
      </c>
      <c r="K79" s="5">
        <f t="shared" si="1"/>
        <v>129780000</v>
      </c>
      <c r="L79" s="65">
        <v>45285</v>
      </c>
      <c r="M79" s="65">
        <v>44952</v>
      </c>
      <c r="N79" s="65">
        <v>45376</v>
      </c>
      <c r="O79" s="2">
        <v>11</v>
      </c>
      <c r="P79" s="2" t="s">
        <v>761</v>
      </c>
    </row>
    <row r="80" spans="1:16" ht="15" customHeight="1" x14ac:dyDescent="0.2">
      <c r="A80" s="51">
        <v>2023</v>
      </c>
      <c r="B80" s="38" t="s">
        <v>468</v>
      </c>
      <c r="C80" s="6">
        <v>44952</v>
      </c>
      <c r="D80" s="38" t="s">
        <v>27</v>
      </c>
      <c r="E80" s="2" t="s">
        <v>714</v>
      </c>
      <c r="F80" s="2" t="s">
        <v>525</v>
      </c>
      <c r="G80" s="38" t="s">
        <v>544</v>
      </c>
      <c r="H80" s="2" t="s">
        <v>29</v>
      </c>
      <c r="I80" s="5">
        <f>AYP!G80</f>
        <v>5223000</v>
      </c>
      <c r="J80" s="5">
        <v>57453000</v>
      </c>
      <c r="K80" s="5">
        <f t="shared" si="1"/>
        <v>62676000</v>
      </c>
      <c r="L80" s="65">
        <v>45291</v>
      </c>
      <c r="M80" s="65">
        <v>44958</v>
      </c>
      <c r="N80" s="65">
        <v>45322</v>
      </c>
      <c r="O80" s="2">
        <v>11</v>
      </c>
      <c r="P80" s="2" t="s">
        <v>758</v>
      </c>
    </row>
    <row r="81" spans="1:16" x14ac:dyDescent="0.2">
      <c r="A81" s="51">
        <v>2023</v>
      </c>
      <c r="B81" s="38" t="s">
        <v>469</v>
      </c>
      <c r="C81" s="6">
        <v>44952</v>
      </c>
      <c r="D81" s="38" t="s">
        <v>27</v>
      </c>
      <c r="E81" s="2" t="s">
        <v>715</v>
      </c>
      <c r="F81" s="2" t="s">
        <v>526</v>
      </c>
      <c r="G81" s="38" t="s">
        <v>545</v>
      </c>
      <c r="H81" s="2" t="s">
        <v>29</v>
      </c>
      <c r="I81" s="5">
        <f>AYP!G81</f>
        <v>6489000</v>
      </c>
      <c r="J81" s="5">
        <v>47586000</v>
      </c>
      <c r="K81" s="5">
        <f t="shared" si="1"/>
        <v>54075000</v>
      </c>
      <c r="L81" s="65">
        <v>45291</v>
      </c>
      <c r="M81" s="65">
        <v>44958</v>
      </c>
      <c r="N81" s="65">
        <v>45337</v>
      </c>
      <c r="O81" s="2">
        <v>11</v>
      </c>
      <c r="P81" s="2" t="s">
        <v>758</v>
      </c>
    </row>
    <row r="82" spans="1:16" ht="15" customHeight="1" x14ac:dyDescent="0.2">
      <c r="A82" s="51">
        <v>2023</v>
      </c>
      <c r="B82" s="38" t="s">
        <v>470</v>
      </c>
      <c r="C82" s="6">
        <v>44952</v>
      </c>
      <c r="D82" s="38" t="s">
        <v>27</v>
      </c>
      <c r="E82" s="2" t="s">
        <v>716</v>
      </c>
      <c r="F82" s="2" t="s">
        <v>527</v>
      </c>
      <c r="G82" s="38" t="s">
        <v>546</v>
      </c>
      <c r="H82" s="2" t="s">
        <v>29</v>
      </c>
      <c r="I82" s="5">
        <f>AYP!G82</f>
        <v>0</v>
      </c>
      <c r="J82" s="5">
        <v>60711000</v>
      </c>
      <c r="K82" s="5">
        <f t="shared" si="1"/>
        <v>60711000</v>
      </c>
      <c r="L82" s="65">
        <v>45164</v>
      </c>
      <c r="M82" s="65">
        <v>44953</v>
      </c>
      <c r="N82" s="65">
        <v>45164</v>
      </c>
      <c r="O82" s="2">
        <v>7</v>
      </c>
      <c r="P82" s="2" t="s">
        <v>758</v>
      </c>
    </row>
    <row r="83" spans="1:16" x14ac:dyDescent="0.2">
      <c r="A83" s="51">
        <v>2023</v>
      </c>
      <c r="B83" s="38" t="s">
        <v>471</v>
      </c>
      <c r="C83" s="6">
        <v>44952</v>
      </c>
      <c r="D83" s="2" t="s">
        <v>419</v>
      </c>
      <c r="E83" s="2" t="s">
        <v>717</v>
      </c>
      <c r="F83" s="2" t="s">
        <v>528</v>
      </c>
      <c r="G83" s="38" t="s">
        <v>573</v>
      </c>
      <c r="H83" s="2" t="s">
        <v>29</v>
      </c>
      <c r="I83" s="5">
        <f>AYP!G83</f>
        <v>0</v>
      </c>
      <c r="J83" s="5">
        <v>16856000</v>
      </c>
      <c r="K83" s="5">
        <f t="shared" si="1"/>
        <v>16856000</v>
      </c>
      <c r="L83" s="65">
        <v>45164</v>
      </c>
      <c r="M83" s="65">
        <v>44953</v>
      </c>
      <c r="N83" s="65">
        <v>45164</v>
      </c>
      <c r="O83" s="2">
        <v>7</v>
      </c>
      <c r="P83" s="2" t="s">
        <v>758</v>
      </c>
    </row>
    <row r="84" spans="1:16" x14ac:dyDescent="0.2">
      <c r="A84" s="51">
        <v>2023</v>
      </c>
      <c r="B84" s="38" t="s">
        <v>473</v>
      </c>
      <c r="C84" s="6">
        <v>44953</v>
      </c>
      <c r="D84" s="38" t="s">
        <v>27</v>
      </c>
      <c r="E84" s="2" t="s">
        <v>718</v>
      </c>
      <c r="F84" s="2" t="s">
        <v>529</v>
      </c>
      <c r="G84" s="38" t="s">
        <v>472</v>
      </c>
      <c r="H84" s="2" t="s">
        <v>29</v>
      </c>
      <c r="I84" s="5">
        <f>AYP!G84</f>
        <v>0</v>
      </c>
      <c r="J84" s="5">
        <v>61800000</v>
      </c>
      <c r="K84" s="5">
        <f t="shared" si="1"/>
        <v>61800000</v>
      </c>
      <c r="L84" s="65">
        <v>45256</v>
      </c>
      <c r="M84" s="65">
        <v>44953</v>
      </c>
      <c r="N84" s="65">
        <v>45282</v>
      </c>
      <c r="O84" s="2">
        <v>10</v>
      </c>
      <c r="P84" s="2" t="s">
        <v>759</v>
      </c>
    </row>
    <row r="85" spans="1:16" ht="15" customHeight="1" x14ac:dyDescent="0.2">
      <c r="A85" s="51">
        <v>2023</v>
      </c>
      <c r="B85" s="38" t="s">
        <v>475</v>
      </c>
      <c r="C85" s="6">
        <v>44952</v>
      </c>
      <c r="D85" s="38" t="s">
        <v>27</v>
      </c>
      <c r="E85" s="2" t="s">
        <v>719</v>
      </c>
      <c r="F85" s="2" t="s">
        <v>530</v>
      </c>
      <c r="G85" s="38" t="s">
        <v>474</v>
      </c>
      <c r="H85" s="2" t="s">
        <v>29</v>
      </c>
      <c r="I85" s="5">
        <f>AYP!G85</f>
        <v>22620000</v>
      </c>
      <c r="J85" s="5">
        <v>82940000</v>
      </c>
      <c r="K85" s="5">
        <f t="shared" si="1"/>
        <v>105560000</v>
      </c>
      <c r="L85" s="65">
        <v>45286</v>
      </c>
      <c r="M85" s="65">
        <v>44953</v>
      </c>
      <c r="N85" s="65">
        <v>45377</v>
      </c>
      <c r="O85" s="2">
        <v>11</v>
      </c>
      <c r="P85" s="2" t="s">
        <v>761</v>
      </c>
    </row>
    <row r="86" spans="1:16" x14ac:dyDescent="0.2">
      <c r="A86" s="51">
        <v>2023</v>
      </c>
      <c r="B86" s="42" t="s">
        <v>504</v>
      </c>
      <c r="C86" s="68">
        <v>44952</v>
      </c>
      <c r="D86" s="42" t="s">
        <v>27</v>
      </c>
      <c r="E86" s="2" t="s">
        <v>720</v>
      </c>
      <c r="F86" s="40" t="s">
        <v>531</v>
      </c>
      <c r="G86" s="42" t="s">
        <v>575</v>
      </c>
      <c r="H86" s="40" t="s">
        <v>29</v>
      </c>
      <c r="I86" s="5">
        <f>AYP!G86</f>
        <v>31033333</v>
      </c>
      <c r="J86" s="43">
        <v>62066666</v>
      </c>
      <c r="K86" s="43">
        <f t="shared" si="1"/>
        <v>93099999</v>
      </c>
      <c r="L86" s="41">
        <v>45224</v>
      </c>
      <c r="M86" s="41">
        <v>44956</v>
      </c>
      <c r="N86" s="41">
        <v>45291</v>
      </c>
      <c r="O86" s="40" t="s">
        <v>574</v>
      </c>
      <c r="P86" s="2" t="s">
        <v>760</v>
      </c>
    </row>
    <row r="87" spans="1:16" ht="15" customHeight="1" x14ac:dyDescent="0.2">
      <c r="A87" s="51">
        <v>2023</v>
      </c>
      <c r="B87" s="38" t="s">
        <v>505</v>
      </c>
      <c r="C87" s="6">
        <v>44953</v>
      </c>
      <c r="D87" s="2" t="s">
        <v>419</v>
      </c>
      <c r="E87" s="2" t="s">
        <v>721</v>
      </c>
      <c r="F87" s="2" t="s">
        <v>532</v>
      </c>
      <c r="G87" s="38" t="s">
        <v>576</v>
      </c>
      <c r="H87" s="2" t="s">
        <v>29</v>
      </c>
      <c r="I87" s="5">
        <f>AYP!G87</f>
        <v>0</v>
      </c>
      <c r="J87" s="5">
        <v>20237000</v>
      </c>
      <c r="K87" s="5">
        <f t="shared" si="1"/>
        <v>20237000</v>
      </c>
      <c r="L87" s="6">
        <v>45165</v>
      </c>
      <c r="M87" s="6">
        <v>44954</v>
      </c>
      <c r="N87" s="6">
        <v>45165</v>
      </c>
      <c r="O87" s="2">
        <v>7</v>
      </c>
      <c r="P87" s="2" t="s">
        <v>758</v>
      </c>
    </row>
    <row r="88" spans="1:16" x14ac:dyDescent="0.2">
      <c r="A88" s="51">
        <v>2023</v>
      </c>
      <c r="B88" s="38" t="s">
        <v>506</v>
      </c>
      <c r="C88" s="6">
        <v>44953</v>
      </c>
      <c r="D88" s="2" t="s">
        <v>419</v>
      </c>
      <c r="E88" s="2" t="s">
        <v>754</v>
      </c>
      <c r="F88" s="2" t="s">
        <v>533</v>
      </c>
      <c r="G88" s="38" t="s">
        <v>577</v>
      </c>
      <c r="H88" s="2" t="s">
        <v>29</v>
      </c>
      <c r="I88" s="5">
        <f>AYP!G88</f>
        <v>0</v>
      </c>
      <c r="J88" s="5">
        <v>13496000</v>
      </c>
      <c r="K88" s="5">
        <f t="shared" si="1"/>
        <v>13496000</v>
      </c>
      <c r="L88" s="6">
        <v>45165</v>
      </c>
      <c r="M88" s="6">
        <v>44954</v>
      </c>
      <c r="N88" s="6">
        <v>45165</v>
      </c>
      <c r="O88" s="2">
        <v>7</v>
      </c>
      <c r="P88" s="2" t="s">
        <v>758</v>
      </c>
    </row>
    <row r="89" spans="1:16" ht="15" customHeight="1" x14ac:dyDescent="0.2">
      <c r="A89" s="51">
        <v>2023</v>
      </c>
      <c r="B89" s="38" t="s">
        <v>507</v>
      </c>
      <c r="C89" s="6">
        <v>44953</v>
      </c>
      <c r="D89" s="2" t="s">
        <v>419</v>
      </c>
      <c r="E89" s="2" t="s">
        <v>722</v>
      </c>
      <c r="F89" s="2" t="s">
        <v>534</v>
      </c>
      <c r="G89" s="38" t="s">
        <v>578</v>
      </c>
      <c r="H89" s="2" t="s">
        <v>29</v>
      </c>
      <c r="I89" s="5">
        <f>AYP!G89</f>
        <v>20244000</v>
      </c>
      <c r="J89" s="5">
        <v>13496000</v>
      </c>
      <c r="K89" s="5">
        <f t="shared" si="1"/>
        <v>33740000</v>
      </c>
      <c r="L89" s="65">
        <v>45175</v>
      </c>
      <c r="M89" s="65">
        <v>44964</v>
      </c>
      <c r="N89" s="65">
        <v>45281</v>
      </c>
      <c r="O89" s="2">
        <v>7</v>
      </c>
      <c r="P89" s="38" t="s">
        <v>758</v>
      </c>
    </row>
    <row r="90" spans="1:16" x14ac:dyDescent="0.2">
      <c r="A90" s="51">
        <v>2023</v>
      </c>
      <c r="B90" s="38" t="s">
        <v>508</v>
      </c>
      <c r="C90" s="6">
        <v>44956</v>
      </c>
      <c r="D90" s="38" t="s">
        <v>27</v>
      </c>
      <c r="E90" s="2" t="s">
        <v>723</v>
      </c>
      <c r="F90" s="2" t="s">
        <v>579</v>
      </c>
      <c r="G90" s="38" t="s">
        <v>580</v>
      </c>
      <c r="H90" s="2" t="s">
        <v>29</v>
      </c>
      <c r="I90" s="5">
        <f>AYP!G90</f>
        <v>0</v>
      </c>
      <c r="J90" s="5">
        <v>55800000</v>
      </c>
      <c r="K90" s="5">
        <f t="shared" si="1"/>
        <v>55800000</v>
      </c>
      <c r="L90" s="3">
        <v>45228</v>
      </c>
      <c r="M90" s="3">
        <v>44956</v>
      </c>
      <c r="N90" s="3">
        <v>45228</v>
      </c>
      <c r="O90" s="2">
        <v>9</v>
      </c>
      <c r="P90" s="2" t="s">
        <v>760</v>
      </c>
    </row>
    <row r="91" spans="1:16" x14ac:dyDescent="0.2">
      <c r="A91" s="51">
        <v>2023</v>
      </c>
      <c r="B91" s="42" t="s">
        <v>509</v>
      </c>
      <c r="C91" s="68">
        <v>44952</v>
      </c>
      <c r="D91" s="42" t="s">
        <v>27</v>
      </c>
      <c r="E91" s="2" t="s">
        <v>724</v>
      </c>
      <c r="F91" s="40" t="s">
        <v>535</v>
      </c>
      <c r="G91" s="42" t="s">
        <v>581</v>
      </c>
      <c r="H91" s="40" t="s">
        <v>29</v>
      </c>
      <c r="I91" s="5">
        <f>AYP!G91</f>
        <v>24720000</v>
      </c>
      <c r="J91" s="43">
        <v>82400000</v>
      </c>
      <c r="K91" s="43">
        <f t="shared" si="1"/>
        <v>107120000</v>
      </c>
      <c r="L91" s="65">
        <v>45256</v>
      </c>
      <c r="M91" s="65">
        <v>44953</v>
      </c>
      <c r="N91" s="65">
        <v>45348</v>
      </c>
      <c r="O91" s="40">
        <v>10</v>
      </c>
      <c r="P91" s="2" t="s">
        <v>761</v>
      </c>
    </row>
    <row r="92" spans="1:16" x14ac:dyDescent="0.2">
      <c r="A92" s="51">
        <v>2023</v>
      </c>
      <c r="B92" s="38" t="s">
        <v>511</v>
      </c>
      <c r="C92" s="6">
        <v>44952</v>
      </c>
      <c r="D92" s="38" t="s">
        <v>27</v>
      </c>
      <c r="E92" s="2" t="s">
        <v>725</v>
      </c>
      <c r="F92" s="2" t="s">
        <v>536</v>
      </c>
      <c r="G92" s="38" t="s">
        <v>510</v>
      </c>
      <c r="H92" s="40" t="s">
        <v>29</v>
      </c>
      <c r="I92" s="5">
        <f>AYP!G92</f>
        <v>0</v>
      </c>
      <c r="J92" s="5">
        <v>30450000</v>
      </c>
      <c r="K92" s="5">
        <f t="shared" si="1"/>
        <v>30450000</v>
      </c>
      <c r="L92" s="65">
        <v>45164</v>
      </c>
      <c r="M92" s="65">
        <v>44953</v>
      </c>
      <c r="N92" s="65">
        <v>45164</v>
      </c>
      <c r="O92" s="2">
        <v>7</v>
      </c>
      <c r="P92" s="2" t="s">
        <v>758</v>
      </c>
    </row>
    <row r="93" spans="1:16" ht="15" customHeight="1" x14ac:dyDescent="0.2">
      <c r="A93" s="51">
        <v>2023</v>
      </c>
      <c r="B93" s="38" t="s">
        <v>513</v>
      </c>
      <c r="C93" s="6">
        <v>44953</v>
      </c>
      <c r="D93" s="38" t="s">
        <v>27</v>
      </c>
      <c r="E93" s="2" t="s">
        <v>726</v>
      </c>
      <c r="F93" s="2" t="s">
        <v>537</v>
      </c>
      <c r="G93" s="38" t="s">
        <v>584</v>
      </c>
      <c r="H93" s="2" t="s">
        <v>29</v>
      </c>
      <c r="I93" s="5">
        <f>AYP!G93</f>
        <v>17856000</v>
      </c>
      <c r="J93" s="5">
        <v>65472000</v>
      </c>
      <c r="K93" s="5">
        <f t="shared" si="1"/>
        <v>83328000</v>
      </c>
      <c r="L93" s="70">
        <v>45297</v>
      </c>
      <c r="M93" s="70">
        <v>44964</v>
      </c>
      <c r="N93" s="70">
        <v>45388</v>
      </c>
      <c r="O93" s="2">
        <v>11</v>
      </c>
      <c r="P93" s="38" t="s">
        <v>758</v>
      </c>
    </row>
    <row r="94" spans="1:16" ht="15" customHeight="1" x14ac:dyDescent="0.2">
      <c r="A94" s="51">
        <v>2023</v>
      </c>
      <c r="B94" s="38" t="s">
        <v>514</v>
      </c>
      <c r="C94" s="6">
        <v>44953</v>
      </c>
      <c r="D94" s="38" t="s">
        <v>27</v>
      </c>
      <c r="E94" s="2" t="s">
        <v>727</v>
      </c>
      <c r="F94" s="2" t="s">
        <v>538</v>
      </c>
      <c r="G94" s="38" t="s">
        <v>585</v>
      </c>
      <c r="H94" s="2" t="s">
        <v>29</v>
      </c>
      <c r="I94" s="5">
        <f>AYP!G94</f>
        <v>0</v>
      </c>
      <c r="J94" s="5">
        <v>145893000</v>
      </c>
      <c r="K94" s="5">
        <f t="shared" si="1"/>
        <v>145893000</v>
      </c>
      <c r="L94" s="65">
        <v>45291</v>
      </c>
      <c r="M94" s="65">
        <v>44958</v>
      </c>
      <c r="N94" s="65">
        <v>45291</v>
      </c>
      <c r="O94" s="2">
        <v>11</v>
      </c>
      <c r="P94" s="2" t="s">
        <v>758</v>
      </c>
    </row>
    <row r="95" spans="1:16" x14ac:dyDescent="0.2">
      <c r="A95" s="51">
        <v>2023</v>
      </c>
      <c r="B95" s="38" t="s">
        <v>515</v>
      </c>
      <c r="C95" s="6">
        <v>44953</v>
      </c>
      <c r="D95" s="38" t="s">
        <v>27</v>
      </c>
      <c r="E95" s="2" t="s">
        <v>728</v>
      </c>
      <c r="F95" s="2" t="s">
        <v>539</v>
      </c>
      <c r="G95" s="38" t="s">
        <v>588</v>
      </c>
      <c r="H95" s="2" t="s">
        <v>29</v>
      </c>
      <c r="I95" s="5">
        <f>AYP!G95</f>
        <v>0</v>
      </c>
      <c r="J95" s="5">
        <v>56000000</v>
      </c>
      <c r="K95" s="5">
        <f t="shared" si="1"/>
        <v>56000000</v>
      </c>
      <c r="L95" s="3">
        <v>45259</v>
      </c>
      <c r="M95" s="3">
        <v>44956</v>
      </c>
      <c r="N95" s="3">
        <v>45259</v>
      </c>
      <c r="O95" s="2">
        <v>10</v>
      </c>
      <c r="P95" s="2" t="s">
        <v>760</v>
      </c>
    </row>
    <row r="96" spans="1:16" ht="15" customHeight="1" x14ac:dyDescent="0.2">
      <c r="A96" s="51">
        <v>2023</v>
      </c>
      <c r="B96" s="38" t="s">
        <v>516</v>
      </c>
      <c r="C96" s="6">
        <v>44953</v>
      </c>
      <c r="D96" s="38" t="s">
        <v>27</v>
      </c>
      <c r="E96" s="2" t="s">
        <v>729</v>
      </c>
      <c r="F96" s="2" t="s">
        <v>552</v>
      </c>
      <c r="G96" s="42" t="s">
        <v>589</v>
      </c>
      <c r="H96" s="2" t="s">
        <v>29</v>
      </c>
      <c r="I96" s="5">
        <f>AYP!G96</f>
        <v>0</v>
      </c>
      <c r="J96" s="5">
        <v>57200000</v>
      </c>
      <c r="K96" s="5">
        <f t="shared" si="1"/>
        <v>57200000</v>
      </c>
      <c r="L96" s="65">
        <v>45289</v>
      </c>
      <c r="M96" s="65">
        <v>44956</v>
      </c>
      <c r="N96" s="65">
        <v>45289</v>
      </c>
      <c r="O96" s="2">
        <v>11</v>
      </c>
      <c r="P96" s="2" t="s">
        <v>760</v>
      </c>
    </row>
    <row r="97" spans="1:16" x14ac:dyDescent="0.2">
      <c r="A97" s="51">
        <v>2023</v>
      </c>
      <c r="B97" s="42" t="s">
        <v>517</v>
      </c>
      <c r="C97" s="68">
        <v>44956</v>
      </c>
      <c r="D97" s="42" t="s">
        <v>27</v>
      </c>
      <c r="E97" s="2" t="s">
        <v>730</v>
      </c>
      <c r="F97" s="67" t="s">
        <v>553</v>
      </c>
      <c r="G97" s="38" t="s">
        <v>590</v>
      </c>
      <c r="H97" s="40" t="s">
        <v>29</v>
      </c>
      <c r="I97" s="5">
        <f>AYP!G97</f>
        <v>0</v>
      </c>
      <c r="J97" s="43">
        <v>60000000</v>
      </c>
      <c r="K97" s="43">
        <f t="shared" si="1"/>
        <v>60000000</v>
      </c>
      <c r="L97" s="41">
        <v>45075</v>
      </c>
      <c r="M97" s="41">
        <v>44956</v>
      </c>
      <c r="N97" s="41">
        <v>45075</v>
      </c>
      <c r="O97" s="40">
        <v>4</v>
      </c>
      <c r="P97" s="2" t="s">
        <v>758</v>
      </c>
    </row>
    <row r="98" spans="1:16" x14ac:dyDescent="0.2">
      <c r="A98" s="51">
        <v>2023</v>
      </c>
      <c r="B98" s="38" t="s">
        <v>518</v>
      </c>
      <c r="C98" s="6">
        <v>44956</v>
      </c>
      <c r="D98" s="38" t="s">
        <v>27</v>
      </c>
      <c r="E98" s="2" t="s">
        <v>731</v>
      </c>
      <c r="F98" s="63" t="s">
        <v>554</v>
      </c>
      <c r="G98" s="38" t="s">
        <v>591</v>
      </c>
      <c r="H98" s="2" t="s">
        <v>29</v>
      </c>
      <c r="I98" s="5">
        <f>AYP!G98</f>
        <v>0</v>
      </c>
      <c r="J98" s="5">
        <v>60000000</v>
      </c>
      <c r="K98" s="5">
        <f t="shared" si="1"/>
        <v>60000000</v>
      </c>
      <c r="L98" s="65">
        <v>45078</v>
      </c>
      <c r="M98" s="65">
        <v>44959</v>
      </c>
      <c r="N98" s="65">
        <v>45078</v>
      </c>
      <c r="O98" s="2">
        <v>4</v>
      </c>
      <c r="P98" s="38" t="s">
        <v>758</v>
      </c>
    </row>
    <row r="99" spans="1:16" x14ac:dyDescent="0.2">
      <c r="A99" s="51">
        <v>2023</v>
      </c>
      <c r="B99" s="38" t="s">
        <v>519</v>
      </c>
      <c r="C99" s="6">
        <v>44956</v>
      </c>
      <c r="D99" s="38" t="s">
        <v>27</v>
      </c>
      <c r="E99" s="2" t="s">
        <v>732</v>
      </c>
      <c r="F99" s="63" t="s">
        <v>555</v>
      </c>
      <c r="G99" s="38" t="s">
        <v>592</v>
      </c>
      <c r="H99" s="2" t="s">
        <v>29</v>
      </c>
      <c r="I99" s="5">
        <f>AYP!G99</f>
        <v>0</v>
      </c>
      <c r="J99" s="5">
        <v>60000000</v>
      </c>
      <c r="K99" s="5">
        <f t="shared" si="1"/>
        <v>60000000</v>
      </c>
      <c r="L99" s="65">
        <v>45078</v>
      </c>
      <c r="M99" s="65">
        <v>44959</v>
      </c>
      <c r="N99" s="65">
        <v>45078</v>
      </c>
      <c r="O99" s="2">
        <v>4</v>
      </c>
      <c r="P99" s="38" t="s">
        <v>758</v>
      </c>
    </row>
    <row r="100" spans="1:16" x14ac:dyDescent="0.2">
      <c r="A100" s="51">
        <v>2023</v>
      </c>
      <c r="B100" s="38" t="s">
        <v>520</v>
      </c>
      <c r="C100" s="6">
        <v>44956</v>
      </c>
      <c r="D100" s="38" t="s">
        <v>27</v>
      </c>
      <c r="E100" s="2" t="s">
        <v>733</v>
      </c>
      <c r="F100" s="63" t="s">
        <v>556</v>
      </c>
      <c r="G100" s="38" t="s">
        <v>593</v>
      </c>
      <c r="H100" s="2" t="s">
        <v>29</v>
      </c>
      <c r="I100" s="5">
        <f>AYP!G100</f>
        <v>0</v>
      </c>
      <c r="J100" s="5">
        <v>60000000</v>
      </c>
      <c r="K100" s="5">
        <f t="shared" si="1"/>
        <v>60000000</v>
      </c>
      <c r="L100" s="65">
        <v>45078</v>
      </c>
      <c r="M100" s="65">
        <v>44959</v>
      </c>
      <c r="N100" s="65">
        <v>45078</v>
      </c>
      <c r="O100" s="2">
        <v>4</v>
      </c>
      <c r="P100" s="38" t="s">
        <v>758</v>
      </c>
    </row>
    <row r="101" spans="1:16" x14ac:dyDescent="0.2">
      <c r="A101" s="51">
        <v>2023</v>
      </c>
      <c r="B101" s="38" t="s">
        <v>521</v>
      </c>
      <c r="C101" s="6">
        <v>44956</v>
      </c>
      <c r="D101" s="38" t="s">
        <v>27</v>
      </c>
      <c r="E101" s="2" t="s">
        <v>734</v>
      </c>
      <c r="F101" s="2" t="s">
        <v>557</v>
      </c>
      <c r="G101" s="47" t="s">
        <v>594</v>
      </c>
      <c r="H101" s="2" t="s">
        <v>29</v>
      </c>
      <c r="I101" s="5">
        <f>AYP!G101</f>
        <v>9424500</v>
      </c>
      <c r="J101" s="5">
        <v>50895000</v>
      </c>
      <c r="K101" s="5">
        <f t="shared" si="1"/>
        <v>60319500</v>
      </c>
      <c r="L101" s="3">
        <v>45289</v>
      </c>
      <c r="M101" s="3">
        <v>44956</v>
      </c>
      <c r="N101" s="3">
        <v>45351</v>
      </c>
      <c r="O101" s="2">
        <v>11</v>
      </c>
      <c r="P101" s="2" t="s">
        <v>760</v>
      </c>
    </row>
    <row r="102" spans="1:16" ht="15" customHeight="1" x14ac:dyDescent="0.2">
      <c r="A102" s="51">
        <v>2023</v>
      </c>
      <c r="B102" s="38" t="s">
        <v>522</v>
      </c>
      <c r="C102" s="6">
        <v>44953</v>
      </c>
      <c r="D102" s="38" t="s">
        <v>27</v>
      </c>
      <c r="E102" s="2" t="s">
        <v>735</v>
      </c>
      <c r="F102" s="2" t="s">
        <v>558</v>
      </c>
      <c r="G102" s="46" t="s">
        <v>595</v>
      </c>
      <c r="H102" s="2" t="s">
        <v>29</v>
      </c>
      <c r="I102" s="5">
        <f>AYP!G102</f>
        <v>0</v>
      </c>
      <c r="J102" s="5">
        <v>65472000</v>
      </c>
      <c r="K102" s="5">
        <f t="shared" si="1"/>
        <v>65472000</v>
      </c>
      <c r="L102" s="65">
        <v>45293</v>
      </c>
      <c r="M102" s="65">
        <v>44960</v>
      </c>
      <c r="N102" s="65">
        <v>45293</v>
      </c>
      <c r="O102" s="2">
        <v>11</v>
      </c>
      <c r="P102" s="2" t="s">
        <v>758</v>
      </c>
    </row>
    <row r="103" spans="1:16" x14ac:dyDescent="0.2">
      <c r="A103" s="51">
        <v>2023</v>
      </c>
      <c r="B103" s="38" t="s">
        <v>540</v>
      </c>
      <c r="C103" s="6">
        <v>44956</v>
      </c>
      <c r="D103" s="38" t="s">
        <v>27</v>
      </c>
      <c r="E103" s="2" t="s">
        <v>736</v>
      </c>
      <c r="F103" s="2" t="s">
        <v>559</v>
      </c>
      <c r="G103" s="38" t="s">
        <v>596</v>
      </c>
      <c r="H103" s="2" t="s">
        <v>29</v>
      </c>
      <c r="I103" s="5">
        <f>AYP!G103</f>
        <v>27825112</v>
      </c>
      <c r="J103" s="5">
        <v>100904254</v>
      </c>
      <c r="K103" s="5">
        <f t="shared" si="1"/>
        <v>128729366</v>
      </c>
      <c r="L103" s="3">
        <v>45289</v>
      </c>
      <c r="M103" s="3">
        <v>44956</v>
      </c>
      <c r="N103" s="3">
        <v>45381</v>
      </c>
      <c r="O103" s="2">
        <v>11</v>
      </c>
      <c r="P103" s="2" t="s">
        <v>760</v>
      </c>
    </row>
    <row r="104" spans="1:16" x14ac:dyDescent="0.2">
      <c r="A104" s="51">
        <v>2023</v>
      </c>
      <c r="B104" s="42" t="s">
        <v>547</v>
      </c>
      <c r="C104" s="68">
        <v>44956</v>
      </c>
      <c r="D104" s="42" t="s">
        <v>27</v>
      </c>
      <c r="E104" s="2" t="s">
        <v>737</v>
      </c>
      <c r="F104" s="40" t="s">
        <v>560</v>
      </c>
      <c r="G104" s="42" t="s">
        <v>597</v>
      </c>
      <c r="H104" s="40" t="s">
        <v>29</v>
      </c>
      <c r="I104" s="5">
        <f>AYP!G104</f>
        <v>0</v>
      </c>
      <c r="J104" s="43">
        <v>89944074</v>
      </c>
      <c r="K104" s="43">
        <f t="shared" si="1"/>
        <v>89944074</v>
      </c>
      <c r="L104" s="65">
        <v>45296</v>
      </c>
      <c r="M104" s="65">
        <v>44963</v>
      </c>
      <c r="N104" s="65">
        <v>45274</v>
      </c>
      <c r="O104" s="40">
        <v>11</v>
      </c>
      <c r="P104" s="42" t="s">
        <v>760</v>
      </c>
    </row>
    <row r="105" spans="1:16" ht="15" customHeight="1" x14ac:dyDescent="0.2">
      <c r="A105" s="51">
        <v>2023</v>
      </c>
      <c r="B105" s="38" t="s">
        <v>548</v>
      </c>
      <c r="C105" s="6">
        <v>44965</v>
      </c>
      <c r="D105" s="42" t="s">
        <v>27</v>
      </c>
      <c r="E105" s="2" t="s">
        <v>1625</v>
      </c>
      <c r="F105" s="2" t="s">
        <v>794</v>
      </c>
      <c r="G105" s="71" t="s">
        <v>1037</v>
      </c>
      <c r="H105" s="2" t="s">
        <v>2944</v>
      </c>
      <c r="I105" s="5">
        <f>AYP!G105</f>
        <v>14986500</v>
      </c>
      <c r="J105" s="5">
        <v>32445000</v>
      </c>
      <c r="K105" s="5">
        <f t="shared" si="1"/>
        <v>47431500</v>
      </c>
      <c r="L105" s="70">
        <v>45177</v>
      </c>
      <c r="M105" s="70">
        <v>44966</v>
      </c>
      <c r="N105" s="70">
        <v>45275</v>
      </c>
      <c r="O105" s="2">
        <v>7</v>
      </c>
      <c r="P105" s="38" t="s">
        <v>758</v>
      </c>
    </row>
    <row r="106" spans="1:16" ht="15" customHeight="1" x14ac:dyDescent="0.2">
      <c r="A106" s="51">
        <v>2023</v>
      </c>
      <c r="B106" s="42" t="s">
        <v>549</v>
      </c>
      <c r="C106" s="68">
        <v>44956</v>
      </c>
      <c r="D106" s="42" t="s">
        <v>27</v>
      </c>
      <c r="E106" s="2" t="s">
        <v>738</v>
      </c>
      <c r="F106" s="40" t="s">
        <v>561</v>
      </c>
      <c r="G106" s="42" t="s">
        <v>598</v>
      </c>
      <c r="H106" s="40" t="s">
        <v>29</v>
      </c>
      <c r="I106" s="5">
        <f>AYP!G106</f>
        <v>22500000</v>
      </c>
      <c r="J106" s="43">
        <v>82500000</v>
      </c>
      <c r="K106" s="43">
        <f t="shared" si="1"/>
        <v>105000000</v>
      </c>
      <c r="L106" s="65">
        <v>45290</v>
      </c>
      <c r="M106" s="65">
        <v>44957</v>
      </c>
      <c r="N106" s="65">
        <v>45381</v>
      </c>
      <c r="O106" s="40">
        <v>11</v>
      </c>
      <c r="P106" s="2" t="s">
        <v>761</v>
      </c>
    </row>
    <row r="107" spans="1:16" x14ac:dyDescent="0.2">
      <c r="A107" s="51">
        <v>2023</v>
      </c>
      <c r="B107" s="42" t="s">
        <v>550</v>
      </c>
      <c r="C107" s="68">
        <v>44956</v>
      </c>
      <c r="D107" s="42" t="s">
        <v>27</v>
      </c>
      <c r="E107" s="2" t="s">
        <v>739</v>
      </c>
      <c r="F107" s="40" t="s">
        <v>582</v>
      </c>
      <c r="G107" s="48" t="s">
        <v>599</v>
      </c>
      <c r="H107" s="40" t="s">
        <v>29</v>
      </c>
      <c r="I107" s="5">
        <f>AYP!G107</f>
        <v>0</v>
      </c>
      <c r="J107" s="43">
        <v>68200000</v>
      </c>
      <c r="K107" s="43">
        <f t="shared" si="1"/>
        <v>68200000</v>
      </c>
      <c r="L107" s="72" t="s">
        <v>637</v>
      </c>
      <c r="M107" s="72" t="s">
        <v>637</v>
      </c>
      <c r="N107" s="72" t="s">
        <v>637</v>
      </c>
      <c r="O107" s="40">
        <v>11</v>
      </c>
      <c r="P107" s="40" t="s">
        <v>29</v>
      </c>
    </row>
    <row r="108" spans="1:16" x14ac:dyDescent="0.2">
      <c r="A108" s="51">
        <v>2023</v>
      </c>
      <c r="B108" s="38" t="s">
        <v>551</v>
      </c>
      <c r="C108" s="6">
        <v>44956</v>
      </c>
      <c r="D108" s="2" t="s">
        <v>419</v>
      </c>
      <c r="E108" s="2" t="s">
        <v>740</v>
      </c>
      <c r="F108" s="2" t="s">
        <v>583</v>
      </c>
      <c r="G108" s="71" t="s">
        <v>771</v>
      </c>
      <c r="H108" s="2" t="s">
        <v>29</v>
      </c>
      <c r="I108" s="5">
        <f>AYP!G108</f>
        <v>0</v>
      </c>
      <c r="J108" s="5">
        <v>28217000</v>
      </c>
      <c r="K108" s="5">
        <f t="shared" si="1"/>
        <v>28217000</v>
      </c>
      <c r="L108" s="65">
        <v>45171</v>
      </c>
      <c r="M108" s="65">
        <v>44960</v>
      </c>
      <c r="N108" s="65">
        <v>45171</v>
      </c>
      <c r="O108" s="2">
        <v>7</v>
      </c>
      <c r="P108" s="38" t="s">
        <v>758</v>
      </c>
    </row>
    <row r="109" spans="1:16" x14ac:dyDescent="0.2">
      <c r="A109" s="51">
        <v>2023</v>
      </c>
      <c r="B109" s="38" t="s">
        <v>562</v>
      </c>
      <c r="C109" s="6">
        <v>44959</v>
      </c>
      <c r="D109" s="38" t="s">
        <v>27</v>
      </c>
      <c r="E109" s="2" t="s">
        <v>741</v>
      </c>
      <c r="F109" s="2" t="s">
        <v>1042</v>
      </c>
      <c r="G109" s="38" t="s">
        <v>1038</v>
      </c>
      <c r="H109" s="2" t="s">
        <v>29</v>
      </c>
      <c r="I109" s="5">
        <f>AYP!G109</f>
        <v>0</v>
      </c>
      <c r="J109" s="5">
        <v>99000000</v>
      </c>
      <c r="K109" s="5">
        <f t="shared" si="1"/>
        <v>99000000</v>
      </c>
      <c r="L109" s="65">
        <v>45293</v>
      </c>
      <c r="M109" s="65">
        <v>44960</v>
      </c>
      <c r="N109" s="65">
        <v>45293</v>
      </c>
      <c r="O109" s="2">
        <v>11</v>
      </c>
      <c r="P109" s="2" t="s">
        <v>760</v>
      </c>
    </row>
    <row r="110" spans="1:16" ht="15" customHeight="1" x14ac:dyDescent="0.2">
      <c r="A110" s="51">
        <v>2023</v>
      </c>
      <c r="B110" s="38" t="s">
        <v>563</v>
      </c>
      <c r="C110" s="6">
        <v>44959</v>
      </c>
      <c r="D110" s="38" t="s">
        <v>27</v>
      </c>
      <c r="E110" s="2" t="s">
        <v>742</v>
      </c>
      <c r="F110" s="2" t="s">
        <v>1041</v>
      </c>
      <c r="G110" s="38" t="s">
        <v>1039</v>
      </c>
      <c r="H110" s="2" t="s">
        <v>29</v>
      </c>
      <c r="I110" s="5">
        <f>AYP!G110</f>
        <v>0</v>
      </c>
      <c r="J110" s="5">
        <v>20587200</v>
      </c>
      <c r="K110" s="5">
        <f t="shared" si="1"/>
        <v>20587200</v>
      </c>
      <c r="L110" s="65">
        <v>45083</v>
      </c>
      <c r="M110" s="65">
        <v>44964</v>
      </c>
      <c r="N110" s="65">
        <v>45083</v>
      </c>
      <c r="O110" s="2">
        <v>4</v>
      </c>
      <c r="P110" s="2" t="s">
        <v>760</v>
      </c>
    </row>
    <row r="111" spans="1:16" x14ac:dyDescent="0.2">
      <c r="A111" s="51">
        <v>2023</v>
      </c>
      <c r="B111" s="38" t="s">
        <v>564</v>
      </c>
      <c r="C111" s="6">
        <v>44959</v>
      </c>
      <c r="D111" s="38" t="s">
        <v>27</v>
      </c>
      <c r="E111" s="2" t="s">
        <v>743</v>
      </c>
      <c r="F111" s="2" t="s">
        <v>1040</v>
      </c>
      <c r="G111" s="38" t="s">
        <v>615</v>
      </c>
      <c r="H111" s="2" t="s">
        <v>29</v>
      </c>
      <c r="I111" s="5">
        <f>AYP!G111</f>
        <v>0</v>
      </c>
      <c r="J111" s="5">
        <v>29664000</v>
      </c>
      <c r="K111" s="5">
        <f t="shared" si="1"/>
        <v>29664000</v>
      </c>
      <c r="L111" s="65">
        <v>45083</v>
      </c>
      <c r="M111" s="65">
        <v>44964</v>
      </c>
      <c r="N111" s="65">
        <v>45083</v>
      </c>
      <c r="O111" s="2">
        <v>4</v>
      </c>
      <c r="P111" s="2" t="s">
        <v>760</v>
      </c>
    </row>
    <row r="112" spans="1:16" x14ac:dyDescent="0.2">
      <c r="A112" s="51">
        <v>2023</v>
      </c>
      <c r="B112" s="38" t="s">
        <v>568</v>
      </c>
      <c r="C112" s="6">
        <v>44957</v>
      </c>
      <c r="D112" s="38" t="s">
        <v>27</v>
      </c>
      <c r="E112" s="2" t="s">
        <v>744</v>
      </c>
      <c r="F112" s="2" t="s">
        <v>772</v>
      </c>
      <c r="G112" s="73" t="s">
        <v>565</v>
      </c>
      <c r="H112" s="2" t="s">
        <v>29</v>
      </c>
      <c r="I112" s="5">
        <f>AYP!G112</f>
        <v>0</v>
      </c>
      <c r="J112" s="5">
        <v>110000000</v>
      </c>
      <c r="K112" s="5">
        <f t="shared" si="1"/>
        <v>110000000</v>
      </c>
      <c r="L112" s="3">
        <v>45292</v>
      </c>
      <c r="M112" s="3">
        <v>44959</v>
      </c>
      <c r="N112" s="3">
        <v>45292</v>
      </c>
      <c r="O112" s="2">
        <v>11</v>
      </c>
      <c r="P112" s="2" t="s">
        <v>757</v>
      </c>
    </row>
    <row r="113" spans="1:16" x14ac:dyDescent="0.2">
      <c r="A113" s="51">
        <v>2023</v>
      </c>
      <c r="B113" s="38" t="s">
        <v>569</v>
      </c>
      <c r="C113" s="6">
        <v>44957</v>
      </c>
      <c r="D113" s="38" t="s">
        <v>27</v>
      </c>
      <c r="E113" s="2" t="s">
        <v>745</v>
      </c>
      <c r="F113" s="38" t="s">
        <v>773</v>
      </c>
      <c r="G113" s="73" t="s">
        <v>566</v>
      </c>
      <c r="H113" s="2"/>
      <c r="I113" s="5">
        <f>AYP!G113</f>
        <v>0</v>
      </c>
      <c r="J113" s="5">
        <v>85800000</v>
      </c>
      <c r="K113" s="5">
        <f t="shared" si="1"/>
        <v>85800000</v>
      </c>
      <c r="L113" s="3">
        <v>45292</v>
      </c>
      <c r="M113" s="3">
        <v>44959</v>
      </c>
      <c r="N113" s="3">
        <v>45292</v>
      </c>
      <c r="O113" s="2">
        <v>11</v>
      </c>
      <c r="P113" s="2" t="s">
        <v>757</v>
      </c>
    </row>
    <row r="114" spans="1:16" ht="15" customHeight="1" x14ac:dyDescent="0.2">
      <c r="A114" s="51">
        <v>2023</v>
      </c>
      <c r="B114" s="38" t="s">
        <v>570</v>
      </c>
      <c r="C114" s="6">
        <v>44957</v>
      </c>
      <c r="D114" s="38" t="s">
        <v>27</v>
      </c>
      <c r="E114" s="2" t="s">
        <v>746</v>
      </c>
      <c r="F114" s="2" t="s">
        <v>774</v>
      </c>
      <c r="G114" s="74" t="s">
        <v>567</v>
      </c>
      <c r="H114" s="2"/>
      <c r="I114" s="5">
        <f>AYP!G114</f>
        <v>0</v>
      </c>
      <c r="J114" s="5">
        <v>104500000</v>
      </c>
      <c r="K114" s="5">
        <f t="shared" si="1"/>
        <v>104500000</v>
      </c>
      <c r="L114" s="65">
        <v>45292</v>
      </c>
      <c r="M114" s="65">
        <v>44959</v>
      </c>
      <c r="N114" s="65">
        <v>45292</v>
      </c>
      <c r="O114" s="2">
        <v>11</v>
      </c>
      <c r="P114" s="2" t="s">
        <v>757</v>
      </c>
    </row>
    <row r="115" spans="1:16" ht="15" customHeight="1" x14ac:dyDescent="0.2">
      <c r="A115" s="51">
        <v>2023</v>
      </c>
      <c r="B115" s="38" t="s">
        <v>572</v>
      </c>
      <c r="C115" s="6">
        <v>44964</v>
      </c>
      <c r="D115" s="38" t="s">
        <v>27</v>
      </c>
      <c r="E115" s="2" t="s">
        <v>1402</v>
      </c>
      <c r="F115" s="2" t="s">
        <v>775</v>
      </c>
      <c r="G115" s="38" t="s">
        <v>571</v>
      </c>
      <c r="H115" s="2" t="s">
        <v>29</v>
      </c>
      <c r="I115" s="5">
        <f>AYP!G115</f>
        <v>0</v>
      </c>
      <c r="J115" s="5">
        <v>26000000</v>
      </c>
      <c r="K115" s="5">
        <f t="shared" si="1"/>
        <v>26000000</v>
      </c>
      <c r="L115" s="65">
        <v>45086</v>
      </c>
      <c r="M115" s="65">
        <v>44967</v>
      </c>
      <c r="N115" s="65">
        <v>45086</v>
      </c>
      <c r="O115" s="2">
        <v>4</v>
      </c>
      <c r="P115" s="2" t="s">
        <v>761</v>
      </c>
    </row>
    <row r="116" spans="1:16" ht="15" customHeight="1" x14ac:dyDescent="0.2">
      <c r="A116" s="51">
        <v>2023</v>
      </c>
      <c r="B116" s="38" t="s">
        <v>587</v>
      </c>
      <c r="C116" s="6">
        <v>44964</v>
      </c>
      <c r="D116" s="38" t="s">
        <v>27</v>
      </c>
      <c r="E116" s="2" t="s">
        <v>747</v>
      </c>
      <c r="F116" s="2" t="s">
        <v>795</v>
      </c>
      <c r="G116" s="38" t="s">
        <v>586</v>
      </c>
      <c r="H116" s="2" t="s">
        <v>29</v>
      </c>
      <c r="I116" s="5">
        <f>AYP!G116</f>
        <v>0</v>
      </c>
      <c r="J116" s="5">
        <v>21200000</v>
      </c>
      <c r="K116" s="5">
        <f t="shared" si="1"/>
        <v>21200000</v>
      </c>
      <c r="L116" s="65">
        <v>45086</v>
      </c>
      <c r="M116" s="65">
        <v>44967</v>
      </c>
      <c r="N116" s="65">
        <v>45086</v>
      </c>
      <c r="O116" s="2">
        <v>4</v>
      </c>
      <c r="P116" s="2" t="s">
        <v>761</v>
      </c>
    </row>
    <row r="117" spans="1:16" x14ac:dyDescent="0.2">
      <c r="A117" s="51">
        <v>2023</v>
      </c>
      <c r="B117" s="38" t="s">
        <v>600</v>
      </c>
      <c r="C117" s="6">
        <v>44965</v>
      </c>
      <c r="D117" s="38" t="s">
        <v>27</v>
      </c>
      <c r="E117" s="2" t="s">
        <v>1403</v>
      </c>
      <c r="F117" s="2" t="s">
        <v>796</v>
      </c>
      <c r="G117" s="38" t="s">
        <v>1043</v>
      </c>
      <c r="H117" s="2" t="s">
        <v>29</v>
      </c>
      <c r="I117" s="5">
        <f>AYP!G117</f>
        <v>0</v>
      </c>
      <c r="J117" s="5">
        <v>34090000</v>
      </c>
      <c r="K117" s="5">
        <f t="shared" si="1"/>
        <v>34090000</v>
      </c>
      <c r="L117" s="6">
        <v>45178</v>
      </c>
      <c r="M117" s="6">
        <v>44967</v>
      </c>
      <c r="N117" s="6">
        <v>45178</v>
      </c>
      <c r="O117" s="2">
        <v>7</v>
      </c>
      <c r="P117" s="38" t="s">
        <v>758</v>
      </c>
    </row>
    <row r="118" spans="1:16" x14ac:dyDescent="0.2">
      <c r="A118" s="51">
        <v>2023</v>
      </c>
      <c r="B118" s="38" t="s">
        <v>601</v>
      </c>
      <c r="C118" s="6">
        <v>44960</v>
      </c>
      <c r="D118" s="38" t="s">
        <v>27</v>
      </c>
      <c r="E118" s="2" t="s">
        <v>748</v>
      </c>
      <c r="F118" s="2" t="s">
        <v>797</v>
      </c>
      <c r="G118" s="73" t="s">
        <v>612</v>
      </c>
      <c r="H118" s="2" t="s">
        <v>29</v>
      </c>
      <c r="I118" s="5">
        <f>AYP!G118</f>
        <v>0</v>
      </c>
      <c r="J118" s="5">
        <v>66000000</v>
      </c>
      <c r="K118" s="5">
        <f t="shared" si="1"/>
        <v>66000000</v>
      </c>
      <c r="L118" s="38" t="s">
        <v>637</v>
      </c>
      <c r="M118" s="38" t="s">
        <v>637</v>
      </c>
      <c r="N118" s="38" t="s">
        <v>637</v>
      </c>
      <c r="O118" s="2">
        <v>11</v>
      </c>
      <c r="P118" s="83" t="s">
        <v>29</v>
      </c>
    </row>
    <row r="119" spans="1:16" ht="15" customHeight="1" x14ac:dyDescent="0.2">
      <c r="A119" s="51">
        <v>2023</v>
      </c>
      <c r="B119" s="38" t="s">
        <v>602</v>
      </c>
      <c r="C119" s="6">
        <v>44965</v>
      </c>
      <c r="D119" s="2" t="s">
        <v>419</v>
      </c>
      <c r="E119" s="2" t="s">
        <v>1404</v>
      </c>
      <c r="F119" s="2" t="s">
        <v>798</v>
      </c>
      <c r="G119" s="38" t="s">
        <v>1044</v>
      </c>
      <c r="H119" s="2" t="s">
        <v>29</v>
      </c>
      <c r="I119" s="5">
        <f>AYP!G119</f>
        <v>12283433</v>
      </c>
      <c r="J119" s="5">
        <v>26593000</v>
      </c>
      <c r="K119" s="5">
        <f t="shared" si="1"/>
        <v>38876433</v>
      </c>
      <c r="L119" s="6">
        <v>45177</v>
      </c>
      <c r="M119" s="6">
        <v>44966</v>
      </c>
      <c r="N119" s="6">
        <v>45275</v>
      </c>
      <c r="O119" s="2">
        <v>7</v>
      </c>
      <c r="P119" s="38" t="s">
        <v>758</v>
      </c>
    </row>
    <row r="120" spans="1:16" x14ac:dyDescent="0.2">
      <c r="A120" s="51">
        <v>2023</v>
      </c>
      <c r="B120" s="38" t="s">
        <v>603</v>
      </c>
      <c r="C120" s="6">
        <v>44965</v>
      </c>
      <c r="D120" s="38" t="s">
        <v>27</v>
      </c>
      <c r="E120" s="2" t="s">
        <v>1405</v>
      </c>
      <c r="F120" s="2" t="s">
        <v>809</v>
      </c>
      <c r="G120" s="46" t="s">
        <v>1045</v>
      </c>
      <c r="H120" s="2" t="s">
        <v>29</v>
      </c>
      <c r="I120" s="5">
        <f>AYP!G120</f>
        <v>0</v>
      </c>
      <c r="J120" s="5">
        <v>30450000</v>
      </c>
      <c r="K120" s="5">
        <f t="shared" si="1"/>
        <v>30450000</v>
      </c>
      <c r="L120" s="6">
        <v>45178</v>
      </c>
      <c r="M120" s="6">
        <v>44967</v>
      </c>
      <c r="N120" s="6">
        <v>45178</v>
      </c>
      <c r="O120" s="2">
        <v>7</v>
      </c>
      <c r="P120" s="38" t="s">
        <v>758</v>
      </c>
    </row>
    <row r="121" spans="1:16" x14ac:dyDescent="0.2">
      <c r="A121" s="51">
        <v>2023</v>
      </c>
      <c r="B121" s="42" t="s">
        <v>604</v>
      </c>
      <c r="C121" s="68">
        <v>44965</v>
      </c>
      <c r="D121" s="42" t="s">
        <v>27</v>
      </c>
      <c r="E121" s="2" t="s">
        <v>1406</v>
      </c>
      <c r="F121" s="40" t="s">
        <v>822</v>
      </c>
      <c r="G121" s="42" t="s">
        <v>1046</v>
      </c>
      <c r="H121" s="40" t="s">
        <v>29</v>
      </c>
      <c r="I121" s="5">
        <f>AYP!G121</f>
        <v>0</v>
      </c>
      <c r="J121" s="43">
        <v>37554000</v>
      </c>
      <c r="K121" s="43">
        <f t="shared" si="1"/>
        <v>37554000</v>
      </c>
      <c r="L121" s="68">
        <v>45146</v>
      </c>
      <c r="M121" s="68">
        <v>44966</v>
      </c>
      <c r="N121" s="68">
        <v>45126</v>
      </c>
      <c r="O121" s="40">
        <v>6</v>
      </c>
      <c r="P121" s="38" t="s">
        <v>758</v>
      </c>
    </row>
    <row r="122" spans="1:16" x14ac:dyDescent="0.2">
      <c r="A122" s="51">
        <v>2023</v>
      </c>
      <c r="B122" s="38" t="s">
        <v>605</v>
      </c>
      <c r="C122" s="6">
        <v>44965</v>
      </c>
      <c r="D122" s="2" t="s">
        <v>419</v>
      </c>
      <c r="E122" s="2" t="s">
        <v>1407</v>
      </c>
      <c r="F122" s="2" t="s">
        <v>810</v>
      </c>
      <c r="G122" s="46" t="s">
        <v>1047</v>
      </c>
      <c r="H122" s="2" t="s">
        <v>29</v>
      </c>
      <c r="I122" s="5">
        <f>AYP!G122</f>
        <v>9251200</v>
      </c>
      <c r="J122" s="5">
        <v>20237000</v>
      </c>
      <c r="K122" s="5">
        <f t="shared" si="1"/>
        <v>29488200</v>
      </c>
      <c r="L122" s="6">
        <v>45178</v>
      </c>
      <c r="M122" s="6">
        <v>44967</v>
      </c>
      <c r="N122" s="6">
        <v>45275</v>
      </c>
      <c r="O122" s="2">
        <v>7</v>
      </c>
      <c r="P122" s="38" t="s">
        <v>758</v>
      </c>
    </row>
    <row r="123" spans="1:16" x14ac:dyDescent="0.2">
      <c r="A123" s="51">
        <v>2023</v>
      </c>
      <c r="B123" s="38" t="s">
        <v>606</v>
      </c>
      <c r="C123" s="6">
        <v>44965</v>
      </c>
      <c r="D123" s="2" t="s">
        <v>419</v>
      </c>
      <c r="E123" s="2" t="s">
        <v>1408</v>
      </c>
      <c r="F123" s="2" t="s">
        <v>811</v>
      </c>
      <c r="G123" s="2" t="s">
        <v>1634</v>
      </c>
      <c r="H123" s="2" t="s">
        <v>29</v>
      </c>
      <c r="I123" s="5">
        <f>AYP!G123</f>
        <v>9251200</v>
      </c>
      <c r="J123" s="5">
        <v>20237000</v>
      </c>
      <c r="K123" s="5">
        <f t="shared" si="1"/>
        <v>29488200</v>
      </c>
      <c r="L123" s="6">
        <v>45178</v>
      </c>
      <c r="M123" s="6">
        <v>44967</v>
      </c>
      <c r="N123" s="6">
        <v>45275</v>
      </c>
      <c r="O123" s="2">
        <v>7</v>
      </c>
      <c r="P123" s="38" t="s">
        <v>758</v>
      </c>
    </row>
    <row r="124" spans="1:16" x14ac:dyDescent="0.2">
      <c r="A124" s="51">
        <v>2023</v>
      </c>
      <c r="B124" s="38" t="s">
        <v>607</v>
      </c>
      <c r="C124" s="6">
        <v>44965</v>
      </c>
      <c r="D124" s="38" t="s">
        <v>27</v>
      </c>
      <c r="E124" s="2" t="s">
        <v>1409</v>
      </c>
      <c r="F124" s="2" t="s">
        <v>799</v>
      </c>
      <c r="G124" s="38" t="s">
        <v>1048</v>
      </c>
      <c r="H124" s="2" t="s">
        <v>29</v>
      </c>
      <c r="I124" s="5">
        <f>AYP!G124</f>
        <v>20705000</v>
      </c>
      <c r="J124" s="5">
        <v>53025000</v>
      </c>
      <c r="K124" s="5">
        <f t="shared" si="1"/>
        <v>73730000</v>
      </c>
      <c r="L124" s="65">
        <v>45177</v>
      </c>
      <c r="M124" s="65">
        <v>44966</v>
      </c>
      <c r="N124" s="65">
        <v>45217</v>
      </c>
      <c r="O124" s="2">
        <v>7</v>
      </c>
      <c r="P124" s="38" t="s">
        <v>758</v>
      </c>
    </row>
    <row r="125" spans="1:16" x14ac:dyDescent="0.2">
      <c r="A125" s="51">
        <v>2023</v>
      </c>
      <c r="B125" s="38" t="s">
        <v>608</v>
      </c>
      <c r="C125" s="6">
        <v>44964</v>
      </c>
      <c r="D125" s="38" t="s">
        <v>27</v>
      </c>
      <c r="E125" s="2" t="s">
        <v>749</v>
      </c>
      <c r="F125" s="2" t="s">
        <v>776</v>
      </c>
      <c r="G125" s="42" t="s">
        <v>1049</v>
      </c>
      <c r="H125" s="2" t="s">
        <v>29</v>
      </c>
      <c r="I125" s="5">
        <f>AYP!G125</f>
        <v>0</v>
      </c>
      <c r="J125" s="5">
        <v>55000000</v>
      </c>
      <c r="K125" s="5">
        <f t="shared" si="1"/>
        <v>55000000</v>
      </c>
      <c r="L125" s="65">
        <v>45298</v>
      </c>
      <c r="M125" s="65">
        <v>44965</v>
      </c>
      <c r="N125" s="65">
        <v>45272</v>
      </c>
      <c r="O125" s="2">
        <v>11</v>
      </c>
      <c r="P125" s="2" t="s">
        <v>760</v>
      </c>
    </row>
    <row r="126" spans="1:16" ht="15" customHeight="1" x14ac:dyDescent="0.2">
      <c r="A126" s="51">
        <v>2023</v>
      </c>
      <c r="B126" s="42" t="s">
        <v>609</v>
      </c>
      <c r="C126" s="68">
        <v>44964</v>
      </c>
      <c r="D126" s="42" t="s">
        <v>27</v>
      </c>
      <c r="E126" s="2" t="s">
        <v>1410</v>
      </c>
      <c r="F126" s="67" t="s">
        <v>777</v>
      </c>
      <c r="G126" s="38" t="s">
        <v>1050</v>
      </c>
      <c r="H126" s="40" t="s">
        <v>29</v>
      </c>
      <c r="I126" s="5">
        <f>AYP!G126</f>
        <v>0</v>
      </c>
      <c r="J126" s="43">
        <v>38000000</v>
      </c>
      <c r="K126" s="43">
        <f t="shared" si="1"/>
        <v>38000000</v>
      </c>
      <c r="L126" s="65">
        <v>45084</v>
      </c>
      <c r="M126" s="65">
        <v>44965</v>
      </c>
      <c r="N126" s="65">
        <v>45084</v>
      </c>
      <c r="O126" s="40">
        <v>4</v>
      </c>
      <c r="P126" s="38" t="s">
        <v>758</v>
      </c>
    </row>
    <row r="127" spans="1:16" x14ac:dyDescent="0.2">
      <c r="A127" s="51">
        <v>2023</v>
      </c>
      <c r="B127" s="38" t="s">
        <v>610</v>
      </c>
      <c r="C127" s="6">
        <v>44964</v>
      </c>
      <c r="D127" s="2" t="s">
        <v>419</v>
      </c>
      <c r="E127" s="2" t="s">
        <v>1411</v>
      </c>
      <c r="F127" s="63" t="s">
        <v>778</v>
      </c>
      <c r="G127" s="38" t="s">
        <v>1051</v>
      </c>
      <c r="H127" s="2" t="s">
        <v>29</v>
      </c>
      <c r="I127" s="5">
        <f>AYP!G127</f>
        <v>0</v>
      </c>
      <c r="J127" s="5">
        <v>16000000</v>
      </c>
      <c r="K127" s="5">
        <f t="shared" si="1"/>
        <v>16000000</v>
      </c>
      <c r="L127" s="65">
        <v>45084</v>
      </c>
      <c r="M127" s="65">
        <v>44965</v>
      </c>
      <c r="N127" s="65">
        <v>45084</v>
      </c>
      <c r="O127" s="2">
        <v>4</v>
      </c>
      <c r="P127" s="38" t="s">
        <v>758</v>
      </c>
    </row>
    <row r="128" spans="1:16" x14ac:dyDescent="0.2">
      <c r="A128" s="51">
        <v>2023</v>
      </c>
      <c r="B128" s="38" t="s">
        <v>611</v>
      </c>
      <c r="C128" s="6">
        <v>44964</v>
      </c>
      <c r="D128" s="2" t="s">
        <v>419</v>
      </c>
      <c r="E128" s="2" t="s">
        <v>1412</v>
      </c>
      <c r="F128" s="63" t="s">
        <v>779</v>
      </c>
      <c r="G128" s="38" t="s">
        <v>1052</v>
      </c>
      <c r="H128" s="2" t="s">
        <v>29</v>
      </c>
      <c r="I128" s="5">
        <f>AYP!G128</f>
        <v>0</v>
      </c>
      <c r="J128" s="5">
        <v>15200000</v>
      </c>
      <c r="K128" s="5">
        <f t="shared" si="1"/>
        <v>15200000</v>
      </c>
      <c r="L128" s="65">
        <v>45084</v>
      </c>
      <c r="M128" s="65">
        <v>44965</v>
      </c>
      <c r="N128" s="65">
        <v>45084</v>
      </c>
      <c r="O128" s="2">
        <v>4</v>
      </c>
      <c r="P128" s="38" t="s">
        <v>758</v>
      </c>
    </row>
    <row r="129" spans="1:16" ht="15" customHeight="1" x14ac:dyDescent="0.2">
      <c r="A129" s="51">
        <v>2023</v>
      </c>
      <c r="B129" s="42" t="s">
        <v>613</v>
      </c>
      <c r="C129" s="68">
        <v>44960</v>
      </c>
      <c r="D129" s="42" t="s">
        <v>27</v>
      </c>
      <c r="E129" s="2" t="s">
        <v>750</v>
      </c>
      <c r="F129" s="40" t="s">
        <v>633</v>
      </c>
      <c r="G129" s="53" t="s">
        <v>1053</v>
      </c>
      <c r="H129" s="40" t="s">
        <v>29</v>
      </c>
      <c r="I129" s="5">
        <f>AYP!G129</f>
        <v>0</v>
      </c>
      <c r="J129" s="43">
        <v>40000000</v>
      </c>
      <c r="K129" s="43">
        <f t="shared" si="1"/>
        <v>40000000</v>
      </c>
      <c r="L129" s="65">
        <v>45083</v>
      </c>
      <c r="M129" s="65">
        <v>44964</v>
      </c>
      <c r="N129" s="65">
        <v>45083</v>
      </c>
      <c r="O129" s="40">
        <v>4</v>
      </c>
      <c r="P129" s="2" t="s">
        <v>760</v>
      </c>
    </row>
    <row r="130" spans="1:16" ht="15" customHeight="1" x14ac:dyDescent="0.2">
      <c r="A130" s="51">
        <v>2023</v>
      </c>
      <c r="B130" s="42" t="s">
        <v>614</v>
      </c>
      <c r="C130" s="68">
        <v>44960</v>
      </c>
      <c r="D130" s="42" t="s">
        <v>27</v>
      </c>
      <c r="E130" s="2" t="s">
        <v>751</v>
      </c>
      <c r="F130" s="40" t="s">
        <v>634</v>
      </c>
      <c r="G130" s="42" t="s">
        <v>1054</v>
      </c>
      <c r="H130" s="40" t="s">
        <v>29</v>
      </c>
      <c r="I130" s="5">
        <f>AYP!G130</f>
        <v>0</v>
      </c>
      <c r="J130" s="43">
        <v>30080000</v>
      </c>
      <c r="K130" s="43">
        <f t="shared" ref="K130:K193" si="2">I130+J130</f>
        <v>30080000</v>
      </c>
      <c r="L130" s="65">
        <v>45083</v>
      </c>
      <c r="M130" s="65">
        <v>44964</v>
      </c>
      <c r="N130" s="65">
        <v>45083</v>
      </c>
      <c r="O130" s="40">
        <v>4</v>
      </c>
      <c r="P130" s="2" t="s">
        <v>760</v>
      </c>
    </row>
    <row r="131" spans="1:16" x14ac:dyDescent="0.2">
      <c r="A131" s="51">
        <v>2023</v>
      </c>
      <c r="B131" s="38" t="s">
        <v>616</v>
      </c>
      <c r="C131" s="6">
        <v>44965</v>
      </c>
      <c r="D131" s="38" t="s">
        <v>27</v>
      </c>
      <c r="E131" s="2" t="s">
        <v>1413</v>
      </c>
      <c r="F131" s="2" t="s">
        <v>823</v>
      </c>
      <c r="G131" s="54" t="s">
        <v>1055</v>
      </c>
      <c r="H131" s="2" t="s">
        <v>29</v>
      </c>
      <c r="I131" s="5">
        <f>AYP!G131</f>
        <v>0</v>
      </c>
      <c r="J131" s="5">
        <v>26000000</v>
      </c>
      <c r="K131" s="5">
        <f t="shared" si="2"/>
        <v>26000000</v>
      </c>
      <c r="L131" s="65">
        <v>45085</v>
      </c>
      <c r="M131" s="65">
        <v>44966</v>
      </c>
      <c r="N131" s="65">
        <v>45085</v>
      </c>
      <c r="O131" s="2">
        <v>4</v>
      </c>
      <c r="P131" s="2" t="s">
        <v>760</v>
      </c>
    </row>
    <row r="132" spans="1:16" x14ac:dyDescent="0.2">
      <c r="A132" s="51">
        <v>2023</v>
      </c>
      <c r="B132" s="38" t="s">
        <v>617</v>
      </c>
      <c r="C132" s="6">
        <v>44965</v>
      </c>
      <c r="D132" s="38" t="s">
        <v>27</v>
      </c>
      <c r="E132" s="2" t="s">
        <v>1414</v>
      </c>
      <c r="F132" s="2" t="s">
        <v>877</v>
      </c>
      <c r="G132" s="38" t="s">
        <v>1056</v>
      </c>
      <c r="H132" s="2" t="s">
        <v>29</v>
      </c>
      <c r="I132" s="5">
        <f>AYP!G132</f>
        <v>0</v>
      </c>
      <c r="J132" s="5">
        <v>29072832</v>
      </c>
      <c r="K132" s="5">
        <f t="shared" si="2"/>
        <v>29072832</v>
      </c>
      <c r="L132" s="65">
        <v>45085</v>
      </c>
      <c r="M132" s="65">
        <v>44966</v>
      </c>
      <c r="N132" s="65">
        <v>45085</v>
      </c>
      <c r="O132" s="2">
        <v>4</v>
      </c>
      <c r="P132" s="2" t="s">
        <v>760</v>
      </c>
    </row>
    <row r="133" spans="1:16" x14ac:dyDescent="0.2">
      <c r="A133" s="51">
        <v>2023</v>
      </c>
      <c r="B133" s="38" t="s">
        <v>618</v>
      </c>
      <c r="C133" s="6">
        <v>44960</v>
      </c>
      <c r="D133" s="2" t="s">
        <v>27</v>
      </c>
      <c r="E133" s="2" t="s">
        <v>752</v>
      </c>
      <c r="F133" s="2" t="s">
        <v>635</v>
      </c>
      <c r="G133" s="38" t="s">
        <v>1057</v>
      </c>
      <c r="H133" s="2" t="s">
        <v>29</v>
      </c>
      <c r="I133" s="5">
        <f>AYP!G133</f>
        <v>0</v>
      </c>
      <c r="J133" s="5">
        <v>30900000</v>
      </c>
      <c r="K133" s="5">
        <f t="shared" si="2"/>
        <v>30900000</v>
      </c>
      <c r="L133" s="6">
        <v>45083</v>
      </c>
      <c r="M133" s="6">
        <v>44964</v>
      </c>
      <c r="N133" s="6">
        <v>45083</v>
      </c>
      <c r="O133" s="2">
        <v>7</v>
      </c>
      <c r="P133" s="2" t="s">
        <v>759</v>
      </c>
    </row>
    <row r="134" spans="1:16" ht="15" customHeight="1" x14ac:dyDescent="0.2">
      <c r="A134" s="51">
        <v>2023</v>
      </c>
      <c r="B134" s="38" t="s">
        <v>619</v>
      </c>
      <c r="C134" s="6">
        <v>44960</v>
      </c>
      <c r="D134" s="2" t="s">
        <v>419</v>
      </c>
      <c r="E134" s="2" t="s">
        <v>753</v>
      </c>
      <c r="F134" s="2" t="s">
        <v>636</v>
      </c>
      <c r="G134" s="38" t="s">
        <v>1062</v>
      </c>
      <c r="H134" s="2" t="s">
        <v>29</v>
      </c>
      <c r="I134" s="5">
        <f>AYP!G134</f>
        <v>0</v>
      </c>
      <c r="J134" s="5">
        <v>16000000</v>
      </c>
      <c r="K134" s="5">
        <f t="shared" si="2"/>
        <v>16000000</v>
      </c>
      <c r="L134" s="6">
        <v>45083</v>
      </c>
      <c r="M134" s="6">
        <v>44964</v>
      </c>
      <c r="N134" s="6">
        <v>45083</v>
      </c>
      <c r="O134" s="2">
        <v>4</v>
      </c>
      <c r="P134" s="2" t="s">
        <v>761</v>
      </c>
    </row>
    <row r="135" spans="1:16" x14ac:dyDescent="0.2">
      <c r="A135" s="51">
        <v>2023</v>
      </c>
      <c r="B135" s="38" t="s">
        <v>620</v>
      </c>
      <c r="C135" s="6">
        <v>44964</v>
      </c>
      <c r="D135" s="38" t="s">
        <v>27</v>
      </c>
      <c r="E135" s="2" t="s">
        <v>1415</v>
      </c>
      <c r="F135" s="2" t="s">
        <v>766</v>
      </c>
      <c r="G135" s="38" t="s">
        <v>1063</v>
      </c>
      <c r="H135" s="2" t="s">
        <v>29</v>
      </c>
      <c r="I135" s="5">
        <f>AYP!G135</f>
        <v>35000000</v>
      </c>
      <c r="J135" s="5">
        <v>70000000</v>
      </c>
      <c r="K135" s="5">
        <f t="shared" si="2"/>
        <v>105000000</v>
      </c>
      <c r="L135" s="6">
        <v>45176</v>
      </c>
      <c r="M135" s="6">
        <v>44965</v>
      </c>
      <c r="N135" s="6">
        <v>45282</v>
      </c>
      <c r="O135" s="2">
        <v>7</v>
      </c>
      <c r="P135" s="38" t="s">
        <v>758</v>
      </c>
    </row>
    <row r="136" spans="1:16" ht="15" customHeight="1" x14ac:dyDescent="0.2">
      <c r="A136" s="51">
        <v>2023</v>
      </c>
      <c r="B136" s="38" t="s">
        <v>624</v>
      </c>
      <c r="C136" s="6">
        <v>44965</v>
      </c>
      <c r="D136" s="38" t="s">
        <v>27</v>
      </c>
      <c r="E136" s="2" t="s">
        <v>1416</v>
      </c>
      <c r="F136" s="2" t="s">
        <v>780</v>
      </c>
      <c r="G136" s="38" t="s">
        <v>623</v>
      </c>
      <c r="H136" s="2" t="s">
        <v>29</v>
      </c>
      <c r="I136" s="5">
        <f>AYP!G136</f>
        <v>0</v>
      </c>
      <c r="J136" s="5">
        <v>77000000</v>
      </c>
      <c r="K136" s="5">
        <f t="shared" si="2"/>
        <v>77000000</v>
      </c>
      <c r="L136" s="6">
        <v>45298</v>
      </c>
      <c r="M136" s="6">
        <v>44965</v>
      </c>
      <c r="N136" s="6">
        <v>45271</v>
      </c>
      <c r="O136" s="2">
        <v>11</v>
      </c>
      <c r="P136" s="2" t="s">
        <v>760</v>
      </c>
    </row>
    <row r="137" spans="1:16" x14ac:dyDescent="0.2">
      <c r="A137" s="51">
        <v>2023</v>
      </c>
      <c r="B137" s="38" t="s">
        <v>625</v>
      </c>
      <c r="C137" s="6">
        <v>44963</v>
      </c>
      <c r="D137" s="38" t="s">
        <v>27</v>
      </c>
      <c r="E137" s="2" t="s">
        <v>1417</v>
      </c>
      <c r="F137" s="75" t="s">
        <v>767</v>
      </c>
      <c r="G137" s="73" t="s">
        <v>612</v>
      </c>
      <c r="H137" s="2" t="s">
        <v>29</v>
      </c>
      <c r="I137" s="5">
        <f>AYP!G137</f>
        <v>6000000</v>
      </c>
      <c r="J137" s="5">
        <v>66000000</v>
      </c>
      <c r="K137" s="5">
        <f t="shared" si="2"/>
        <v>72000000</v>
      </c>
      <c r="L137" s="65">
        <v>45297</v>
      </c>
      <c r="M137" s="65">
        <v>44964</v>
      </c>
      <c r="N137" s="65">
        <v>45328</v>
      </c>
      <c r="O137" s="2">
        <v>11</v>
      </c>
      <c r="P137" s="2" t="s">
        <v>1624</v>
      </c>
    </row>
    <row r="138" spans="1:16" x14ac:dyDescent="0.2">
      <c r="A138" s="51">
        <v>2023</v>
      </c>
      <c r="B138" s="38" t="s">
        <v>627</v>
      </c>
      <c r="C138" s="6">
        <v>44964</v>
      </c>
      <c r="D138" s="38" t="s">
        <v>27</v>
      </c>
      <c r="E138" s="2" t="s">
        <v>1418</v>
      </c>
      <c r="F138" s="2" t="s">
        <v>768</v>
      </c>
      <c r="G138" s="42" t="s">
        <v>1090</v>
      </c>
      <c r="H138" s="2" t="s">
        <v>29</v>
      </c>
      <c r="I138" s="5">
        <f>AYP!G138</f>
        <v>0</v>
      </c>
      <c r="J138" s="5">
        <v>33000000</v>
      </c>
      <c r="K138" s="5">
        <f t="shared" si="2"/>
        <v>33000000</v>
      </c>
      <c r="L138" s="65">
        <v>45053</v>
      </c>
      <c r="M138" s="65">
        <v>44965</v>
      </c>
      <c r="N138" s="65">
        <v>45053</v>
      </c>
      <c r="O138" s="2">
        <v>3</v>
      </c>
      <c r="P138" s="2" t="s">
        <v>1624</v>
      </c>
    </row>
    <row r="139" spans="1:16" x14ac:dyDescent="0.2">
      <c r="A139" s="51">
        <v>2023</v>
      </c>
      <c r="B139" s="38" t="s">
        <v>628</v>
      </c>
      <c r="C139" s="6">
        <v>44964</v>
      </c>
      <c r="D139" s="2" t="s">
        <v>419</v>
      </c>
      <c r="E139" s="2" t="s">
        <v>1419</v>
      </c>
      <c r="F139" s="63" t="s">
        <v>781</v>
      </c>
      <c r="G139" s="38" t="s">
        <v>1091</v>
      </c>
      <c r="H139" s="2" t="s">
        <v>29</v>
      </c>
      <c r="I139" s="5">
        <f>AYP!G139</f>
        <v>0</v>
      </c>
      <c r="J139" s="5">
        <v>14800000</v>
      </c>
      <c r="K139" s="5">
        <f t="shared" si="2"/>
        <v>14800000</v>
      </c>
      <c r="L139" s="65">
        <v>45084</v>
      </c>
      <c r="M139" s="65">
        <v>44965</v>
      </c>
      <c r="N139" s="65">
        <v>45084</v>
      </c>
      <c r="O139" s="2">
        <v>4</v>
      </c>
      <c r="P139" s="38" t="s">
        <v>758</v>
      </c>
    </row>
    <row r="140" spans="1:16" x14ac:dyDescent="0.2">
      <c r="A140" s="51">
        <v>2023</v>
      </c>
      <c r="B140" s="38" t="s">
        <v>629</v>
      </c>
      <c r="C140" s="6">
        <v>44964</v>
      </c>
      <c r="D140" s="38" t="s">
        <v>27</v>
      </c>
      <c r="E140" s="2" t="s">
        <v>1420</v>
      </c>
      <c r="F140" s="63" t="s">
        <v>782</v>
      </c>
      <c r="G140" s="38" t="s">
        <v>1092</v>
      </c>
      <c r="H140" s="2" t="s">
        <v>29</v>
      </c>
      <c r="I140" s="5">
        <f>AYP!G140</f>
        <v>0</v>
      </c>
      <c r="J140" s="5">
        <v>20800000</v>
      </c>
      <c r="K140" s="5">
        <f t="shared" si="2"/>
        <v>20800000</v>
      </c>
      <c r="L140" s="65">
        <v>45084</v>
      </c>
      <c r="M140" s="65">
        <v>44965</v>
      </c>
      <c r="N140" s="65">
        <v>45084</v>
      </c>
      <c r="O140" s="2">
        <v>4</v>
      </c>
      <c r="P140" s="38" t="s">
        <v>758</v>
      </c>
    </row>
    <row r="141" spans="1:16" ht="15" customHeight="1" x14ac:dyDescent="0.2">
      <c r="A141" s="51">
        <v>2023</v>
      </c>
      <c r="B141" s="38" t="s">
        <v>630</v>
      </c>
      <c r="C141" s="6">
        <v>44964</v>
      </c>
      <c r="D141" s="2" t="s">
        <v>419</v>
      </c>
      <c r="E141" s="2" t="s">
        <v>1421</v>
      </c>
      <c r="F141" s="63" t="s">
        <v>783</v>
      </c>
      <c r="G141" s="38" t="s">
        <v>1094</v>
      </c>
      <c r="H141" s="2" t="s">
        <v>29</v>
      </c>
      <c r="I141" s="5">
        <f>AYP!G141</f>
        <v>0</v>
      </c>
      <c r="J141" s="5">
        <v>16000000</v>
      </c>
      <c r="K141" s="5">
        <f t="shared" si="2"/>
        <v>16000000</v>
      </c>
      <c r="L141" s="65">
        <v>45084</v>
      </c>
      <c r="M141" s="65">
        <v>44965</v>
      </c>
      <c r="N141" s="65">
        <v>45084</v>
      </c>
      <c r="O141" s="2">
        <v>4</v>
      </c>
      <c r="P141" s="38" t="s">
        <v>758</v>
      </c>
    </row>
    <row r="142" spans="1:16" x14ac:dyDescent="0.2">
      <c r="A142" s="51">
        <v>2023</v>
      </c>
      <c r="B142" s="38" t="s">
        <v>631</v>
      </c>
      <c r="C142" s="6">
        <v>44964</v>
      </c>
      <c r="D142" s="38" t="s">
        <v>27</v>
      </c>
      <c r="E142" s="2" t="s">
        <v>1422</v>
      </c>
      <c r="F142" s="63" t="s">
        <v>784</v>
      </c>
      <c r="G142" s="38" t="s">
        <v>1095</v>
      </c>
      <c r="H142" s="2" t="s">
        <v>29</v>
      </c>
      <c r="I142" s="5">
        <f>AYP!G142</f>
        <v>0</v>
      </c>
      <c r="J142" s="5">
        <v>24000000</v>
      </c>
      <c r="K142" s="5">
        <f t="shared" si="2"/>
        <v>24000000</v>
      </c>
      <c r="L142" s="65">
        <v>45084</v>
      </c>
      <c r="M142" s="65">
        <v>44965</v>
      </c>
      <c r="N142" s="65">
        <v>45084</v>
      </c>
      <c r="O142" s="2">
        <v>4</v>
      </c>
      <c r="P142" s="38" t="s">
        <v>758</v>
      </c>
    </row>
    <row r="143" spans="1:16" x14ac:dyDescent="0.2">
      <c r="A143" s="51">
        <v>2023</v>
      </c>
      <c r="B143" s="38" t="s">
        <v>639</v>
      </c>
      <c r="C143" s="6">
        <v>44965</v>
      </c>
      <c r="D143" s="38" t="s">
        <v>27</v>
      </c>
      <c r="E143" s="2" t="s">
        <v>1423</v>
      </c>
      <c r="F143" s="2" t="s">
        <v>824</v>
      </c>
      <c r="G143" s="47" t="s">
        <v>638</v>
      </c>
      <c r="H143" s="2" t="s">
        <v>29</v>
      </c>
      <c r="I143" s="5">
        <f>AYP!G143</f>
        <v>0</v>
      </c>
      <c r="J143" s="5">
        <v>63800000</v>
      </c>
      <c r="K143" s="5">
        <f t="shared" si="2"/>
        <v>63800000</v>
      </c>
      <c r="L143" s="65">
        <v>45300</v>
      </c>
      <c r="M143" s="65">
        <v>44967</v>
      </c>
      <c r="N143" s="65">
        <v>45280</v>
      </c>
      <c r="O143" s="2">
        <v>11</v>
      </c>
      <c r="P143" s="2" t="s">
        <v>760</v>
      </c>
    </row>
    <row r="144" spans="1:16" ht="15" customHeight="1" x14ac:dyDescent="0.2">
      <c r="A144" s="51">
        <v>2023</v>
      </c>
      <c r="B144" s="38" t="s">
        <v>762</v>
      </c>
      <c r="C144" s="6">
        <v>44964</v>
      </c>
      <c r="D144" s="38" t="s">
        <v>27</v>
      </c>
      <c r="E144" s="2" t="s">
        <v>1424</v>
      </c>
      <c r="F144" s="2" t="s">
        <v>785</v>
      </c>
      <c r="G144" s="38" t="s">
        <v>1122</v>
      </c>
      <c r="H144" s="2" t="s">
        <v>2062</v>
      </c>
      <c r="I144" s="5">
        <f>AYP!G144</f>
        <v>0</v>
      </c>
      <c r="J144" s="5">
        <v>24000000</v>
      </c>
      <c r="K144" s="5">
        <f t="shared" si="2"/>
        <v>24000000</v>
      </c>
      <c r="L144" s="70">
        <v>45084</v>
      </c>
      <c r="M144" s="70">
        <v>44965</v>
      </c>
      <c r="N144" s="70">
        <v>45084</v>
      </c>
      <c r="O144" s="2">
        <v>4</v>
      </c>
      <c r="P144" s="38" t="s">
        <v>758</v>
      </c>
    </row>
    <row r="145" spans="1:16" x14ac:dyDescent="0.2">
      <c r="A145" s="51">
        <v>2023</v>
      </c>
      <c r="B145" s="38" t="s">
        <v>763</v>
      </c>
      <c r="C145" s="6">
        <v>44964</v>
      </c>
      <c r="D145" s="38" t="s">
        <v>27</v>
      </c>
      <c r="E145" s="2" t="s">
        <v>1425</v>
      </c>
      <c r="F145" s="2" t="s">
        <v>786</v>
      </c>
      <c r="G145" s="38" t="s">
        <v>1123</v>
      </c>
      <c r="H145" s="2" t="s">
        <v>29</v>
      </c>
      <c r="I145" s="5">
        <f>AYP!G145</f>
        <v>0</v>
      </c>
      <c r="J145" s="5">
        <v>30080000</v>
      </c>
      <c r="K145" s="5">
        <f t="shared" si="2"/>
        <v>30080000</v>
      </c>
      <c r="L145" s="65">
        <v>45084</v>
      </c>
      <c r="M145" s="65">
        <v>44965</v>
      </c>
      <c r="N145" s="65">
        <v>45084</v>
      </c>
      <c r="O145" s="2">
        <v>4</v>
      </c>
      <c r="P145" s="2" t="s">
        <v>760</v>
      </c>
    </row>
    <row r="146" spans="1:16" x14ac:dyDescent="0.2">
      <c r="A146" s="51">
        <v>2023</v>
      </c>
      <c r="B146" s="38" t="s">
        <v>764</v>
      </c>
      <c r="C146" s="6">
        <v>44964</v>
      </c>
      <c r="D146" s="38" t="s">
        <v>27</v>
      </c>
      <c r="E146" s="2" t="s">
        <v>1426</v>
      </c>
      <c r="F146" s="2" t="s">
        <v>787</v>
      </c>
      <c r="G146" s="38" t="s">
        <v>1124</v>
      </c>
      <c r="H146" s="2" t="s">
        <v>2177</v>
      </c>
      <c r="I146" s="5">
        <f>AYP!G146</f>
        <v>19244800</v>
      </c>
      <c r="J146" s="5">
        <v>41664000</v>
      </c>
      <c r="K146" s="5">
        <f t="shared" si="2"/>
        <v>60908800</v>
      </c>
      <c r="L146" s="65">
        <v>45177</v>
      </c>
      <c r="M146" s="65">
        <v>44966</v>
      </c>
      <c r="N146" s="65">
        <v>45275</v>
      </c>
      <c r="O146" s="2">
        <v>7</v>
      </c>
      <c r="P146" s="38" t="s">
        <v>758</v>
      </c>
    </row>
    <row r="147" spans="1:16" ht="15" customHeight="1" x14ac:dyDescent="0.2">
      <c r="A147" s="51">
        <v>2023</v>
      </c>
      <c r="B147" s="38" t="s">
        <v>765</v>
      </c>
      <c r="C147" s="6">
        <v>44964</v>
      </c>
      <c r="D147" s="38" t="s">
        <v>27</v>
      </c>
      <c r="E147" s="2" t="s">
        <v>1427</v>
      </c>
      <c r="F147" s="2" t="s">
        <v>788</v>
      </c>
      <c r="G147" s="46" t="s">
        <v>1125</v>
      </c>
      <c r="H147" s="2" t="s">
        <v>29</v>
      </c>
      <c r="I147" s="5">
        <f>AYP!G147</f>
        <v>0</v>
      </c>
      <c r="J147" s="5">
        <v>34796000</v>
      </c>
      <c r="K147" s="5">
        <f t="shared" si="2"/>
        <v>34796000</v>
      </c>
      <c r="L147" s="65">
        <v>45084</v>
      </c>
      <c r="M147" s="65">
        <v>44965</v>
      </c>
      <c r="N147" s="65">
        <v>45084</v>
      </c>
      <c r="O147" s="2">
        <v>4</v>
      </c>
      <c r="P147" s="38" t="s">
        <v>758</v>
      </c>
    </row>
    <row r="148" spans="1:16" x14ac:dyDescent="0.2">
      <c r="A148" s="51">
        <v>2023</v>
      </c>
      <c r="B148" s="38" t="s">
        <v>770</v>
      </c>
      <c r="C148" s="6">
        <v>44964</v>
      </c>
      <c r="D148" s="38" t="s">
        <v>27</v>
      </c>
      <c r="E148" s="2" t="s">
        <v>1428</v>
      </c>
      <c r="F148" s="2" t="s">
        <v>789</v>
      </c>
      <c r="G148" s="38" t="s">
        <v>769</v>
      </c>
      <c r="H148" s="2" t="s">
        <v>29</v>
      </c>
      <c r="I148" s="5">
        <f>AYP!G148</f>
        <v>0</v>
      </c>
      <c r="J148" s="5">
        <v>28000000</v>
      </c>
      <c r="K148" s="5">
        <f t="shared" si="2"/>
        <v>28000000</v>
      </c>
      <c r="L148" s="65">
        <v>45084</v>
      </c>
      <c r="M148" s="65">
        <v>44965</v>
      </c>
      <c r="N148" s="65">
        <v>45033</v>
      </c>
      <c r="O148" s="2">
        <v>4</v>
      </c>
      <c r="P148" s="2" t="s">
        <v>760</v>
      </c>
    </row>
    <row r="149" spans="1:16" x14ac:dyDescent="0.2">
      <c r="A149" s="51">
        <v>2023</v>
      </c>
      <c r="B149" s="38" t="s">
        <v>790</v>
      </c>
      <c r="C149" s="6">
        <v>44965</v>
      </c>
      <c r="D149" s="38" t="s">
        <v>27</v>
      </c>
      <c r="E149" s="2" t="s">
        <v>1429</v>
      </c>
      <c r="F149" s="2" t="s">
        <v>878</v>
      </c>
      <c r="G149" s="38" t="s">
        <v>879</v>
      </c>
      <c r="H149" s="2" t="s">
        <v>29</v>
      </c>
      <c r="I149" s="5">
        <f>AYP!G149</f>
        <v>10000000</v>
      </c>
      <c r="J149" s="5">
        <v>20000000</v>
      </c>
      <c r="K149" s="5">
        <f t="shared" si="2"/>
        <v>30000000</v>
      </c>
      <c r="L149" s="65">
        <v>45085</v>
      </c>
      <c r="M149" s="65">
        <v>44966</v>
      </c>
      <c r="N149" s="65">
        <v>45146</v>
      </c>
      <c r="O149" s="2">
        <v>4</v>
      </c>
      <c r="P149" s="2" t="s">
        <v>757</v>
      </c>
    </row>
    <row r="150" spans="1:16" ht="15" customHeight="1" x14ac:dyDescent="0.2">
      <c r="A150" s="51">
        <v>2023</v>
      </c>
      <c r="B150" s="38" t="s">
        <v>791</v>
      </c>
      <c r="C150" s="6">
        <v>44965</v>
      </c>
      <c r="D150" s="2" t="s">
        <v>419</v>
      </c>
      <c r="E150" s="2" t="s">
        <v>1430</v>
      </c>
      <c r="F150" s="2" t="s">
        <v>825</v>
      </c>
      <c r="G150" s="38" t="s">
        <v>1126</v>
      </c>
      <c r="H150" s="2" t="s">
        <v>29</v>
      </c>
      <c r="I150" s="5">
        <f>AYP!G150</f>
        <v>0</v>
      </c>
      <c r="J150" s="5">
        <v>12552000</v>
      </c>
      <c r="K150" s="5">
        <f t="shared" si="2"/>
        <v>12552000</v>
      </c>
      <c r="L150" s="65">
        <v>45086</v>
      </c>
      <c r="M150" s="65">
        <v>44967</v>
      </c>
      <c r="N150" s="65">
        <v>45086</v>
      </c>
      <c r="O150" s="2">
        <v>4</v>
      </c>
      <c r="P150" s="38" t="s">
        <v>758</v>
      </c>
    </row>
    <row r="151" spans="1:16" x14ac:dyDescent="0.2">
      <c r="A151" s="51">
        <v>2023</v>
      </c>
      <c r="B151" s="38" t="s">
        <v>792</v>
      </c>
      <c r="C151" s="6">
        <v>44965</v>
      </c>
      <c r="D151" s="2" t="s">
        <v>419</v>
      </c>
      <c r="E151" s="2" t="s">
        <v>1431</v>
      </c>
      <c r="F151" s="2" t="s">
        <v>826</v>
      </c>
      <c r="G151" s="38" t="s">
        <v>1127</v>
      </c>
      <c r="H151" s="2" t="s">
        <v>29</v>
      </c>
      <c r="I151" s="5">
        <f>AYP!G151</f>
        <v>0</v>
      </c>
      <c r="J151" s="5">
        <v>15200000</v>
      </c>
      <c r="K151" s="5">
        <f t="shared" si="2"/>
        <v>15200000</v>
      </c>
      <c r="L151" s="65">
        <v>45086</v>
      </c>
      <c r="M151" s="65">
        <v>44967</v>
      </c>
      <c r="N151" s="65">
        <v>45086</v>
      </c>
      <c r="O151" s="2">
        <v>4</v>
      </c>
      <c r="P151" s="38" t="s">
        <v>758</v>
      </c>
    </row>
    <row r="152" spans="1:16" ht="15" customHeight="1" x14ac:dyDescent="0.2">
      <c r="A152" s="51">
        <v>2023</v>
      </c>
      <c r="B152" s="38" t="s">
        <v>793</v>
      </c>
      <c r="C152" s="6">
        <v>44965</v>
      </c>
      <c r="D152" s="2" t="s">
        <v>419</v>
      </c>
      <c r="E152" s="2" t="s">
        <v>1432</v>
      </c>
      <c r="F152" s="38" t="s">
        <v>827</v>
      </c>
      <c r="G152" s="74" t="s">
        <v>3481</v>
      </c>
      <c r="H152" s="2" t="s">
        <v>29</v>
      </c>
      <c r="I152" s="5">
        <f>AYP!G152</f>
        <v>0</v>
      </c>
      <c r="J152" s="5">
        <v>36000000</v>
      </c>
      <c r="K152" s="5">
        <f t="shared" si="2"/>
        <v>36000000</v>
      </c>
      <c r="L152" s="65">
        <v>45207</v>
      </c>
      <c r="M152" s="65">
        <v>44966</v>
      </c>
      <c r="N152" s="65">
        <v>45207</v>
      </c>
      <c r="O152" s="2">
        <v>8</v>
      </c>
      <c r="P152" s="2" t="s">
        <v>757</v>
      </c>
    </row>
    <row r="153" spans="1:16" x14ac:dyDescent="0.2">
      <c r="A153" s="51">
        <v>2023</v>
      </c>
      <c r="B153" s="38" t="s">
        <v>800</v>
      </c>
      <c r="C153" s="6">
        <v>44965</v>
      </c>
      <c r="D153" s="2" t="s">
        <v>419</v>
      </c>
      <c r="E153" s="2" t="s">
        <v>1433</v>
      </c>
      <c r="F153" s="2" t="s">
        <v>828</v>
      </c>
      <c r="G153" s="38" t="s">
        <v>1128</v>
      </c>
      <c r="H153" s="2" t="s">
        <v>29</v>
      </c>
      <c r="I153" s="5">
        <f>AYP!G153</f>
        <v>0</v>
      </c>
      <c r="J153" s="5">
        <v>16000000</v>
      </c>
      <c r="K153" s="5">
        <f t="shared" si="2"/>
        <v>16000000</v>
      </c>
      <c r="L153" s="65">
        <v>45086</v>
      </c>
      <c r="M153" s="65">
        <v>44967</v>
      </c>
      <c r="N153" s="65">
        <v>45086</v>
      </c>
      <c r="O153" s="2">
        <v>4</v>
      </c>
      <c r="P153" s="2" t="s">
        <v>761</v>
      </c>
    </row>
    <row r="154" spans="1:16" ht="15" customHeight="1" x14ac:dyDescent="0.2">
      <c r="A154" s="51">
        <v>2023</v>
      </c>
      <c r="B154" s="38" t="s">
        <v>801</v>
      </c>
      <c r="C154" s="6">
        <v>44965</v>
      </c>
      <c r="D154" s="38" t="s">
        <v>27</v>
      </c>
      <c r="E154" s="2" t="s">
        <v>1434</v>
      </c>
      <c r="F154" s="2" t="s">
        <v>829</v>
      </c>
      <c r="G154" s="38" t="s">
        <v>1129</v>
      </c>
      <c r="H154" s="2" t="s">
        <v>29</v>
      </c>
      <c r="I154" s="5">
        <f>AYP!G154</f>
        <v>0</v>
      </c>
      <c r="J154" s="5">
        <v>93500000</v>
      </c>
      <c r="K154" s="5">
        <f t="shared" si="2"/>
        <v>93500000</v>
      </c>
      <c r="L154" s="65">
        <v>45300</v>
      </c>
      <c r="M154" s="65">
        <v>44967</v>
      </c>
      <c r="N154" s="65">
        <v>45331</v>
      </c>
      <c r="O154" s="2">
        <v>11</v>
      </c>
      <c r="P154" s="2" t="s">
        <v>757</v>
      </c>
    </row>
    <row r="155" spans="1:16" ht="15" customHeight="1" x14ac:dyDescent="0.2">
      <c r="A155" s="51">
        <v>2023</v>
      </c>
      <c r="B155" s="38" t="s">
        <v>802</v>
      </c>
      <c r="C155" s="6">
        <v>44965</v>
      </c>
      <c r="D155" s="38" t="s">
        <v>27</v>
      </c>
      <c r="E155" s="2" t="s">
        <v>1435</v>
      </c>
      <c r="F155" s="2" t="s">
        <v>830</v>
      </c>
      <c r="G155" s="46" t="s">
        <v>1130</v>
      </c>
      <c r="H155" s="2" t="s">
        <v>29</v>
      </c>
      <c r="I155" s="5">
        <f>AYP!G155</f>
        <v>0</v>
      </c>
      <c r="J155" s="5">
        <v>21644000</v>
      </c>
      <c r="K155" s="5">
        <f t="shared" si="2"/>
        <v>21644000</v>
      </c>
      <c r="L155" s="65">
        <v>45086</v>
      </c>
      <c r="M155" s="65">
        <v>44967</v>
      </c>
      <c r="N155" s="65">
        <v>45086</v>
      </c>
      <c r="O155" s="2">
        <v>4</v>
      </c>
      <c r="P155" s="38" t="s">
        <v>758</v>
      </c>
    </row>
    <row r="156" spans="1:16" x14ac:dyDescent="0.2">
      <c r="A156" s="51">
        <v>2023</v>
      </c>
      <c r="B156" s="38" t="s">
        <v>803</v>
      </c>
      <c r="C156" s="6">
        <v>44965</v>
      </c>
      <c r="D156" s="38" t="s">
        <v>27</v>
      </c>
      <c r="E156" s="2" t="s">
        <v>1436</v>
      </c>
      <c r="F156" s="2" t="s">
        <v>831</v>
      </c>
      <c r="G156" s="38" t="s">
        <v>1131</v>
      </c>
      <c r="H156" s="2" t="s">
        <v>29</v>
      </c>
      <c r="I156" s="5">
        <f>AYP!G156</f>
        <v>0</v>
      </c>
      <c r="J156" s="5">
        <v>20600000</v>
      </c>
      <c r="K156" s="5">
        <f t="shared" si="2"/>
        <v>20600000</v>
      </c>
      <c r="L156" s="65">
        <v>45086</v>
      </c>
      <c r="M156" s="65">
        <v>44967</v>
      </c>
      <c r="N156" s="65">
        <v>45055</v>
      </c>
      <c r="O156" s="2">
        <v>4</v>
      </c>
      <c r="P156" s="2" t="s">
        <v>761</v>
      </c>
    </row>
    <row r="157" spans="1:16" x14ac:dyDescent="0.2">
      <c r="A157" s="51">
        <v>2023</v>
      </c>
      <c r="B157" s="38" t="s">
        <v>804</v>
      </c>
      <c r="C157" s="6">
        <v>44965</v>
      </c>
      <c r="D157" s="38" t="s">
        <v>27</v>
      </c>
      <c r="E157" s="2" t="s">
        <v>1437</v>
      </c>
      <c r="F157" s="2" t="s">
        <v>832</v>
      </c>
      <c r="G157" s="38" t="s">
        <v>1132</v>
      </c>
      <c r="H157" s="2" t="s">
        <v>29</v>
      </c>
      <c r="I157" s="5">
        <f>AYP!G157</f>
        <v>0</v>
      </c>
      <c r="J157" s="5">
        <v>31200000</v>
      </c>
      <c r="K157" s="5">
        <f t="shared" si="2"/>
        <v>31200000</v>
      </c>
      <c r="L157" s="65">
        <v>45086</v>
      </c>
      <c r="M157" s="65">
        <v>44967</v>
      </c>
      <c r="N157" s="65">
        <v>45086</v>
      </c>
      <c r="O157" s="2">
        <v>4</v>
      </c>
      <c r="P157" s="38" t="s">
        <v>758</v>
      </c>
    </row>
    <row r="158" spans="1:16" x14ac:dyDescent="0.2">
      <c r="A158" s="51">
        <v>2023</v>
      </c>
      <c r="B158" s="38" t="s">
        <v>805</v>
      </c>
      <c r="C158" s="6">
        <v>44965</v>
      </c>
      <c r="D158" s="2" t="s">
        <v>419</v>
      </c>
      <c r="E158" s="2" t="s">
        <v>1438</v>
      </c>
      <c r="F158" s="2" t="s">
        <v>833</v>
      </c>
      <c r="G158" s="38" t="s">
        <v>1133</v>
      </c>
      <c r="H158" s="2" t="s">
        <v>29</v>
      </c>
      <c r="I158" s="5">
        <f>AYP!G158</f>
        <v>5784000</v>
      </c>
      <c r="J158" s="5">
        <v>13496000</v>
      </c>
      <c r="K158" s="5">
        <f t="shared" si="2"/>
        <v>19280000</v>
      </c>
      <c r="L158" s="70">
        <v>45178</v>
      </c>
      <c r="M158" s="70">
        <v>44967</v>
      </c>
      <c r="N158" s="70">
        <v>45315</v>
      </c>
      <c r="O158" s="2">
        <v>7</v>
      </c>
      <c r="P158" s="38" t="s">
        <v>758</v>
      </c>
    </row>
    <row r="159" spans="1:16" x14ac:dyDescent="0.2">
      <c r="A159" s="51">
        <v>2023</v>
      </c>
      <c r="B159" s="38" t="s">
        <v>807</v>
      </c>
      <c r="C159" s="6">
        <v>44965</v>
      </c>
      <c r="D159" s="2" t="s">
        <v>419</v>
      </c>
      <c r="E159" s="2" t="s">
        <v>1439</v>
      </c>
      <c r="F159" s="2" t="s">
        <v>834</v>
      </c>
      <c r="G159" s="38" t="s">
        <v>806</v>
      </c>
      <c r="H159" s="2" t="s">
        <v>29</v>
      </c>
      <c r="I159" s="5">
        <f>AYP!G159</f>
        <v>0</v>
      </c>
      <c r="J159" s="5">
        <v>13200000</v>
      </c>
      <c r="K159" s="5">
        <f t="shared" si="2"/>
        <v>13200000</v>
      </c>
      <c r="L159" s="65">
        <v>45085</v>
      </c>
      <c r="M159" s="65">
        <v>44966</v>
      </c>
      <c r="N159" s="65">
        <v>45085</v>
      </c>
      <c r="O159" s="2">
        <v>4</v>
      </c>
      <c r="P159" s="2" t="s">
        <v>760</v>
      </c>
    </row>
    <row r="160" spans="1:16" x14ac:dyDescent="0.2">
      <c r="A160" s="51">
        <v>2023</v>
      </c>
      <c r="B160" s="38" t="s">
        <v>808</v>
      </c>
      <c r="C160" s="6">
        <v>44965</v>
      </c>
      <c r="D160" s="38" t="s">
        <v>27</v>
      </c>
      <c r="E160" s="2" t="s">
        <v>1440</v>
      </c>
      <c r="F160" s="2" t="s">
        <v>835</v>
      </c>
      <c r="G160" s="38" t="s">
        <v>1134</v>
      </c>
      <c r="H160" s="2" t="s">
        <v>29</v>
      </c>
      <c r="I160" s="5">
        <f>AYP!G160</f>
        <v>0</v>
      </c>
      <c r="J160" s="5">
        <v>24720000</v>
      </c>
      <c r="K160" s="5">
        <f t="shared" si="2"/>
        <v>24720000</v>
      </c>
      <c r="L160" s="70">
        <v>45086</v>
      </c>
      <c r="M160" s="70">
        <v>44967</v>
      </c>
      <c r="N160" s="70">
        <v>45086</v>
      </c>
      <c r="O160" s="2">
        <v>4</v>
      </c>
      <c r="P160" s="2" t="s">
        <v>761</v>
      </c>
    </row>
    <row r="161" spans="1:16" x14ac:dyDescent="0.2">
      <c r="A161" s="51">
        <v>2023</v>
      </c>
      <c r="B161" s="42" t="s">
        <v>812</v>
      </c>
      <c r="C161" s="68">
        <v>44965</v>
      </c>
      <c r="D161" s="42" t="s">
        <v>27</v>
      </c>
      <c r="E161" s="2" t="s">
        <v>1441</v>
      </c>
      <c r="F161" s="40" t="s">
        <v>836</v>
      </c>
      <c r="G161" s="52" t="s">
        <v>1135</v>
      </c>
      <c r="H161" s="49" t="s">
        <v>29</v>
      </c>
      <c r="I161" s="5">
        <f>AYP!G161</f>
        <v>0</v>
      </c>
      <c r="J161" s="43">
        <v>28840000</v>
      </c>
      <c r="K161" s="43">
        <f t="shared" si="2"/>
        <v>28840000</v>
      </c>
      <c r="L161" s="70">
        <v>45086</v>
      </c>
      <c r="M161" s="70">
        <v>44967</v>
      </c>
      <c r="N161" s="70">
        <v>45086</v>
      </c>
      <c r="O161" s="40">
        <v>4</v>
      </c>
      <c r="P161" s="40" t="s">
        <v>759</v>
      </c>
    </row>
    <row r="162" spans="1:16" x14ac:dyDescent="0.2">
      <c r="A162" s="51">
        <v>2023</v>
      </c>
      <c r="B162" s="38" t="s">
        <v>813</v>
      </c>
      <c r="C162" s="6">
        <v>44965</v>
      </c>
      <c r="D162" s="38" t="s">
        <v>27</v>
      </c>
      <c r="E162" s="2" t="s">
        <v>1442</v>
      </c>
      <c r="F162" s="2" t="s">
        <v>837</v>
      </c>
      <c r="G162" s="38" t="s">
        <v>1136</v>
      </c>
      <c r="H162" s="2" t="s">
        <v>29</v>
      </c>
      <c r="I162" s="5">
        <f>AYP!G162</f>
        <v>0</v>
      </c>
      <c r="J162" s="5">
        <v>18000000</v>
      </c>
      <c r="K162" s="5">
        <f t="shared" si="2"/>
        <v>18000000</v>
      </c>
      <c r="L162" s="65">
        <v>45086</v>
      </c>
      <c r="M162" s="65">
        <v>44967</v>
      </c>
      <c r="N162" s="65">
        <v>45086</v>
      </c>
      <c r="O162" s="2">
        <v>4</v>
      </c>
      <c r="P162" s="38" t="s">
        <v>758</v>
      </c>
    </row>
    <row r="163" spans="1:16" ht="15" customHeight="1" x14ac:dyDescent="0.2">
      <c r="A163" s="51">
        <v>2023</v>
      </c>
      <c r="B163" s="38" t="s">
        <v>814</v>
      </c>
      <c r="C163" s="6">
        <v>44965</v>
      </c>
      <c r="D163" s="38" t="s">
        <v>27</v>
      </c>
      <c r="E163" s="2" t="s">
        <v>1443</v>
      </c>
      <c r="F163" s="2" t="s">
        <v>838</v>
      </c>
      <c r="G163" s="38" t="s">
        <v>1137</v>
      </c>
      <c r="H163" s="2" t="s">
        <v>29</v>
      </c>
      <c r="I163" s="5">
        <f>AYP!G163</f>
        <v>0</v>
      </c>
      <c r="J163" s="5">
        <v>24000000</v>
      </c>
      <c r="K163" s="5">
        <f t="shared" si="2"/>
        <v>24000000</v>
      </c>
      <c r="L163" s="65">
        <v>45086</v>
      </c>
      <c r="M163" s="65">
        <v>44967</v>
      </c>
      <c r="N163" s="65">
        <v>45086</v>
      </c>
      <c r="O163" s="2">
        <v>4</v>
      </c>
      <c r="P163" s="2" t="s">
        <v>760</v>
      </c>
    </row>
    <row r="164" spans="1:16" x14ac:dyDescent="0.2">
      <c r="A164" s="51">
        <v>2023</v>
      </c>
      <c r="B164" s="38" t="s">
        <v>815</v>
      </c>
      <c r="C164" s="6">
        <v>44965</v>
      </c>
      <c r="D164" s="2" t="s">
        <v>419</v>
      </c>
      <c r="E164" s="2" t="s">
        <v>1444</v>
      </c>
      <c r="F164" s="2" t="s">
        <v>839</v>
      </c>
      <c r="G164" s="38" t="s">
        <v>1142</v>
      </c>
      <c r="H164" s="2" t="s">
        <v>29</v>
      </c>
      <c r="I164" s="5">
        <f>AYP!G164</f>
        <v>0</v>
      </c>
      <c r="J164" s="5">
        <v>30160000</v>
      </c>
      <c r="K164" s="5">
        <f t="shared" si="2"/>
        <v>30160000</v>
      </c>
      <c r="L164" s="65">
        <v>45089</v>
      </c>
      <c r="M164" s="65">
        <v>44970</v>
      </c>
      <c r="N164" s="65">
        <v>45089</v>
      </c>
      <c r="O164" s="2">
        <v>4</v>
      </c>
      <c r="P164" s="38" t="s">
        <v>758</v>
      </c>
    </row>
    <row r="165" spans="1:16" ht="15" customHeight="1" x14ac:dyDescent="0.2">
      <c r="A165" s="51">
        <v>2023</v>
      </c>
      <c r="B165" s="38" t="s">
        <v>816</v>
      </c>
      <c r="C165" s="6">
        <v>44965</v>
      </c>
      <c r="D165" s="38" t="s">
        <v>27</v>
      </c>
      <c r="E165" s="2" t="s">
        <v>1445</v>
      </c>
      <c r="F165" s="2" t="s">
        <v>840</v>
      </c>
      <c r="G165" s="38" t="s">
        <v>1143</v>
      </c>
      <c r="H165" s="2" t="s">
        <v>29</v>
      </c>
      <c r="I165" s="5">
        <f>AYP!G165</f>
        <v>0</v>
      </c>
      <c r="J165" s="5">
        <v>25158780</v>
      </c>
      <c r="K165" s="5">
        <f t="shared" si="2"/>
        <v>25158780</v>
      </c>
      <c r="L165" s="65">
        <v>45085</v>
      </c>
      <c r="M165" s="65">
        <v>44966</v>
      </c>
      <c r="N165" s="65">
        <v>45085</v>
      </c>
      <c r="O165" s="2">
        <v>4</v>
      </c>
      <c r="P165" s="2" t="s">
        <v>760</v>
      </c>
    </row>
    <row r="166" spans="1:16" x14ac:dyDescent="0.2">
      <c r="A166" s="51">
        <v>2023</v>
      </c>
      <c r="B166" s="38" t="s">
        <v>817</v>
      </c>
      <c r="C166" s="6">
        <v>44965</v>
      </c>
      <c r="D166" s="2" t="s">
        <v>419</v>
      </c>
      <c r="E166" s="2" t="s">
        <v>1446</v>
      </c>
      <c r="F166" s="2" t="s">
        <v>841</v>
      </c>
      <c r="G166" s="38" t="s">
        <v>1144</v>
      </c>
      <c r="H166" s="2" t="s">
        <v>29</v>
      </c>
      <c r="I166" s="5">
        <f>AYP!G166</f>
        <v>0</v>
      </c>
      <c r="J166" s="5">
        <v>12000000</v>
      </c>
      <c r="K166" s="5">
        <f t="shared" si="2"/>
        <v>12000000</v>
      </c>
      <c r="L166" s="70">
        <v>45085</v>
      </c>
      <c r="M166" s="70">
        <v>44966</v>
      </c>
      <c r="N166" s="70">
        <v>45085</v>
      </c>
      <c r="O166" s="2">
        <v>4</v>
      </c>
      <c r="P166" s="2" t="s">
        <v>760</v>
      </c>
    </row>
    <row r="167" spans="1:16" x14ac:dyDescent="0.2">
      <c r="A167" s="51">
        <v>2023</v>
      </c>
      <c r="B167" s="38" t="s">
        <v>818</v>
      </c>
      <c r="C167" s="6">
        <v>44965</v>
      </c>
      <c r="D167" s="2" t="s">
        <v>419</v>
      </c>
      <c r="E167" s="2" t="s">
        <v>1447</v>
      </c>
      <c r="F167" s="2" t="s">
        <v>842</v>
      </c>
      <c r="G167" s="76" t="s">
        <v>1635</v>
      </c>
      <c r="H167" s="2" t="s">
        <v>29</v>
      </c>
      <c r="I167" s="5">
        <f>AYP!G167</f>
        <v>0</v>
      </c>
      <c r="J167" s="5">
        <v>10622000</v>
      </c>
      <c r="K167" s="5">
        <f t="shared" si="2"/>
        <v>10622000</v>
      </c>
      <c r="L167" s="65">
        <v>45089</v>
      </c>
      <c r="M167" s="65">
        <v>44970</v>
      </c>
      <c r="N167" s="65">
        <v>45089</v>
      </c>
      <c r="O167" s="2">
        <v>4</v>
      </c>
      <c r="P167" s="2" t="s">
        <v>760</v>
      </c>
    </row>
    <row r="168" spans="1:16" x14ac:dyDescent="0.2">
      <c r="A168" s="51">
        <v>2023</v>
      </c>
      <c r="B168" s="38" t="s">
        <v>819</v>
      </c>
      <c r="C168" s="6">
        <v>44965</v>
      </c>
      <c r="D168" s="38" t="s">
        <v>27</v>
      </c>
      <c r="E168" s="2" t="s">
        <v>1448</v>
      </c>
      <c r="F168" s="2" t="s">
        <v>843</v>
      </c>
      <c r="G168" s="46" t="s">
        <v>1145</v>
      </c>
      <c r="H168" s="2" t="s">
        <v>29</v>
      </c>
      <c r="I168" s="5">
        <f>AYP!G168</f>
        <v>0</v>
      </c>
      <c r="J168" s="5">
        <v>30900000</v>
      </c>
      <c r="K168" s="5">
        <f t="shared" si="2"/>
        <v>30900000</v>
      </c>
      <c r="L168" s="70">
        <v>45089</v>
      </c>
      <c r="M168" s="70">
        <v>44970</v>
      </c>
      <c r="N168" s="70">
        <v>45089</v>
      </c>
      <c r="O168" s="2">
        <v>4</v>
      </c>
      <c r="P168" s="38" t="s">
        <v>758</v>
      </c>
    </row>
    <row r="169" spans="1:16" x14ac:dyDescent="0.2">
      <c r="A169" s="51">
        <v>2023</v>
      </c>
      <c r="B169" s="38" t="s">
        <v>820</v>
      </c>
      <c r="C169" s="6">
        <v>44966</v>
      </c>
      <c r="D169" s="38" t="s">
        <v>27</v>
      </c>
      <c r="E169" s="2" t="s">
        <v>1449</v>
      </c>
      <c r="F169" s="2" t="s">
        <v>880</v>
      </c>
      <c r="G169" s="38" t="s">
        <v>881</v>
      </c>
      <c r="H169" s="2" t="s">
        <v>29</v>
      </c>
      <c r="I169" s="5">
        <f>AYP!G169</f>
        <v>0</v>
      </c>
      <c r="J169" s="5">
        <v>21200000</v>
      </c>
      <c r="K169" s="5">
        <f t="shared" si="2"/>
        <v>21200000</v>
      </c>
      <c r="L169" s="65">
        <v>45086</v>
      </c>
      <c r="M169" s="65">
        <v>44967</v>
      </c>
      <c r="N169" s="65">
        <v>45086</v>
      </c>
      <c r="O169" s="2">
        <v>4</v>
      </c>
      <c r="P169" s="2" t="s">
        <v>761</v>
      </c>
    </row>
    <row r="170" spans="1:16" x14ac:dyDescent="0.2">
      <c r="A170" s="51">
        <v>2023</v>
      </c>
      <c r="B170" s="38" t="s">
        <v>821</v>
      </c>
      <c r="C170" s="6">
        <v>44966</v>
      </c>
      <c r="D170" s="2" t="s">
        <v>419</v>
      </c>
      <c r="E170" s="2" t="s">
        <v>1450</v>
      </c>
      <c r="F170" s="2" t="s">
        <v>882</v>
      </c>
      <c r="G170" s="38" t="s">
        <v>1146</v>
      </c>
      <c r="H170" s="2" t="s">
        <v>29</v>
      </c>
      <c r="I170" s="5">
        <f>AYP!G170</f>
        <v>0</v>
      </c>
      <c r="J170" s="5">
        <v>16800000</v>
      </c>
      <c r="K170" s="5">
        <f t="shared" si="2"/>
        <v>16800000</v>
      </c>
      <c r="L170" s="65">
        <v>45086</v>
      </c>
      <c r="M170" s="65">
        <v>44967</v>
      </c>
      <c r="N170" s="65">
        <v>45086</v>
      </c>
      <c r="O170" s="2">
        <v>4</v>
      </c>
      <c r="P170" s="2" t="s">
        <v>757</v>
      </c>
    </row>
    <row r="171" spans="1:16" x14ac:dyDescent="0.2">
      <c r="A171" s="51">
        <v>2023</v>
      </c>
      <c r="B171" s="38" t="s">
        <v>844</v>
      </c>
      <c r="C171" s="6">
        <v>44966</v>
      </c>
      <c r="D171" s="38" t="s">
        <v>27</v>
      </c>
      <c r="E171" s="2" t="s">
        <v>1451</v>
      </c>
      <c r="F171" s="2" t="s">
        <v>883</v>
      </c>
      <c r="G171" s="38" t="s">
        <v>1147</v>
      </c>
      <c r="H171" s="2" t="s">
        <v>29</v>
      </c>
      <c r="I171" s="5">
        <f>AYP!G171</f>
        <v>0</v>
      </c>
      <c r="J171" s="5">
        <v>20600000</v>
      </c>
      <c r="K171" s="5">
        <f t="shared" si="2"/>
        <v>20600000</v>
      </c>
      <c r="L171" s="70">
        <v>45086</v>
      </c>
      <c r="M171" s="70">
        <v>44970</v>
      </c>
      <c r="N171" s="70">
        <v>45086</v>
      </c>
      <c r="O171" s="2">
        <v>4</v>
      </c>
      <c r="P171" s="40" t="s">
        <v>759</v>
      </c>
    </row>
    <row r="172" spans="1:16" x14ac:dyDescent="0.2">
      <c r="A172" s="51">
        <v>2023</v>
      </c>
      <c r="B172" s="38" t="s">
        <v>845</v>
      </c>
      <c r="C172" s="6">
        <v>44966</v>
      </c>
      <c r="D172" s="38" t="s">
        <v>27</v>
      </c>
      <c r="E172" s="2" t="s">
        <v>1452</v>
      </c>
      <c r="F172" s="2" t="s">
        <v>884</v>
      </c>
      <c r="G172" s="38" t="s">
        <v>1148</v>
      </c>
      <c r="H172" s="2" t="s">
        <v>29</v>
      </c>
      <c r="I172" s="5">
        <f>AYP!G172</f>
        <v>0</v>
      </c>
      <c r="J172" s="5">
        <v>28840000</v>
      </c>
      <c r="K172" s="5">
        <f t="shared" si="2"/>
        <v>28840000</v>
      </c>
      <c r="L172" s="65">
        <v>45086</v>
      </c>
      <c r="M172" s="65">
        <v>44967</v>
      </c>
      <c r="N172" s="65">
        <v>44994</v>
      </c>
      <c r="O172" s="2">
        <v>4</v>
      </c>
      <c r="P172" s="2" t="s">
        <v>761</v>
      </c>
    </row>
    <row r="173" spans="1:16" x14ac:dyDescent="0.2">
      <c r="A173" s="51">
        <v>2023</v>
      </c>
      <c r="B173" s="38" t="s">
        <v>846</v>
      </c>
      <c r="C173" s="6">
        <v>44966</v>
      </c>
      <c r="D173" s="38" t="s">
        <v>27</v>
      </c>
      <c r="E173" s="2" t="s">
        <v>1453</v>
      </c>
      <c r="F173" s="2" t="s">
        <v>885</v>
      </c>
      <c r="G173" s="38" t="s">
        <v>1149</v>
      </c>
      <c r="H173" s="2" t="s">
        <v>29</v>
      </c>
      <c r="I173" s="5">
        <f>AYP!G173</f>
        <v>14900000</v>
      </c>
      <c r="J173" s="5">
        <v>29800000</v>
      </c>
      <c r="K173" s="5">
        <f t="shared" si="2"/>
        <v>44700000</v>
      </c>
      <c r="L173" s="65">
        <v>45089</v>
      </c>
      <c r="M173" s="65">
        <v>44970</v>
      </c>
      <c r="N173" s="65">
        <v>45150</v>
      </c>
      <c r="O173" s="2">
        <v>4</v>
      </c>
      <c r="P173" s="2" t="s">
        <v>757</v>
      </c>
    </row>
    <row r="174" spans="1:16" x14ac:dyDescent="0.2">
      <c r="A174" s="51">
        <v>2023</v>
      </c>
      <c r="B174" s="38" t="s">
        <v>847</v>
      </c>
      <c r="C174" s="6">
        <v>44966</v>
      </c>
      <c r="D174" s="38" t="s">
        <v>27</v>
      </c>
      <c r="E174" s="2" t="s">
        <v>1454</v>
      </c>
      <c r="F174" s="2" t="s">
        <v>886</v>
      </c>
      <c r="G174" s="38" t="s">
        <v>1150</v>
      </c>
      <c r="H174" s="2" t="s">
        <v>29</v>
      </c>
      <c r="I174" s="5">
        <f>AYP!G174</f>
        <v>14400000</v>
      </c>
      <c r="J174" s="5">
        <v>28800000</v>
      </c>
      <c r="K174" s="5">
        <f t="shared" si="2"/>
        <v>43200000</v>
      </c>
      <c r="L174" s="65">
        <v>45089</v>
      </c>
      <c r="M174" s="65">
        <v>44970</v>
      </c>
      <c r="N174" s="65">
        <v>45150</v>
      </c>
      <c r="O174" s="2">
        <v>4</v>
      </c>
      <c r="P174" s="2" t="s">
        <v>757</v>
      </c>
    </row>
    <row r="175" spans="1:16" x14ac:dyDescent="0.2">
      <c r="A175" s="51">
        <v>2023</v>
      </c>
      <c r="B175" s="38" t="s">
        <v>851</v>
      </c>
      <c r="C175" s="6">
        <v>44966</v>
      </c>
      <c r="D175" s="38" t="s">
        <v>27</v>
      </c>
      <c r="E175" s="2" t="s">
        <v>1455</v>
      </c>
      <c r="F175" s="2" t="s">
        <v>887</v>
      </c>
      <c r="G175" s="74" t="s">
        <v>848</v>
      </c>
      <c r="H175" s="2" t="s">
        <v>29</v>
      </c>
      <c r="I175" s="5">
        <f>AYP!G175</f>
        <v>38000000</v>
      </c>
      <c r="J175" s="5">
        <v>76000000</v>
      </c>
      <c r="K175" s="5">
        <f t="shared" si="2"/>
        <v>114000000</v>
      </c>
      <c r="L175" s="65">
        <v>45208</v>
      </c>
      <c r="M175" s="65">
        <v>44967</v>
      </c>
      <c r="N175" s="65">
        <v>45340</v>
      </c>
      <c r="O175" s="2">
        <v>8</v>
      </c>
      <c r="P175" s="2" t="s">
        <v>760</v>
      </c>
    </row>
    <row r="176" spans="1:16" ht="15" customHeight="1" x14ac:dyDescent="0.2">
      <c r="A176" s="51">
        <v>2023</v>
      </c>
      <c r="B176" s="38" t="s">
        <v>852</v>
      </c>
      <c r="C176" s="6">
        <v>44966</v>
      </c>
      <c r="D176" s="38" t="s">
        <v>27</v>
      </c>
      <c r="E176" s="2" t="s">
        <v>1456</v>
      </c>
      <c r="F176" s="38" t="s">
        <v>888</v>
      </c>
      <c r="G176" s="74" t="s">
        <v>849</v>
      </c>
      <c r="H176" s="2" t="s">
        <v>29</v>
      </c>
      <c r="I176" s="5">
        <f>AYP!G176</f>
        <v>0</v>
      </c>
      <c r="J176" s="5">
        <v>48000000</v>
      </c>
      <c r="K176" s="5">
        <f t="shared" si="2"/>
        <v>48000000</v>
      </c>
      <c r="L176" s="65">
        <v>45208</v>
      </c>
      <c r="M176" s="65">
        <v>44967</v>
      </c>
      <c r="N176" s="65">
        <v>45208</v>
      </c>
      <c r="O176" s="2">
        <v>8</v>
      </c>
      <c r="P176" s="2" t="s">
        <v>760</v>
      </c>
    </row>
    <row r="177" spans="1:16" x14ac:dyDescent="0.2">
      <c r="A177" s="51">
        <v>2023</v>
      </c>
      <c r="B177" s="38" t="s">
        <v>853</v>
      </c>
      <c r="C177" s="6">
        <v>44966</v>
      </c>
      <c r="D177" s="38" t="s">
        <v>27</v>
      </c>
      <c r="E177" s="2" t="s">
        <v>1457</v>
      </c>
      <c r="F177" s="2" t="s">
        <v>889</v>
      </c>
      <c r="G177" s="74" t="s">
        <v>850</v>
      </c>
      <c r="H177" s="2" t="s">
        <v>1401</v>
      </c>
      <c r="I177" s="5">
        <f>AYP!G177</f>
        <v>12000000</v>
      </c>
      <c r="J177" s="5">
        <v>48000000</v>
      </c>
      <c r="K177" s="5">
        <f t="shared" si="2"/>
        <v>60000000</v>
      </c>
      <c r="L177" s="65">
        <v>45211</v>
      </c>
      <c r="M177" s="65">
        <v>44970</v>
      </c>
      <c r="N177" s="65">
        <v>45272</v>
      </c>
      <c r="O177" s="2">
        <v>8</v>
      </c>
      <c r="P177" s="2" t="s">
        <v>760</v>
      </c>
    </row>
    <row r="178" spans="1:16" ht="15" customHeight="1" x14ac:dyDescent="0.2">
      <c r="A178" s="51">
        <v>2023</v>
      </c>
      <c r="B178" s="38" t="s">
        <v>855</v>
      </c>
      <c r="C178" s="6">
        <v>44966</v>
      </c>
      <c r="D178" s="2" t="s">
        <v>419</v>
      </c>
      <c r="E178" s="2" t="s">
        <v>1458</v>
      </c>
      <c r="F178" s="2" t="s">
        <v>890</v>
      </c>
      <c r="G178" s="38" t="s">
        <v>854</v>
      </c>
      <c r="H178" s="2" t="s">
        <v>29</v>
      </c>
      <c r="I178" s="5">
        <f>AYP!G178</f>
        <v>15000000</v>
      </c>
      <c r="J178" s="5">
        <v>42000000</v>
      </c>
      <c r="K178" s="5">
        <f t="shared" si="2"/>
        <v>57000000</v>
      </c>
      <c r="L178" s="65">
        <v>45182</v>
      </c>
      <c r="M178" s="65">
        <v>44971</v>
      </c>
      <c r="N178" s="65">
        <v>45258</v>
      </c>
      <c r="O178" s="2">
        <v>7</v>
      </c>
      <c r="P178" s="38" t="s">
        <v>758</v>
      </c>
    </row>
    <row r="179" spans="1:16" x14ac:dyDescent="0.2">
      <c r="A179" s="51">
        <v>2023</v>
      </c>
      <c r="B179" s="38" t="s">
        <v>857</v>
      </c>
      <c r="C179" s="6">
        <v>44966</v>
      </c>
      <c r="D179" s="38" t="s">
        <v>27</v>
      </c>
      <c r="E179" s="2" t="s">
        <v>1459</v>
      </c>
      <c r="F179" s="2" t="s">
        <v>891</v>
      </c>
      <c r="G179" s="38" t="s">
        <v>856</v>
      </c>
      <c r="H179" s="2" t="s">
        <v>29</v>
      </c>
      <c r="I179" s="5">
        <f>AYP!G179</f>
        <v>0</v>
      </c>
      <c r="J179" s="5">
        <v>40000000</v>
      </c>
      <c r="K179" s="5">
        <f t="shared" si="2"/>
        <v>40000000</v>
      </c>
      <c r="L179" s="65">
        <v>45086</v>
      </c>
      <c r="M179" s="65">
        <v>44967</v>
      </c>
      <c r="N179" s="65">
        <v>45086</v>
      </c>
      <c r="O179" s="2">
        <v>4</v>
      </c>
      <c r="P179" s="38" t="s">
        <v>758</v>
      </c>
    </row>
    <row r="180" spans="1:16" x14ac:dyDescent="0.2">
      <c r="A180" s="51">
        <v>2023</v>
      </c>
      <c r="B180" s="38" t="s">
        <v>858</v>
      </c>
      <c r="C180" s="6">
        <v>44966</v>
      </c>
      <c r="D180" s="2" t="s">
        <v>419</v>
      </c>
      <c r="E180" s="2" t="s">
        <v>1460</v>
      </c>
      <c r="F180" s="2" t="s">
        <v>892</v>
      </c>
      <c r="G180" s="38" t="s">
        <v>1151</v>
      </c>
      <c r="H180" s="2" t="s">
        <v>29</v>
      </c>
      <c r="I180" s="5">
        <f>AYP!G180</f>
        <v>7200000</v>
      </c>
      <c r="J180" s="5">
        <v>14400000</v>
      </c>
      <c r="K180" s="5">
        <f t="shared" si="2"/>
        <v>21600000</v>
      </c>
      <c r="L180" s="65">
        <v>45086</v>
      </c>
      <c r="M180" s="65">
        <v>44967</v>
      </c>
      <c r="N180" s="65">
        <v>45147</v>
      </c>
      <c r="O180" s="2">
        <v>4</v>
      </c>
      <c r="P180" s="2" t="s">
        <v>757</v>
      </c>
    </row>
    <row r="181" spans="1:16" ht="15" customHeight="1" x14ac:dyDescent="0.2">
      <c r="A181" s="51">
        <v>2023</v>
      </c>
      <c r="B181" s="42" t="s">
        <v>859</v>
      </c>
      <c r="C181" s="68">
        <v>44966</v>
      </c>
      <c r="D181" s="40" t="s">
        <v>419</v>
      </c>
      <c r="E181" s="40" t="s">
        <v>1461</v>
      </c>
      <c r="F181" s="40" t="s">
        <v>893</v>
      </c>
      <c r="G181" s="42" t="s">
        <v>1152</v>
      </c>
      <c r="H181" s="40" t="s">
        <v>29</v>
      </c>
      <c r="I181" s="43">
        <f>AYP!G181</f>
        <v>0</v>
      </c>
      <c r="J181" s="43">
        <v>27192000</v>
      </c>
      <c r="K181" s="43">
        <f t="shared" si="2"/>
        <v>27192000</v>
      </c>
      <c r="L181" s="93">
        <v>45208</v>
      </c>
      <c r="M181" s="93">
        <v>44967</v>
      </c>
      <c r="N181" s="93">
        <v>45208</v>
      </c>
      <c r="O181" s="40">
        <v>8</v>
      </c>
      <c r="P181" s="40" t="s">
        <v>760</v>
      </c>
    </row>
    <row r="182" spans="1:16" x14ac:dyDescent="0.2">
      <c r="A182" s="51">
        <v>2023</v>
      </c>
      <c r="B182" s="38" t="s">
        <v>860</v>
      </c>
      <c r="C182" s="6">
        <v>44966</v>
      </c>
      <c r="D182" s="2" t="s">
        <v>419</v>
      </c>
      <c r="E182" s="2" t="s">
        <v>1462</v>
      </c>
      <c r="F182" s="2" t="s">
        <v>894</v>
      </c>
      <c r="G182" s="38" t="s">
        <v>1153</v>
      </c>
      <c r="H182" s="2" t="s">
        <v>29</v>
      </c>
      <c r="I182" s="5">
        <f>AYP!G182</f>
        <v>0</v>
      </c>
      <c r="J182" s="5">
        <v>25438728</v>
      </c>
      <c r="K182" s="5">
        <f t="shared" si="2"/>
        <v>25438728</v>
      </c>
      <c r="L182" s="65">
        <v>45211</v>
      </c>
      <c r="M182" s="65">
        <v>44970</v>
      </c>
      <c r="N182" s="65">
        <v>45211</v>
      </c>
      <c r="O182" s="2">
        <v>8</v>
      </c>
      <c r="P182" s="2" t="s">
        <v>760</v>
      </c>
    </row>
    <row r="183" spans="1:16" ht="15" customHeight="1" x14ac:dyDescent="0.2">
      <c r="A183" s="51">
        <v>2023</v>
      </c>
      <c r="B183" s="47" t="s">
        <v>862</v>
      </c>
      <c r="C183" s="91">
        <v>44967</v>
      </c>
      <c r="D183" s="39" t="s">
        <v>419</v>
      </c>
      <c r="E183" s="39" t="s">
        <v>1463</v>
      </c>
      <c r="F183" s="39" t="s">
        <v>895</v>
      </c>
      <c r="G183" s="47" t="s">
        <v>1154</v>
      </c>
      <c r="H183" s="39" t="s">
        <v>29</v>
      </c>
      <c r="I183" s="89">
        <f>AYP!G183</f>
        <v>0</v>
      </c>
      <c r="J183" s="89">
        <v>13820600</v>
      </c>
      <c r="K183" s="89">
        <f t="shared" si="2"/>
        <v>13820600</v>
      </c>
      <c r="L183" s="94">
        <v>45089</v>
      </c>
      <c r="M183" s="94">
        <v>44970</v>
      </c>
      <c r="N183" s="94">
        <v>45089</v>
      </c>
      <c r="O183" s="39">
        <v>4</v>
      </c>
      <c r="P183" s="39" t="s">
        <v>760</v>
      </c>
    </row>
    <row r="184" spans="1:16" x14ac:dyDescent="0.2">
      <c r="A184" s="51">
        <v>2023</v>
      </c>
      <c r="B184" s="38" t="s">
        <v>861</v>
      </c>
      <c r="C184" s="6">
        <v>44966</v>
      </c>
      <c r="D184" s="38" t="s">
        <v>27</v>
      </c>
      <c r="E184" s="2" t="s">
        <v>1464</v>
      </c>
      <c r="F184" s="2" t="s">
        <v>896</v>
      </c>
      <c r="G184" s="38" t="s">
        <v>1155</v>
      </c>
      <c r="H184" s="2" t="s">
        <v>29</v>
      </c>
      <c r="I184" s="5">
        <f>AYP!G184</f>
        <v>0</v>
      </c>
      <c r="J184" s="5">
        <v>60896000</v>
      </c>
      <c r="K184" s="5">
        <f t="shared" si="2"/>
        <v>60896000</v>
      </c>
      <c r="L184" s="65">
        <v>45208</v>
      </c>
      <c r="M184" s="65">
        <v>44967</v>
      </c>
      <c r="N184" s="65">
        <v>45208</v>
      </c>
      <c r="O184" s="2">
        <v>8</v>
      </c>
      <c r="P184" s="2" t="s">
        <v>760</v>
      </c>
    </row>
    <row r="185" spans="1:16" x14ac:dyDescent="0.2">
      <c r="A185" s="51">
        <v>2023</v>
      </c>
      <c r="B185" s="38" t="s">
        <v>863</v>
      </c>
      <c r="C185" s="6">
        <v>44967</v>
      </c>
      <c r="D185" s="38" t="s">
        <v>27</v>
      </c>
      <c r="E185" s="2" t="s">
        <v>1465</v>
      </c>
      <c r="F185" s="2" t="s">
        <v>897</v>
      </c>
      <c r="G185" s="38" t="s">
        <v>1156</v>
      </c>
      <c r="H185" s="2" t="s">
        <v>29</v>
      </c>
      <c r="I185" s="5">
        <f>AYP!G185</f>
        <v>21000000</v>
      </c>
      <c r="J185" s="5">
        <v>42000000</v>
      </c>
      <c r="K185" s="5">
        <f t="shared" si="2"/>
        <v>63000000</v>
      </c>
      <c r="L185" s="65">
        <v>45086</v>
      </c>
      <c r="M185" s="65">
        <v>44967</v>
      </c>
      <c r="N185" s="65">
        <v>45147</v>
      </c>
      <c r="O185" s="2">
        <v>4</v>
      </c>
      <c r="P185" s="2" t="s">
        <v>760</v>
      </c>
    </row>
    <row r="186" spans="1:16" x14ac:dyDescent="0.2">
      <c r="A186" s="51">
        <v>2023</v>
      </c>
      <c r="B186" s="38" t="s">
        <v>864</v>
      </c>
      <c r="C186" s="6">
        <v>44966</v>
      </c>
      <c r="D186" s="38" t="s">
        <v>27</v>
      </c>
      <c r="E186" s="2" t="s">
        <v>1466</v>
      </c>
      <c r="F186" s="2" t="s">
        <v>899</v>
      </c>
      <c r="G186" s="38" t="s">
        <v>898</v>
      </c>
      <c r="H186" s="2" t="s">
        <v>29</v>
      </c>
      <c r="I186" s="5">
        <f>AYP!G186</f>
        <v>0</v>
      </c>
      <c r="J186" s="5">
        <v>64000000</v>
      </c>
      <c r="K186" s="5">
        <f t="shared" si="2"/>
        <v>64000000</v>
      </c>
      <c r="L186" s="65">
        <v>45211</v>
      </c>
      <c r="M186" s="65">
        <v>44970</v>
      </c>
      <c r="N186" s="65">
        <v>45211</v>
      </c>
      <c r="O186" s="2">
        <v>8</v>
      </c>
      <c r="P186" s="2" t="s">
        <v>760</v>
      </c>
    </row>
    <row r="187" spans="1:16" ht="15" customHeight="1" x14ac:dyDescent="0.2">
      <c r="A187" s="51">
        <v>2023</v>
      </c>
      <c r="B187" s="38" t="s">
        <v>865</v>
      </c>
      <c r="C187" s="6">
        <v>44966</v>
      </c>
      <c r="D187" s="2" t="s">
        <v>419</v>
      </c>
      <c r="E187" s="2" t="s">
        <v>1467</v>
      </c>
      <c r="F187" s="2" t="s">
        <v>900</v>
      </c>
      <c r="G187" s="38" t="s">
        <v>901</v>
      </c>
      <c r="H187" s="2" t="s">
        <v>29</v>
      </c>
      <c r="I187" s="5">
        <f>AYP!G187</f>
        <v>0</v>
      </c>
      <c r="J187" s="5">
        <v>10622000</v>
      </c>
      <c r="K187" s="5">
        <f t="shared" si="2"/>
        <v>10622000</v>
      </c>
      <c r="L187" s="70">
        <v>45089</v>
      </c>
      <c r="M187" s="70">
        <v>44970</v>
      </c>
      <c r="N187" s="70">
        <v>45089</v>
      </c>
      <c r="O187" s="2">
        <v>4</v>
      </c>
      <c r="P187" s="2" t="s">
        <v>760</v>
      </c>
    </row>
    <row r="188" spans="1:16" x14ac:dyDescent="0.2">
      <c r="A188" s="51">
        <v>2023</v>
      </c>
      <c r="B188" s="38" t="s">
        <v>866</v>
      </c>
      <c r="C188" s="6">
        <v>44967</v>
      </c>
      <c r="D188" s="38" t="s">
        <v>27</v>
      </c>
      <c r="E188" s="2" t="s">
        <v>1468</v>
      </c>
      <c r="F188" s="2" t="s">
        <v>903</v>
      </c>
      <c r="G188" s="42" t="s">
        <v>902</v>
      </c>
      <c r="H188" s="2" t="s">
        <v>29</v>
      </c>
      <c r="I188" s="5">
        <f>AYP!G188</f>
        <v>0</v>
      </c>
      <c r="J188" s="5">
        <v>30800000</v>
      </c>
      <c r="K188" s="5">
        <f t="shared" si="2"/>
        <v>30800000</v>
      </c>
      <c r="L188" s="65">
        <v>45089</v>
      </c>
      <c r="M188" s="65">
        <v>44970</v>
      </c>
      <c r="N188" s="65">
        <v>45089</v>
      </c>
      <c r="O188" s="2">
        <v>4</v>
      </c>
      <c r="P188" s="2" t="s">
        <v>760</v>
      </c>
    </row>
    <row r="189" spans="1:16" ht="15" customHeight="1" x14ac:dyDescent="0.2">
      <c r="A189" s="51">
        <v>2023</v>
      </c>
      <c r="B189" s="38" t="s">
        <v>867</v>
      </c>
      <c r="C189" s="6">
        <v>44967</v>
      </c>
      <c r="D189" s="38" t="s">
        <v>27</v>
      </c>
      <c r="E189" s="2" t="s">
        <v>1469</v>
      </c>
      <c r="F189" s="63" t="s">
        <v>919</v>
      </c>
      <c r="G189" s="38" t="s">
        <v>1636</v>
      </c>
      <c r="H189" s="2" t="s">
        <v>29</v>
      </c>
      <c r="I189" s="5">
        <f>AYP!G189</f>
        <v>0</v>
      </c>
      <c r="J189" s="5">
        <v>22800000</v>
      </c>
      <c r="K189" s="5">
        <f t="shared" si="2"/>
        <v>22800000</v>
      </c>
      <c r="L189" s="65">
        <v>45090</v>
      </c>
      <c r="M189" s="65">
        <v>44971</v>
      </c>
      <c r="N189" s="65">
        <v>45090</v>
      </c>
      <c r="O189" s="2">
        <v>4</v>
      </c>
      <c r="P189" s="38" t="s">
        <v>758</v>
      </c>
    </row>
    <row r="190" spans="1:16" x14ac:dyDescent="0.2">
      <c r="A190" s="51">
        <v>2023</v>
      </c>
      <c r="B190" s="38" t="s">
        <v>868</v>
      </c>
      <c r="C190" s="6">
        <v>44970</v>
      </c>
      <c r="D190" s="38" t="s">
        <v>27</v>
      </c>
      <c r="E190" s="2" t="s">
        <v>1470</v>
      </c>
      <c r="F190" s="63" t="s">
        <v>1163</v>
      </c>
      <c r="G190" s="38" t="s">
        <v>1164</v>
      </c>
      <c r="H190" s="2" t="s">
        <v>29</v>
      </c>
      <c r="I190" s="5">
        <f>AYP!G190</f>
        <v>0</v>
      </c>
      <c r="J190" s="5">
        <v>30000000</v>
      </c>
      <c r="K190" s="5">
        <f t="shared" si="2"/>
        <v>30000000</v>
      </c>
      <c r="L190" s="65">
        <v>45090</v>
      </c>
      <c r="M190" s="65">
        <v>44971</v>
      </c>
      <c r="N190" s="65">
        <v>45090</v>
      </c>
      <c r="O190" s="2">
        <v>4</v>
      </c>
      <c r="P190" s="38" t="s">
        <v>758</v>
      </c>
    </row>
    <row r="191" spans="1:16" ht="15" customHeight="1" x14ac:dyDescent="0.2">
      <c r="A191" s="51">
        <v>2023</v>
      </c>
      <c r="B191" s="38" t="s">
        <v>869</v>
      </c>
      <c r="C191" s="6">
        <v>44967</v>
      </c>
      <c r="D191" s="38" t="s">
        <v>27</v>
      </c>
      <c r="E191" s="2" t="s">
        <v>1471</v>
      </c>
      <c r="F191" s="2" t="s">
        <v>920</v>
      </c>
      <c r="G191" s="47" t="s">
        <v>1165</v>
      </c>
      <c r="H191" s="2" t="s">
        <v>29</v>
      </c>
      <c r="I191" s="5">
        <f>AYP!G191</f>
        <v>0</v>
      </c>
      <c r="J191" s="5">
        <v>21200000</v>
      </c>
      <c r="K191" s="5">
        <f t="shared" si="2"/>
        <v>21200000</v>
      </c>
      <c r="L191" s="65">
        <v>45090</v>
      </c>
      <c r="M191" s="65">
        <v>44971</v>
      </c>
      <c r="N191" s="65">
        <v>45090</v>
      </c>
      <c r="O191" s="2">
        <v>4</v>
      </c>
      <c r="P191" s="2" t="s">
        <v>761</v>
      </c>
    </row>
    <row r="192" spans="1:16" ht="12.75" customHeight="1" x14ac:dyDescent="0.2">
      <c r="A192" s="51">
        <v>2023</v>
      </c>
      <c r="B192" s="38" t="s">
        <v>871</v>
      </c>
      <c r="C192" s="6">
        <v>44967</v>
      </c>
      <c r="D192" s="2" t="s">
        <v>419</v>
      </c>
      <c r="E192" s="2" t="s">
        <v>1472</v>
      </c>
      <c r="F192" s="2" t="s">
        <v>921</v>
      </c>
      <c r="G192" s="38" t="s">
        <v>1166</v>
      </c>
      <c r="H192" s="2" t="s">
        <v>29</v>
      </c>
      <c r="I192" s="5">
        <f>AYP!G192</f>
        <v>0</v>
      </c>
      <c r="J192" s="5">
        <v>11568000</v>
      </c>
      <c r="K192" s="5">
        <f t="shared" si="2"/>
        <v>11568000</v>
      </c>
      <c r="L192" s="65">
        <v>45089</v>
      </c>
      <c r="M192" s="65">
        <v>44970</v>
      </c>
      <c r="N192" s="65">
        <v>45089</v>
      </c>
      <c r="O192" s="2">
        <v>4</v>
      </c>
      <c r="P192" s="38" t="s">
        <v>758</v>
      </c>
    </row>
    <row r="193" spans="1:16" x14ac:dyDescent="0.2">
      <c r="A193" s="51">
        <v>2023</v>
      </c>
      <c r="B193" s="38" t="s">
        <v>872</v>
      </c>
      <c r="C193" s="6">
        <v>44967</v>
      </c>
      <c r="D193" s="38" t="s">
        <v>27</v>
      </c>
      <c r="E193" s="2" t="s">
        <v>1473</v>
      </c>
      <c r="F193" s="2" t="s">
        <v>922</v>
      </c>
      <c r="G193" s="38" t="s">
        <v>1167</v>
      </c>
      <c r="H193" s="2" t="s">
        <v>29</v>
      </c>
      <c r="I193" s="5">
        <f>AYP!G193</f>
        <v>0</v>
      </c>
      <c r="J193" s="5">
        <v>17304000</v>
      </c>
      <c r="K193" s="5">
        <f t="shared" si="2"/>
        <v>17304000</v>
      </c>
      <c r="L193" s="65">
        <v>45090</v>
      </c>
      <c r="M193" s="65">
        <v>44971</v>
      </c>
      <c r="N193" s="65">
        <v>45090</v>
      </c>
      <c r="O193" s="2">
        <v>4</v>
      </c>
      <c r="P193" s="38" t="s">
        <v>758</v>
      </c>
    </row>
    <row r="194" spans="1:16" x14ac:dyDescent="0.2">
      <c r="A194" s="51">
        <v>2023</v>
      </c>
      <c r="B194" s="38" t="s">
        <v>873</v>
      </c>
      <c r="C194" s="6">
        <v>44967</v>
      </c>
      <c r="D194" s="38" t="s">
        <v>27</v>
      </c>
      <c r="E194" s="2" t="s">
        <v>1474</v>
      </c>
      <c r="F194" s="2" t="s">
        <v>923</v>
      </c>
      <c r="G194" s="38" t="s">
        <v>1168</v>
      </c>
      <c r="H194" s="2" t="s">
        <v>29</v>
      </c>
      <c r="I194" s="5">
        <f>AYP!G194</f>
        <v>0</v>
      </c>
      <c r="J194" s="5">
        <v>17400000</v>
      </c>
      <c r="K194" s="5">
        <f t="shared" ref="K194:K257" si="3">I194+J194</f>
        <v>17400000</v>
      </c>
      <c r="L194" s="65">
        <v>45089</v>
      </c>
      <c r="M194" s="65">
        <v>44970</v>
      </c>
      <c r="N194" s="65">
        <v>45089</v>
      </c>
      <c r="O194" s="2">
        <v>4</v>
      </c>
      <c r="P194" s="38" t="s">
        <v>758</v>
      </c>
    </row>
    <row r="195" spans="1:16" x14ac:dyDescent="0.2">
      <c r="A195" s="51">
        <v>2023</v>
      </c>
      <c r="B195" s="38" t="s">
        <v>874</v>
      </c>
      <c r="C195" s="6">
        <v>44967</v>
      </c>
      <c r="D195" s="2" t="s">
        <v>419</v>
      </c>
      <c r="E195" s="2" t="s">
        <v>1475</v>
      </c>
      <c r="F195" s="2" t="s">
        <v>924</v>
      </c>
      <c r="G195" s="38" t="s">
        <v>1169</v>
      </c>
      <c r="H195" s="2" t="s">
        <v>29</v>
      </c>
      <c r="I195" s="5">
        <f>AYP!G195</f>
        <v>0</v>
      </c>
      <c r="J195" s="5">
        <v>11568000</v>
      </c>
      <c r="K195" s="5">
        <f t="shared" si="3"/>
        <v>11568000</v>
      </c>
      <c r="L195" s="65">
        <v>45089</v>
      </c>
      <c r="M195" s="65">
        <v>44970</v>
      </c>
      <c r="N195" s="65">
        <v>45089</v>
      </c>
      <c r="O195" s="2">
        <v>4</v>
      </c>
      <c r="P195" s="38" t="s">
        <v>758</v>
      </c>
    </row>
    <row r="196" spans="1:16" ht="15" customHeight="1" x14ac:dyDescent="0.2">
      <c r="A196" s="51">
        <v>2023</v>
      </c>
      <c r="B196" s="38" t="s">
        <v>875</v>
      </c>
      <c r="C196" s="6">
        <v>44967</v>
      </c>
      <c r="D196" s="2" t="s">
        <v>419</v>
      </c>
      <c r="E196" s="2" t="s">
        <v>1476</v>
      </c>
      <c r="F196" s="2" t="s">
        <v>925</v>
      </c>
      <c r="G196" s="38" t="s">
        <v>1170</v>
      </c>
      <c r="H196" s="2" t="s">
        <v>29</v>
      </c>
      <c r="I196" s="5">
        <f>AYP!G196</f>
        <v>0</v>
      </c>
      <c r="J196" s="5">
        <v>11568000</v>
      </c>
      <c r="K196" s="5">
        <f t="shared" si="3"/>
        <v>11568000</v>
      </c>
      <c r="L196" s="65">
        <v>45089</v>
      </c>
      <c r="M196" s="65">
        <v>44970</v>
      </c>
      <c r="N196" s="65">
        <v>45089</v>
      </c>
      <c r="O196" s="2">
        <v>4</v>
      </c>
      <c r="P196" s="38" t="s">
        <v>758</v>
      </c>
    </row>
    <row r="197" spans="1:16" x14ac:dyDescent="0.2">
      <c r="A197" s="51">
        <v>2023</v>
      </c>
      <c r="B197" s="38" t="s">
        <v>905</v>
      </c>
      <c r="C197" s="6">
        <v>44967</v>
      </c>
      <c r="D197" s="38" t="s">
        <v>27</v>
      </c>
      <c r="E197" s="2" t="s">
        <v>1477</v>
      </c>
      <c r="F197" s="2" t="s">
        <v>926</v>
      </c>
      <c r="G197" s="38" t="s">
        <v>904</v>
      </c>
      <c r="H197" s="2" t="s">
        <v>29</v>
      </c>
      <c r="I197" s="5">
        <f>AYP!G197</f>
        <v>0</v>
      </c>
      <c r="J197" s="5">
        <v>18540000</v>
      </c>
      <c r="K197" s="5">
        <f t="shared" si="3"/>
        <v>18540000</v>
      </c>
      <c r="L197" s="65">
        <v>45089</v>
      </c>
      <c r="M197" s="65">
        <v>44970</v>
      </c>
      <c r="N197" s="65">
        <v>45089</v>
      </c>
      <c r="O197" s="2">
        <v>4</v>
      </c>
      <c r="P197" s="38" t="s">
        <v>758</v>
      </c>
    </row>
    <row r="198" spans="1:16" x14ac:dyDescent="0.2">
      <c r="A198" s="51">
        <v>2023</v>
      </c>
      <c r="B198" s="38" t="s">
        <v>906</v>
      </c>
      <c r="C198" s="6">
        <v>44970</v>
      </c>
      <c r="D198" s="38" t="s">
        <v>27</v>
      </c>
      <c r="E198" s="2" t="s">
        <v>1478</v>
      </c>
      <c r="F198" s="2" t="s">
        <v>927</v>
      </c>
      <c r="G198" s="46" t="s">
        <v>928</v>
      </c>
      <c r="H198" s="2" t="s">
        <v>29</v>
      </c>
      <c r="I198" s="5">
        <f>AYP!G198</f>
        <v>0</v>
      </c>
      <c r="J198" s="5">
        <v>24696000</v>
      </c>
      <c r="K198" s="5">
        <f t="shared" si="3"/>
        <v>24696000</v>
      </c>
      <c r="L198" s="65">
        <v>45090</v>
      </c>
      <c r="M198" s="65">
        <v>44971</v>
      </c>
      <c r="N198" s="65">
        <v>45090</v>
      </c>
      <c r="O198" s="2">
        <v>4</v>
      </c>
      <c r="P198" s="38" t="s">
        <v>758</v>
      </c>
    </row>
    <row r="199" spans="1:16" ht="15" customHeight="1" x14ac:dyDescent="0.2">
      <c r="A199" s="51">
        <v>2023</v>
      </c>
      <c r="B199" s="38" t="s">
        <v>907</v>
      </c>
      <c r="C199" s="6">
        <v>44970</v>
      </c>
      <c r="D199" s="38" t="s">
        <v>27</v>
      </c>
      <c r="E199" s="2" t="s">
        <v>1479</v>
      </c>
      <c r="F199" s="2" t="s">
        <v>930</v>
      </c>
      <c r="G199" s="38" t="s">
        <v>929</v>
      </c>
      <c r="H199" s="2" t="s">
        <v>29</v>
      </c>
      <c r="I199" s="5">
        <f>AYP!G199</f>
        <v>0</v>
      </c>
      <c r="J199" s="5">
        <v>68000000</v>
      </c>
      <c r="K199" s="5">
        <f t="shared" si="3"/>
        <v>68000000</v>
      </c>
      <c r="L199" s="65">
        <v>45212</v>
      </c>
      <c r="M199" s="65">
        <v>44971</v>
      </c>
      <c r="N199" s="65">
        <v>45056</v>
      </c>
      <c r="O199" s="2">
        <v>8</v>
      </c>
      <c r="P199" s="2" t="s">
        <v>757</v>
      </c>
    </row>
    <row r="200" spans="1:16" x14ac:dyDescent="0.2">
      <c r="A200" s="51">
        <v>2023</v>
      </c>
      <c r="B200" s="38" t="s">
        <v>908</v>
      </c>
      <c r="C200" s="6">
        <v>44967</v>
      </c>
      <c r="D200" s="38" t="s">
        <v>27</v>
      </c>
      <c r="E200" s="2" t="s">
        <v>1480</v>
      </c>
      <c r="F200" s="2" t="s">
        <v>931</v>
      </c>
      <c r="G200" s="38" t="s">
        <v>932</v>
      </c>
      <c r="H200" s="2" t="s">
        <v>29</v>
      </c>
      <c r="I200" s="5">
        <f>AYP!G201</f>
        <v>0</v>
      </c>
      <c r="J200" s="5">
        <v>110000000</v>
      </c>
      <c r="K200" s="5">
        <f t="shared" si="3"/>
        <v>110000000</v>
      </c>
      <c r="L200" s="65">
        <v>45303</v>
      </c>
      <c r="M200" s="65">
        <v>44970</v>
      </c>
      <c r="N200" s="65">
        <v>45184</v>
      </c>
      <c r="O200" s="2">
        <v>11</v>
      </c>
      <c r="P200" s="2" t="s">
        <v>1624</v>
      </c>
    </row>
    <row r="201" spans="1:16" ht="15" customHeight="1" x14ac:dyDescent="0.2">
      <c r="A201" s="51">
        <v>2023</v>
      </c>
      <c r="B201" s="38" t="s">
        <v>909</v>
      </c>
      <c r="C201" s="6">
        <v>44967</v>
      </c>
      <c r="D201" s="38" t="s">
        <v>27</v>
      </c>
      <c r="E201" s="2" t="s">
        <v>1481</v>
      </c>
      <c r="F201" s="2" t="s">
        <v>933</v>
      </c>
      <c r="G201" s="38" t="s">
        <v>934</v>
      </c>
      <c r="H201" s="2" t="s">
        <v>29</v>
      </c>
      <c r="I201" s="5">
        <f>AYP!G202</f>
        <v>24000000</v>
      </c>
      <c r="J201" s="5">
        <v>64000000</v>
      </c>
      <c r="K201" s="5">
        <f t="shared" si="3"/>
        <v>88000000</v>
      </c>
      <c r="L201" s="65">
        <v>45211</v>
      </c>
      <c r="M201" s="65">
        <v>44970</v>
      </c>
      <c r="N201" s="65">
        <v>45303</v>
      </c>
      <c r="O201" s="2">
        <v>8</v>
      </c>
      <c r="P201" s="2" t="s">
        <v>760</v>
      </c>
    </row>
    <row r="202" spans="1:16" x14ac:dyDescent="0.2">
      <c r="A202" s="51">
        <v>2023</v>
      </c>
      <c r="B202" s="38" t="s">
        <v>910</v>
      </c>
      <c r="C202" s="6">
        <v>44970</v>
      </c>
      <c r="D202" s="38" t="s">
        <v>27</v>
      </c>
      <c r="E202" s="2" t="s">
        <v>1482</v>
      </c>
      <c r="F202" s="2" t="s">
        <v>935</v>
      </c>
      <c r="G202" s="38" t="s">
        <v>1171</v>
      </c>
      <c r="H202" s="2" t="s">
        <v>29</v>
      </c>
      <c r="I202" s="5">
        <f>AYP!G203</f>
        <v>0</v>
      </c>
      <c r="J202" s="5">
        <v>31200000</v>
      </c>
      <c r="K202" s="5">
        <f t="shared" si="3"/>
        <v>31200000</v>
      </c>
      <c r="L202" s="65">
        <v>45089</v>
      </c>
      <c r="M202" s="65">
        <v>44970</v>
      </c>
      <c r="N202" s="65">
        <v>44985</v>
      </c>
      <c r="O202" s="2">
        <v>4</v>
      </c>
      <c r="P202" s="38" t="s">
        <v>758</v>
      </c>
    </row>
    <row r="203" spans="1:16" x14ac:dyDescent="0.2">
      <c r="A203" s="51">
        <v>2023</v>
      </c>
      <c r="B203" s="38" t="s">
        <v>911</v>
      </c>
      <c r="C203" s="6">
        <v>44970</v>
      </c>
      <c r="D203" s="38" t="s">
        <v>27</v>
      </c>
      <c r="E203" s="2" t="s">
        <v>1483</v>
      </c>
      <c r="F203" s="2" t="s">
        <v>952</v>
      </c>
      <c r="G203" s="38" t="s">
        <v>1172</v>
      </c>
      <c r="H203" s="2" t="s">
        <v>29</v>
      </c>
      <c r="I203" s="5">
        <f>AYP!G204</f>
        <v>0</v>
      </c>
      <c r="J203" s="5">
        <v>26910000</v>
      </c>
      <c r="K203" s="5">
        <f t="shared" si="3"/>
        <v>26910000</v>
      </c>
      <c r="L203" s="65">
        <v>45092</v>
      </c>
      <c r="M203" s="65">
        <v>44973</v>
      </c>
      <c r="N203" s="65">
        <v>45092</v>
      </c>
      <c r="O203" s="2">
        <v>4</v>
      </c>
      <c r="P203" s="2" t="s">
        <v>760</v>
      </c>
    </row>
    <row r="204" spans="1:16" x14ac:dyDescent="0.2">
      <c r="A204" s="51">
        <v>2023</v>
      </c>
      <c r="B204" s="38" t="s">
        <v>912</v>
      </c>
      <c r="C204" s="6">
        <v>44971</v>
      </c>
      <c r="D204" s="38" t="s">
        <v>27</v>
      </c>
      <c r="E204" s="2" t="s">
        <v>1484</v>
      </c>
      <c r="F204" s="2" t="s">
        <v>953</v>
      </c>
      <c r="G204" s="38" t="s">
        <v>1173</v>
      </c>
      <c r="H204" s="2" t="s">
        <v>29</v>
      </c>
      <c r="I204" s="5">
        <f>AYP!G205</f>
        <v>0</v>
      </c>
      <c r="J204" s="5">
        <v>16000000</v>
      </c>
      <c r="K204" s="5">
        <f t="shared" si="3"/>
        <v>16000000</v>
      </c>
      <c r="L204" s="65">
        <v>45092</v>
      </c>
      <c r="M204" s="65">
        <v>44973</v>
      </c>
      <c r="N204" s="65">
        <v>45092</v>
      </c>
      <c r="O204" s="2">
        <v>4</v>
      </c>
      <c r="P204" s="2" t="s">
        <v>760</v>
      </c>
    </row>
    <row r="205" spans="1:16" x14ac:dyDescent="0.2">
      <c r="A205" s="51">
        <v>2023</v>
      </c>
      <c r="B205" s="38" t="s">
        <v>913</v>
      </c>
      <c r="C205" s="6">
        <v>44971</v>
      </c>
      <c r="D205" s="2" t="s">
        <v>419</v>
      </c>
      <c r="E205" s="2" t="s">
        <v>1485</v>
      </c>
      <c r="F205" s="2" t="s">
        <v>954</v>
      </c>
      <c r="G205" s="76" t="s">
        <v>942</v>
      </c>
      <c r="H205" s="2" t="s">
        <v>29</v>
      </c>
      <c r="I205" s="5">
        <f>AYP!G206</f>
        <v>0</v>
      </c>
      <c r="J205" s="5">
        <v>9200000</v>
      </c>
      <c r="K205" s="5">
        <f t="shared" si="3"/>
        <v>9200000</v>
      </c>
      <c r="L205" s="65">
        <v>45091</v>
      </c>
      <c r="M205" s="65">
        <v>44972</v>
      </c>
      <c r="N205" s="65">
        <v>45091</v>
      </c>
      <c r="O205" s="2">
        <v>4</v>
      </c>
      <c r="P205" s="2" t="s">
        <v>760</v>
      </c>
    </row>
    <row r="206" spans="1:16" x14ac:dyDescent="0.2">
      <c r="A206" s="51">
        <v>2023</v>
      </c>
      <c r="B206" s="38" t="s">
        <v>914</v>
      </c>
      <c r="C206" s="6">
        <v>44971</v>
      </c>
      <c r="D206" s="38" t="s">
        <v>27</v>
      </c>
      <c r="E206" s="2" t="s">
        <v>1486</v>
      </c>
      <c r="F206" s="2" t="s">
        <v>955</v>
      </c>
      <c r="G206" s="73" t="s">
        <v>1181</v>
      </c>
      <c r="H206" s="2" t="s">
        <v>29</v>
      </c>
      <c r="I206" s="5">
        <f>AYP!G207</f>
        <v>16500000</v>
      </c>
      <c r="J206" s="5">
        <v>44000000</v>
      </c>
      <c r="K206" s="5">
        <f t="shared" si="3"/>
        <v>60500000</v>
      </c>
      <c r="L206" s="65">
        <v>45213</v>
      </c>
      <c r="M206" s="65">
        <v>44972</v>
      </c>
      <c r="N206" s="65">
        <v>45305</v>
      </c>
      <c r="O206" s="2">
        <v>8</v>
      </c>
      <c r="P206" s="2" t="s">
        <v>757</v>
      </c>
    </row>
    <row r="207" spans="1:16" ht="15" customHeight="1" x14ac:dyDescent="0.2">
      <c r="A207" s="51">
        <v>2023</v>
      </c>
      <c r="B207" s="38" t="s">
        <v>915</v>
      </c>
      <c r="C207" s="6">
        <v>44971</v>
      </c>
      <c r="D207" s="38" t="s">
        <v>27</v>
      </c>
      <c r="E207" s="2" t="s">
        <v>1487</v>
      </c>
      <c r="F207" s="2" t="s">
        <v>956</v>
      </c>
      <c r="G207" s="74" t="s">
        <v>1182</v>
      </c>
      <c r="H207" s="2" t="s">
        <v>29</v>
      </c>
      <c r="I207" s="5">
        <f>AYP!G208</f>
        <v>0</v>
      </c>
      <c r="J207" s="5">
        <v>56000000</v>
      </c>
      <c r="K207" s="5">
        <f t="shared" si="3"/>
        <v>56000000</v>
      </c>
      <c r="L207" s="65">
        <v>45213</v>
      </c>
      <c r="M207" s="65">
        <v>44972</v>
      </c>
      <c r="N207" s="65">
        <v>45217</v>
      </c>
      <c r="O207" s="2">
        <v>8</v>
      </c>
      <c r="P207" s="2" t="s">
        <v>757</v>
      </c>
    </row>
    <row r="208" spans="1:16" x14ac:dyDescent="0.2">
      <c r="A208" s="51">
        <v>2023</v>
      </c>
      <c r="B208" s="38" t="s">
        <v>916</v>
      </c>
      <c r="C208" s="6">
        <v>44971</v>
      </c>
      <c r="D208" s="38" t="s">
        <v>27</v>
      </c>
      <c r="E208" s="2" t="s">
        <v>1488</v>
      </c>
      <c r="F208" s="2" t="s">
        <v>957</v>
      </c>
      <c r="G208" s="38" t="s">
        <v>1183</v>
      </c>
      <c r="H208" s="2" t="s">
        <v>29</v>
      </c>
      <c r="I208" s="5">
        <f>AYP!G209</f>
        <v>0</v>
      </c>
      <c r="J208" s="5">
        <v>16240000</v>
      </c>
      <c r="K208" s="5">
        <f t="shared" si="3"/>
        <v>16240000</v>
      </c>
      <c r="L208" s="65">
        <v>45092</v>
      </c>
      <c r="M208" s="65">
        <v>44973</v>
      </c>
      <c r="N208" s="65">
        <v>45092</v>
      </c>
      <c r="O208" s="2">
        <v>4</v>
      </c>
      <c r="P208" s="2" t="s">
        <v>758</v>
      </c>
    </row>
    <row r="209" spans="1:16" x14ac:dyDescent="0.2">
      <c r="A209" s="51">
        <v>2023</v>
      </c>
      <c r="B209" s="42" t="s">
        <v>917</v>
      </c>
      <c r="C209" s="68">
        <v>44970</v>
      </c>
      <c r="D209" s="42" t="s">
        <v>27</v>
      </c>
      <c r="E209" s="2" t="s">
        <v>1489</v>
      </c>
      <c r="F209" s="40" t="s">
        <v>958</v>
      </c>
      <c r="G209" s="42" t="s">
        <v>1184</v>
      </c>
      <c r="H209" s="40" t="s">
        <v>29</v>
      </c>
      <c r="I209" s="5">
        <f>AYP!G210</f>
        <v>0</v>
      </c>
      <c r="J209" s="43">
        <v>30900000</v>
      </c>
      <c r="K209" s="43">
        <f t="shared" si="3"/>
        <v>30900000</v>
      </c>
      <c r="L209" s="65">
        <v>45091</v>
      </c>
      <c r="M209" s="65">
        <v>44972</v>
      </c>
      <c r="N209" s="65">
        <v>45091</v>
      </c>
      <c r="O209" s="40">
        <v>4</v>
      </c>
      <c r="P209" s="40" t="s">
        <v>761</v>
      </c>
    </row>
    <row r="210" spans="1:16" x14ac:dyDescent="0.2">
      <c r="A210" s="51">
        <v>2023</v>
      </c>
      <c r="B210" s="38" t="s">
        <v>918</v>
      </c>
      <c r="C210" s="6">
        <v>44970</v>
      </c>
      <c r="D210" s="38" t="s">
        <v>27</v>
      </c>
      <c r="E210" s="2" t="s">
        <v>1490</v>
      </c>
      <c r="F210" s="2" t="s">
        <v>959</v>
      </c>
      <c r="G210" s="38" t="s">
        <v>1185</v>
      </c>
      <c r="H210" s="2" t="s">
        <v>29</v>
      </c>
      <c r="I210" s="5">
        <f>AYP!G211</f>
        <v>0</v>
      </c>
      <c r="J210" s="5">
        <v>21200000</v>
      </c>
      <c r="K210" s="5">
        <f t="shared" si="3"/>
        <v>21200000</v>
      </c>
      <c r="L210" s="65">
        <v>45090</v>
      </c>
      <c r="M210" s="65">
        <v>44971</v>
      </c>
      <c r="N210" s="65">
        <v>45090</v>
      </c>
      <c r="O210" s="2">
        <v>4</v>
      </c>
      <c r="P210" s="40" t="s">
        <v>761</v>
      </c>
    </row>
    <row r="211" spans="1:16" x14ac:dyDescent="0.2">
      <c r="A211" s="51">
        <v>2023</v>
      </c>
      <c r="B211" s="38" t="s">
        <v>936</v>
      </c>
      <c r="C211" s="6">
        <v>44970</v>
      </c>
      <c r="D211" s="38" t="s">
        <v>27</v>
      </c>
      <c r="E211" s="2" t="s">
        <v>1491</v>
      </c>
      <c r="F211" s="2" t="s">
        <v>939</v>
      </c>
      <c r="G211" s="38" t="s">
        <v>1186</v>
      </c>
      <c r="H211" s="2" t="s">
        <v>29</v>
      </c>
      <c r="I211" s="5">
        <f>AYP!G212</f>
        <v>0</v>
      </c>
      <c r="J211" s="5">
        <v>17304000</v>
      </c>
      <c r="K211" s="5">
        <f t="shared" si="3"/>
        <v>17304000</v>
      </c>
      <c r="L211" s="65">
        <v>45091</v>
      </c>
      <c r="M211" s="65">
        <v>44972</v>
      </c>
      <c r="N211" s="65">
        <v>45091</v>
      </c>
      <c r="O211" s="2">
        <v>4</v>
      </c>
      <c r="P211" s="2" t="s">
        <v>758</v>
      </c>
    </row>
    <row r="212" spans="1:16" x14ac:dyDescent="0.2">
      <c r="A212" s="51">
        <v>2023</v>
      </c>
      <c r="B212" s="38" t="s">
        <v>940</v>
      </c>
      <c r="C212" s="6">
        <v>44971</v>
      </c>
      <c r="D212" s="38" t="s">
        <v>27</v>
      </c>
      <c r="E212" s="2" t="s">
        <v>1492</v>
      </c>
      <c r="F212" s="2" t="s">
        <v>962</v>
      </c>
      <c r="G212" s="38" t="s">
        <v>1271</v>
      </c>
      <c r="H212" s="2" t="s">
        <v>29</v>
      </c>
      <c r="I212" s="5">
        <f>AYP!G213</f>
        <v>17000000</v>
      </c>
      <c r="J212" s="5">
        <v>68000000</v>
      </c>
      <c r="K212" s="5">
        <f t="shared" si="3"/>
        <v>85000000</v>
      </c>
      <c r="L212" s="65">
        <v>45214</v>
      </c>
      <c r="M212" s="65">
        <v>44973</v>
      </c>
      <c r="N212" s="65">
        <v>45275</v>
      </c>
      <c r="O212" s="2">
        <v>8</v>
      </c>
      <c r="P212" s="2" t="s">
        <v>760</v>
      </c>
    </row>
    <row r="213" spans="1:16" x14ac:dyDescent="0.2">
      <c r="A213" s="51">
        <v>2023</v>
      </c>
      <c r="B213" s="42" t="s">
        <v>941</v>
      </c>
      <c r="C213" s="68">
        <v>44972</v>
      </c>
      <c r="D213" s="42" t="s">
        <v>27</v>
      </c>
      <c r="E213" s="2" t="s">
        <v>1493</v>
      </c>
      <c r="F213" s="40" t="s">
        <v>976</v>
      </c>
      <c r="G213" s="2" t="s">
        <v>2848</v>
      </c>
      <c r="H213" s="40" t="s">
        <v>29</v>
      </c>
      <c r="I213" s="5">
        <f>AYP!G214</f>
        <v>0</v>
      </c>
      <c r="J213" s="43">
        <v>22000000</v>
      </c>
      <c r="K213" s="43">
        <f t="shared" si="3"/>
        <v>22000000</v>
      </c>
      <c r="L213" s="6">
        <v>45093</v>
      </c>
      <c r="M213" s="6">
        <v>44974</v>
      </c>
      <c r="N213" s="6">
        <v>45093</v>
      </c>
      <c r="O213" s="40">
        <v>4</v>
      </c>
      <c r="P213" s="40" t="s">
        <v>759</v>
      </c>
    </row>
    <row r="214" spans="1:16" x14ac:dyDescent="0.2">
      <c r="A214" s="51">
        <v>2023</v>
      </c>
      <c r="B214" s="38" t="s">
        <v>944</v>
      </c>
      <c r="C214" s="6">
        <v>44971</v>
      </c>
      <c r="D214" s="38" t="s">
        <v>27</v>
      </c>
      <c r="E214" s="2" t="s">
        <v>1494</v>
      </c>
      <c r="F214" s="2" t="s">
        <v>963</v>
      </c>
      <c r="G214" s="2" t="s">
        <v>943</v>
      </c>
      <c r="H214" s="2" t="s">
        <v>29</v>
      </c>
      <c r="I214" s="5">
        <f>AYP!G215</f>
        <v>0</v>
      </c>
      <c r="J214" s="5">
        <v>22000000</v>
      </c>
      <c r="K214" s="5">
        <f t="shared" si="3"/>
        <v>22000000</v>
      </c>
      <c r="L214" s="65">
        <v>45093</v>
      </c>
      <c r="M214" s="65">
        <v>44974</v>
      </c>
      <c r="N214" s="65">
        <v>45093</v>
      </c>
      <c r="O214" s="2">
        <v>4</v>
      </c>
      <c r="P214" s="2" t="s">
        <v>758</v>
      </c>
    </row>
    <row r="215" spans="1:16" x14ac:dyDescent="0.2">
      <c r="A215" s="51">
        <v>2023</v>
      </c>
      <c r="B215" s="38" t="s">
        <v>946</v>
      </c>
      <c r="C215" s="6">
        <v>44972</v>
      </c>
      <c r="D215" s="38" t="s">
        <v>27</v>
      </c>
      <c r="E215" s="2" t="s">
        <v>1495</v>
      </c>
      <c r="F215" s="2" t="s">
        <v>964</v>
      </c>
      <c r="G215" s="76" t="s">
        <v>945</v>
      </c>
      <c r="H215" s="2" t="s">
        <v>29</v>
      </c>
      <c r="I215" s="5">
        <f>AYP!G216</f>
        <v>0</v>
      </c>
      <c r="J215" s="5">
        <v>22000000</v>
      </c>
      <c r="K215" s="5">
        <f t="shared" si="3"/>
        <v>22000000</v>
      </c>
      <c r="L215" s="65">
        <v>45107</v>
      </c>
      <c r="M215" s="65">
        <v>44986</v>
      </c>
      <c r="N215" s="65">
        <v>45107</v>
      </c>
      <c r="O215" s="2">
        <v>4</v>
      </c>
      <c r="P215" s="2" t="s">
        <v>758</v>
      </c>
    </row>
    <row r="216" spans="1:16" x14ac:dyDescent="0.2">
      <c r="A216" s="51">
        <v>2023</v>
      </c>
      <c r="B216" s="38" t="s">
        <v>947</v>
      </c>
      <c r="C216" s="6">
        <v>44973</v>
      </c>
      <c r="D216" s="2" t="s">
        <v>419</v>
      </c>
      <c r="E216" s="2" t="s">
        <v>1626</v>
      </c>
      <c r="F216" s="2" t="s">
        <v>977</v>
      </c>
      <c r="G216" s="76" t="s">
        <v>1637</v>
      </c>
      <c r="H216" s="2" t="s">
        <v>29</v>
      </c>
      <c r="I216" s="5">
        <f>AYP!G217</f>
        <v>0</v>
      </c>
      <c r="J216" s="5">
        <v>18000000</v>
      </c>
      <c r="K216" s="5">
        <f t="shared" si="3"/>
        <v>18000000</v>
      </c>
      <c r="L216" s="65">
        <v>45097</v>
      </c>
      <c r="M216" s="65">
        <v>44978</v>
      </c>
      <c r="N216" s="65">
        <v>45097</v>
      </c>
      <c r="O216" s="2">
        <v>4</v>
      </c>
      <c r="P216" s="2" t="s">
        <v>758</v>
      </c>
    </row>
    <row r="217" spans="1:16" x14ac:dyDescent="0.2">
      <c r="A217" s="51">
        <v>2023</v>
      </c>
      <c r="B217" s="38" t="s">
        <v>948</v>
      </c>
      <c r="C217" s="6">
        <v>44971</v>
      </c>
      <c r="D217" s="2" t="s">
        <v>27</v>
      </c>
      <c r="E217" s="2" t="s">
        <v>1627</v>
      </c>
      <c r="F217" s="2" t="s">
        <v>965</v>
      </c>
      <c r="G217" s="2" t="s">
        <v>1272</v>
      </c>
      <c r="H217" s="2" t="s">
        <v>29</v>
      </c>
      <c r="I217" s="5">
        <f>AYP!G218</f>
        <v>0</v>
      </c>
      <c r="J217" s="5">
        <v>22000000</v>
      </c>
      <c r="K217" s="5">
        <f t="shared" si="3"/>
        <v>22000000</v>
      </c>
      <c r="L217" s="65">
        <v>45097</v>
      </c>
      <c r="M217" s="65">
        <v>44978</v>
      </c>
      <c r="N217" s="65">
        <v>45097</v>
      </c>
      <c r="O217" s="2">
        <v>4</v>
      </c>
      <c r="P217" s="2" t="s">
        <v>758</v>
      </c>
    </row>
    <row r="218" spans="1:16" x14ac:dyDescent="0.2">
      <c r="A218" s="51">
        <v>2023</v>
      </c>
      <c r="B218" s="38" t="s">
        <v>949</v>
      </c>
      <c r="C218" s="6">
        <v>44971</v>
      </c>
      <c r="D218" s="2" t="s">
        <v>419</v>
      </c>
      <c r="E218" s="2" t="s">
        <v>1496</v>
      </c>
      <c r="F218" s="2" t="s">
        <v>966</v>
      </c>
      <c r="G218" s="2" t="s">
        <v>1273</v>
      </c>
      <c r="H218" s="2" t="s">
        <v>29</v>
      </c>
      <c r="I218" s="5">
        <f>AYP!G219</f>
        <v>0</v>
      </c>
      <c r="J218" s="5">
        <v>18000000</v>
      </c>
      <c r="K218" s="5">
        <f t="shared" si="3"/>
        <v>18000000</v>
      </c>
      <c r="L218" s="65">
        <v>45091</v>
      </c>
      <c r="M218" s="65">
        <v>44972</v>
      </c>
      <c r="N218" s="65">
        <v>45091</v>
      </c>
      <c r="O218" s="2">
        <v>4</v>
      </c>
      <c r="P218" s="2" t="s">
        <v>758</v>
      </c>
    </row>
    <row r="219" spans="1:16" x14ac:dyDescent="0.2">
      <c r="A219" s="51">
        <v>2023</v>
      </c>
      <c r="B219" s="38" t="s">
        <v>951</v>
      </c>
      <c r="C219" s="6">
        <v>44971</v>
      </c>
      <c r="D219" s="38" t="s">
        <v>27</v>
      </c>
      <c r="E219" s="2" t="s">
        <v>1497</v>
      </c>
      <c r="F219" s="2" t="s">
        <v>967</v>
      </c>
      <c r="G219" s="2" t="s">
        <v>950</v>
      </c>
      <c r="H219" s="2" t="s">
        <v>29</v>
      </c>
      <c r="I219" s="5">
        <f>AYP!G220</f>
        <v>0</v>
      </c>
      <c r="J219" s="5">
        <v>18000000</v>
      </c>
      <c r="K219" s="5">
        <f t="shared" si="3"/>
        <v>18000000</v>
      </c>
      <c r="L219" s="65">
        <v>45097</v>
      </c>
      <c r="M219" s="65">
        <v>44978</v>
      </c>
      <c r="N219" s="65">
        <v>45097</v>
      </c>
      <c r="O219" s="2">
        <v>4</v>
      </c>
      <c r="P219" s="2" t="s">
        <v>758</v>
      </c>
    </row>
    <row r="220" spans="1:16" ht="15" customHeight="1" x14ac:dyDescent="0.2">
      <c r="A220" s="51">
        <v>2023</v>
      </c>
      <c r="B220" s="38" t="s">
        <v>960</v>
      </c>
      <c r="C220" s="6">
        <v>44971</v>
      </c>
      <c r="D220" s="38" t="s">
        <v>27</v>
      </c>
      <c r="E220" s="2" t="s">
        <v>1498</v>
      </c>
      <c r="F220" s="2" t="s">
        <v>968</v>
      </c>
      <c r="G220" s="2" t="s">
        <v>1274</v>
      </c>
      <c r="H220" s="2" t="s">
        <v>29</v>
      </c>
      <c r="I220" s="5">
        <f>AYP!G221</f>
        <v>0</v>
      </c>
      <c r="J220" s="5">
        <v>20000000</v>
      </c>
      <c r="K220" s="5">
        <f t="shared" si="3"/>
        <v>20000000</v>
      </c>
      <c r="L220" s="65">
        <v>45091</v>
      </c>
      <c r="M220" s="65">
        <v>44972</v>
      </c>
      <c r="N220" s="65">
        <v>45091</v>
      </c>
      <c r="O220" s="2">
        <v>4</v>
      </c>
      <c r="P220" s="2" t="s">
        <v>760</v>
      </c>
    </row>
    <row r="221" spans="1:16" x14ac:dyDescent="0.2">
      <c r="A221" s="51">
        <v>2023</v>
      </c>
      <c r="B221" s="38" t="s">
        <v>961</v>
      </c>
      <c r="C221" s="6">
        <v>44973</v>
      </c>
      <c r="D221" s="38" t="s">
        <v>27</v>
      </c>
      <c r="E221" s="2" t="s">
        <v>1499</v>
      </c>
      <c r="F221" s="2" t="s">
        <v>1006</v>
      </c>
      <c r="G221" s="2" t="s">
        <v>1275</v>
      </c>
      <c r="H221" s="2" t="s">
        <v>29</v>
      </c>
      <c r="I221" s="5">
        <f>AYP!G222</f>
        <v>0</v>
      </c>
      <c r="J221" s="5">
        <v>18400000</v>
      </c>
      <c r="K221" s="5">
        <f t="shared" si="3"/>
        <v>18400000</v>
      </c>
      <c r="L221" s="70">
        <v>45093</v>
      </c>
      <c r="M221" s="70">
        <v>44974</v>
      </c>
      <c r="N221" s="70">
        <v>45093</v>
      </c>
      <c r="O221" s="2">
        <v>4</v>
      </c>
      <c r="P221" s="2" t="s">
        <v>760</v>
      </c>
    </row>
    <row r="222" spans="1:16" x14ac:dyDescent="0.2">
      <c r="A222" s="51">
        <v>2023</v>
      </c>
      <c r="B222" s="38" t="s">
        <v>969</v>
      </c>
      <c r="C222" s="6">
        <v>44972</v>
      </c>
      <c r="D222" s="2" t="s">
        <v>419</v>
      </c>
      <c r="E222" s="2" t="s">
        <v>1500</v>
      </c>
      <c r="F222" s="2" t="s">
        <v>1007</v>
      </c>
      <c r="G222" s="2" t="s">
        <v>1276</v>
      </c>
      <c r="H222" s="2" t="s">
        <v>29</v>
      </c>
      <c r="I222" s="5">
        <f>AYP!G223</f>
        <v>0</v>
      </c>
      <c r="J222" s="5">
        <v>21000000</v>
      </c>
      <c r="K222" s="5">
        <f t="shared" si="3"/>
        <v>21000000</v>
      </c>
      <c r="L222" s="70">
        <v>45188</v>
      </c>
      <c r="M222" s="70">
        <v>44977</v>
      </c>
      <c r="N222" s="70">
        <v>45188</v>
      </c>
      <c r="O222" s="2">
        <v>7</v>
      </c>
      <c r="P222" s="77" t="s">
        <v>29</v>
      </c>
    </row>
    <row r="223" spans="1:16" x14ac:dyDescent="0.2">
      <c r="A223" s="51">
        <v>2023</v>
      </c>
      <c r="B223" s="38" t="s">
        <v>970</v>
      </c>
      <c r="C223" s="6">
        <v>44977</v>
      </c>
      <c r="D223" s="2" t="s">
        <v>419</v>
      </c>
      <c r="E223" s="2" t="s">
        <v>1501</v>
      </c>
      <c r="F223" s="2" t="s">
        <v>1008</v>
      </c>
      <c r="G223" s="2" t="s">
        <v>1277</v>
      </c>
      <c r="H223" s="2" t="s">
        <v>29</v>
      </c>
      <c r="I223" s="5">
        <f>AYP!G224</f>
        <v>0</v>
      </c>
      <c r="J223" s="5">
        <v>25900000</v>
      </c>
      <c r="K223" s="5">
        <f t="shared" si="3"/>
        <v>25900000</v>
      </c>
      <c r="L223" s="70">
        <v>45190</v>
      </c>
      <c r="M223" s="70">
        <v>44977</v>
      </c>
      <c r="N223" s="70">
        <v>45175</v>
      </c>
      <c r="O223" s="2">
        <v>7</v>
      </c>
      <c r="P223" s="77" t="s">
        <v>29</v>
      </c>
    </row>
    <row r="224" spans="1:16" ht="15" customHeight="1" x14ac:dyDescent="0.2">
      <c r="A224" s="51">
        <v>2023</v>
      </c>
      <c r="B224" s="38" t="s">
        <v>971</v>
      </c>
      <c r="C224" s="6">
        <v>44977</v>
      </c>
      <c r="D224" s="2" t="s">
        <v>419</v>
      </c>
      <c r="E224" s="2" t="s">
        <v>1502</v>
      </c>
      <c r="F224" s="2" t="s">
        <v>1009</v>
      </c>
      <c r="G224" s="2" t="s">
        <v>1278</v>
      </c>
      <c r="H224" s="2" t="s">
        <v>29</v>
      </c>
      <c r="I224" s="5">
        <f>AYP!G225</f>
        <v>0</v>
      </c>
      <c r="J224" s="5">
        <v>28000000</v>
      </c>
      <c r="K224" s="5">
        <f t="shared" si="3"/>
        <v>28000000</v>
      </c>
      <c r="L224" s="70">
        <v>45189</v>
      </c>
      <c r="M224" s="70">
        <v>44978</v>
      </c>
      <c r="N224" s="70">
        <v>45189</v>
      </c>
      <c r="O224" s="2">
        <v>7</v>
      </c>
      <c r="P224" s="77" t="s">
        <v>29</v>
      </c>
    </row>
    <row r="225" spans="1:16" x14ac:dyDescent="0.2">
      <c r="A225" s="51">
        <v>2023</v>
      </c>
      <c r="B225" s="38" t="s">
        <v>972</v>
      </c>
      <c r="C225" s="6">
        <v>44977</v>
      </c>
      <c r="D225" s="2" t="s">
        <v>419</v>
      </c>
      <c r="E225" s="2" t="s">
        <v>1503</v>
      </c>
      <c r="F225" s="2" t="s">
        <v>1010</v>
      </c>
      <c r="G225" s="2" t="s">
        <v>1279</v>
      </c>
      <c r="H225" s="2" t="s">
        <v>29</v>
      </c>
      <c r="I225" s="5">
        <f>AYP!G226</f>
        <v>0</v>
      </c>
      <c r="J225" s="5">
        <v>25900000</v>
      </c>
      <c r="K225" s="5">
        <f t="shared" si="3"/>
        <v>25900000</v>
      </c>
      <c r="L225" s="70">
        <v>45188</v>
      </c>
      <c r="M225" s="70">
        <v>44977</v>
      </c>
      <c r="N225" s="70">
        <v>45188</v>
      </c>
      <c r="O225" s="2">
        <v>7</v>
      </c>
      <c r="P225" s="77" t="s">
        <v>29</v>
      </c>
    </row>
    <row r="226" spans="1:16" x14ac:dyDescent="0.2">
      <c r="A226" s="51">
        <v>2023</v>
      </c>
      <c r="B226" s="38" t="s">
        <v>973</v>
      </c>
      <c r="C226" s="6">
        <v>44973</v>
      </c>
      <c r="D226" s="38" t="s">
        <v>27</v>
      </c>
      <c r="E226" s="2" t="s">
        <v>1504</v>
      </c>
      <c r="F226" s="2" t="s">
        <v>1011</v>
      </c>
      <c r="G226" s="2" t="s">
        <v>1280</v>
      </c>
      <c r="H226" s="2" t="s">
        <v>29</v>
      </c>
      <c r="I226" s="5">
        <f>AYP!G227</f>
        <v>0</v>
      </c>
      <c r="J226" s="5">
        <v>23600000</v>
      </c>
      <c r="K226" s="5">
        <f t="shared" si="3"/>
        <v>23600000</v>
      </c>
      <c r="L226" s="70">
        <v>45093</v>
      </c>
      <c r="M226" s="70">
        <v>44974</v>
      </c>
      <c r="N226" s="70">
        <v>45093</v>
      </c>
      <c r="O226" s="2">
        <v>4</v>
      </c>
      <c r="P226" s="2" t="s">
        <v>760</v>
      </c>
    </row>
    <row r="227" spans="1:16" x14ac:dyDescent="0.2">
      <c r="A227" s="51">
        <v>2023</v>
      </c>
      <c r="B227" s="38" t="s">
        <v>975</v>
      </c>
      <c r="C227" s="6">
        <v>44973</v>
      </c>
      <c r="D227" s="38" t="s">
        <v>27</v>
      </c>
      <c r="E227" s="2" t="s">
        <v>1505</v>
      </c>
      <c r="F227" s="2" t="s">
        <v>1012</v>
      </c>
      <c r="G227" s="2" t="s">
        <v>1282</v>
      </c>
      <c r="H227" s="2" t="s">
        <v>29</v>
      </c>
      <c r="I227" s="5">
        <f>AYP!G228</f>
        <v>0</v>
      </c>
      <c r="J227" s="5">
        <v>21424000</v>
      </c>
      <c r="K227" s="5">
        <f t="shared" si="3"/>
        <v>21424000</v>
      </c>
      <c r="L227" s="70">
        <v>45093</v>
      </c>
      <c r="M227" s="70">
        <v>44974</v>
      </c>
      <c r="N227" s="70">
        <v>45093</v>
      </c>
      <c r="O227" s="2">
        <v>4</v>
      </c>
      <c r="P227" s="2" t="s">
        <v>760</v>
      </c>
    </row>
    <row r="228" spans="1:16" ht="15" customHeight="1" x14ac:dyDescent="0.2">
      <c r="A228" s="51">
        <v>2023</v>
      </c>
      <c r="B228" s="38" t="s">
        <v>978</v>
      </c>
      <c r="C228" s="6">
        <v>44973</v>
      </c>
      <c r="D228" s="38" t="s">
        <v>27</v>
      </c>
      <c r="E228" s="2" t="s">
        <v>1506</v>
      </c>
      <c r="F228" s="2" t="s">
        <v>1013</v>
      </c>
      <c r="G228" s="78" t="s">
        <v>1283</v>
      </c>
      <c r="H228" s="40" t="s">
        <v>29</v>
      </c>
      <c r="I228" s="5">
        <f>AYP!G229</f>
        <v>0</v>
      </c>
      <c r="J228" s="5">
        <v>21200000</v>
      </c>
      <c r="K228" s="5">
        <f t="shared" si="3"/>
        <v>21200000</v>
      </c>
      <c r="L228" s="70">
        <v>45092</v>
      </c>
      <c r="M228" s="70">
        <v>44973</v>
      </c>
      <c r="N228" s="70">
        <v>45092</v>
      </c>
      <c r="O228" s="2">
        <v>4</v>
      </c>
      <c r="P228" s="2" t="s">
        <v>761</v>
      </c>
    </row>
    <row r="229" spans="1:16" x14ac:dyDescent="0.2">
      <c r="A229" s="51">
        <v>2023</v>
      </c>
      <c r="B229" s="42" t="s">
        <v>979</v>
      </c>
      <c r="C229" s="68">
        <v>44974</v>
      </c>
      <c r="D229" s="40" t="s">
        <v>419</v>
      </c>
      <c r="E229" s="2" t="s">
        <v>1507</v>
      </c>
      <c r="F229" s="40" t="s">
        <v>1014</v>
      </c>
      <c r="G229" s="40" t="s">
        <v>1284</v>
      </c>
      <c r="H229" s="40" t="s">
        <v>29</v>
      </c>
      <c r="I229" s="5">
        <f>AYP!G230</f>
        <v>0</v>
      </c>
      <c r="J229" s="43">
        <v>18000000</v>
      </c>
      <c r="K229" s="5">
        <f t="shared" si="3"/>
        <v>18000000</v>
      </c>
      <c r="L229" s="65">
        <v>45107</v>
      </c>
      <c r="M229" s="65">
        <v>44986</v>
      </c>
      <c r="N229" s="65">
        <v>45107</v>
      </c>
      <c r="O229" s="40">
        <v>4</v>
      </c>
      <c r="P229" s="40" t="s">
        <v>758</v>
      </c>
    </row>
    <row r="230" spans="1:16" x14ac:dyDescent="0.2">
      <c r="A230" s="51">
        <v>2023</v>
      </c>
      <c r="B230" s="38" t="s">
        <v>980</v>
      </c>
      <c r="C230" s="6">
        <v>44974</v>
      </c>
      <c r="D230" s="2" t="s">
        <v>419</v>
      </c>
      <c r="E230" s="2" t="s">
        <v>1508</v>
      </c>
      <c r="F230" s="2" t="s">
        <v>1015</v>
      </c>
      <c r="G230" s="78" t="s">
        <v>1285</v>
      </c>
      <c r="H230" s="40" t="s">
        <v>29</v>
      </c>
      <c r="I230" s="5">
        <f>AYP!G231</f>
        <v>0</v>
      </c>
      <c r="J230" s="5">
        <v>18000000</v>
      </c>
      <c r="K230" s="5">
        <f t="shared" si="3"/>
        <v>18000000</v>
      </c>
      <c r="L230" s="65">
        <v>45097</v>
      </c>
      <c r="M230" s="65">
        <v>44978</v>
      </c>
      <c r="N230" s="65">
        <v>45097</v>
      </c>
      <c r="O230" s="2">
        <v>4</v>
      </c>
      <c r="P230" s="40" t="s">
        <v>758</v>
      </c>
    </row>
    <row r="231" spans="1:16" ht="15" customHeight="1" x14ac:dyDescent="0.2">
      <c r="A231" s="51">
        <v>2023</v>
      </c>
      <c r="B231" s="42" t="s">
        <v>982</v>
      </c>
      <c r="C231" s="68">
        <v>44974</v>
      </c>
      <c r="D231" s="40" t="s">
        <v>419</v>
      </c>
      <c r="E231" s="2" t="s">
        <v>1509</v>
      </c>
      <c r="F231" s="40" t="s">
        <v>1016</v>
      </c>
      <c r="G231" s="40" t="s">
        <v>981</v>
      </c>
      <c r="H231" s="40" t="s">
        <v>29</v>
      </c>
      <c r="I231" s="5">
        <f>AYP!G232</f>
        <v>0</v>
      </c>
      <c r="J231" s="43">
        <v>13920000</v>
      </c>
      <c r="K231" s="43">
        <f t="shared" si="3"/>
        <v>13920000</v>
      </c>
      <c r="L231" s="65">
        <v>45098</v>
      </c>
      <c r="M231" s="65">
        <v>44979</v>
      </c>
      <c r="N231" s="65">
        <v>45098</v>
      </c>
      <c r="O231" s="40">
        <v>4</v>
      </c>
      <c r="P231" s="40" t="s">
        <v>758</v>
      </c>
    </row>
    <row r="232" spans="1:16" x14ac:dyDescent="0.2">
      <c r="A232" s="51">
        <v>2023</v>
      </c>
      <c r="B232" s="38" t="s">
        <v>985</v>
      </c>
      <c r="C232" s="6">
        <v>44974</v>
      </c>
      <c r="D232" s="2" t="s">
        <v>419</v>
      </c>
      <c r="E232" s="2" t="s">
        <v>1510</v>
      </c>
      <c r="F232" s="2" t="s">
        <v>1017</v>
      </c>
      <c r="G232" s="2" t="s">
        <v>983</v>
      </c>
      <c r="H232" s="2" t="s">
        <v>29</v>
      </c>
      <c r="I232" s="5">
        <f>AYP!G233</f>
        <v>0</v>
      </c>
      <c r="J232" s="5">
        <v>21000000</v>
      </c>
      <c r="K232" s="5">
        <f t="shared" si="3"/>
        <v>21000000</v>
      </c>
      <c r="L232" s="65">
        <v>45192</v>
      </c>
      <c r="M232" s="65">
        <v>44981</v>
      </c>
      <c r="N232" s="65">
        <v>45192</v>
      </c>
      <c r="O232" s="2">
        <v>7</v>
      </c>
      <c r="P232" s="83" t="s">
        <v>29</v>
      </c>
    </row>
    <row r="233" spans="1:16" x14ac:dyDescent="0.2">
      <c r="A233" s="51">
        <v>2023</v>
      </c>
      <c r="B233" s="38" t="s">
        <v>986</v>
      </c>
      <c r="C233" s="6">
        <v>44974</v>
      </c>
      <c r="D233" s="2" t="s">
        <v>419</v>
      </c>
      <c r="E233" s="2" t="s">
        <v>1511</v>
      </c>
      <c r="F233" s="2" t="s">
        <v>1242</v>
      </c>
      <c r="G233" s="2" t="s">
        <v>984</v>
      </c>
      <c r="H233" s="2" t="s">
        <v>29</v>
      </c>
      <c r="I233" s="5">
        <f>AYP!G234</f>
        <v>0</v>
      </c>
      <c r="J233" s="5">
        <v>21000000</v>
      </c>
      <c r="K233" s="5">
        <f t="shared" si="3"/>
        <v>21000000</v>
      </c>
      <c r="L233" s="65">
        <v>45188</v>
      </c>
      <c r="M233" s="65">
        <v>44977</v>
      </c>
      <c r="N233" s="65">
        <v>45188</v>
      </c>
      <c r="O233" s="2">
        <v>7</v>
      </c>
      <c r="P233" s="83" t="s">
        <v>29</v>
      </c>
    </row>
    <row r="234" spans="1:16" ht="15" customHeight="1" x14ac:dyDescent="0.2">
      <c r="A234" s="51">
        <v>2023</v>
      </c>
      <c r="B234" s="38" t="s">
        <v>988</v>
      </c>
      <c r="C234" s="6">
        <v>44974</v>
      </c>
      <c r="D234" s="2" t="s">
        <v>419</v>
      </c>
      <c r="E234" s="2" t="s">
        <v>1512</v>
      </c>
      <c r="F234" s="2" t="s">
        <v>1243</v>
      </c>
      <c r="G234" s="38" t="s">
        <v>1290</v>
      </c>
      <c r="H234" s="2" t="s">
        <v>29</v>
      </c>
      <c r="I234" s="5">
        <f>AYP!G235</f>
        <v>5716500</v>
      </c>
      <c r="J234" s="5">
        <v>57165000</v>
      </c>
      <c r="K234" s="5">
        <f t="shared" si="3"/>
        <v>62881500</v>
      </c>
      <c r="L234" s="70">
        <v>45281</v>
      </c>
      <c r="M234" s="70">
        <v>44979</v>
      </c>
      <c r="N234" s="70">
        <v>45312</v>
      </c>
      <c r="O234" s="2">
        <v>10</v>
      </c>
      <c r="P234" s="2" t="s">
        <v>760</v>
      </c>
    </row>
    <row r="235" spans="1:16" x14ac:dyDescent="0.2">
      <c r="A235" s="51">
        <v>2023</v>
      </c>
      <c r="B235" s="38" t="s">
        <v>989</v>
      </c>
      <c r="C235" s="6">
        <v>44974</v>
      </c>
      <c r="D235" s="2" t="s">
        <v>27</v>
      </c>
      <c r="E235" s="2" t="s">
        <v>1513</v>
      </c>
      <c r="F235" s="2" t="s">
        <v>766</v>
      </c>
      <c r="G235" s="2" t="s">
        <v>1291</v>
      </c>
      <c r="H235" s="2" t="s">
        <v>29</v>
      </c>
      <c r="I235" s="5">
        <f>AYP!G236</f>
        <v>0</v>
      </c>
      <c r="J235" s="5">
        <v>22000000</v>
      </c>
      <c r="K235" s="5">
        <f t="shared" si="3"/>
        <v>22000000</v>
      </c>
      <c r="L235" s="65">
        <v>45098</v>
      </c>
      <c r="M235" s="65">
        <v>44979</v>
      </c>
      <c r="N235" s="65">
        <v>45098</v>
      </c>
      <c r="O235" s="2">
        <v>4</v>
      </c>
      <c r="P235" s="2" t="s">
        <v>758</v>
      </c>
    </row>
    <row r="236" spans="1:16" x14ac:dyDescent="0.2">
      <c r="A236" s="51">
        <v>2023</v>
      </c>
      <c r="B236" s="38" t="s">
        <v>990</v>
      </c>
      <c r="C236" s="6">
        <v>44974</v>
      </c>
      <c r="D236" s="38" t="s">
        <v>27</v>
      </c>
      <c r="E236" s="2" t="s">
        <v>1514</v>
      </c>
      <c r="F236" s="2" t="s">
        <v>1244</v>
      </c>
      <c r="G236" s="2" t="s">
        <v>1292</v>
      </c>
      <c r="H236" s="2" t="s">
        <v>29</v>
      </c>
      <c r="I236" s="5">
        <f>AYP!G237</f>
        <v>0</v>
      </c>
      <c r="J236" s="5">
        <v>24720000</v>
      </c>
      <c r="K236" s="5">
        <f t="shared" si="3"/>
        <v>24720000</v>
      </c>
      <c r="L236" s="65">
        <v>45096</v>
      </c>
      <c r="M236" s="65">
        <v>44977</v>
      </c>
      <c r="N236" s="65">
        <v>45096</v>
      </c>
      <c r="O236" s="2">
        <v>4</v>
      </c>
      <c r="P236" s="2" t="s">
        <v>761</v>
      </c>
    </row>
    <row r="237" spans="1:16" x14ac:dyDescent="0.2">
      <c r="A237" s="51">
        <v>2023</v>
      </c>
      <c r="B237" s="38" t="s">
        <v>991</v>
      </c>
      <c r="C237" s="6">
        <v>44974</v>
      </c>
      <c r="D237" s="2" t="s">
        <v>419</v>
      </c>
      <c r="E237" s="2" t="s">
        <v>1515</v>
      </c>
      <c r="F237" s="2" t="s">
        <v>1032</v>
      </c>
      <c r="G237" s="2" t="s">
        <v>1293</v>
      </c>
      <c r="H237" s="2" t="s">
        <v>29</v>
      </c>
      <c r="I237" s="5">
        <f>AYP!G238</f>
        <v>0</v>
      </c>
      <c r="J237" s="5">
        <v>21000000</v>
      </c>
      <c r="K237" s="5">
        <f t="shared" si="3"/>
        <v>21000000</v>
      </c>
      <c r="L237" s="70">
        <v>45188</v>
      </c>
      <c r="M237" s="70">
        <v>44977</v>
      </c>
      <c r="N237" s="70">
        <v>45169</v>
      </c>
      <c r="O237" s="2">
        <v>7</v>
      </c>
      <c r="P237" s="77" t="s">
        <v>29</v>
      </c>
    </row>
    <row r="238" spans="1:16" x14ac:dyDescent="0.2">
      <c r="A238" s="51">
        <v>2023</v>
      </c>
      <c r="B238" s="38" t="s">
        <v>992</v>
      </c>
      <c r="C238" s="6">
        <v>44974</v>
      </c>
      <c r="D238" s="2" t="s">
        <v>419</v>
      </c>
      <c r="E238" s="2" t="s">
        <v>1516</v>
      </c>
      <c r="F238" s="2" t="s">
        <v>1033</v>
      </c>
      <c r="G238" s="2" t="s">
        <v>1294</v>
      </c>
      <c r="H238" s="2" t="s">
        <v>29</v>
      </c>
      <c r="I238" s="5">
        <f>AYP!G239</f>
        <v>0</v>
      </c>
      <c r="J238" s="5">
        <v>21000000</v>
      </c>
      <c r="K238" s="5">
        <f t="shared" si="3"/>
        <v>21000000</v>
      </c>
      <c r="L238" s="70">
        <v>45188</v>
      </c>
      <c r="M238" s="70">
        <v>44977</v>
      </c>
      <c r="N238" s="70">
        <v>45191</v>
      </c>
      <c r="O238" s="2">
        <v>7</v>
      </c>
      <c r="P238" s="77" t="s">
        <v>29</v>
      </c>
    </row>
    <row r="239" spans="1:16" ht="15" customHeight="1" x14ac:dyDescent="0.2">
      <c r="A239" s="51">
        <v>2023</v>
      </c>
      <c r="B239" s="38" t="s">
        <v>993</v>
      </c>
      <c r="C239" s="6">
        <v>44974</v>
      </c>
      <c r="D239" s="2" t="s">
        <v>419</v>
      </c>
      <c r="E239" s="2" t="s">
        <v>1517</v>
      </c>
      <c r="F239" s="2" t="s">
        <v>1034</v>
      </c>
      <c r="G239" s="2" t="s">
        <v>1295</v>
      </c>
      <c r="H239" s="2" t="s">
        <v>29</v>
      </c>
      <c r="I239" s="5">
        <f>AYP!G240</f>
        <v>0</v>
      </c>
      <c r="J239" s="5">
        <v>21000000</v>
      </c>
      <c r="K239" s="5">
        <f t="shared" si="3"/>
        <v>21000000</v>
      </c>
      <c r="L239" s="70">
        <v>45199</v>
      </c>
      <c r="M239" s="70">
        <v>44986</v>
      </c>
      <c r="N239" s="70">
        <v>45061</v>
      </c>
      <c r="O239" s="2">
        <v>7</v>
      </c>
      <c r="P239" s="77" t="s">
        <v>29</v>
      </c>
    </row>
    <row r="240" spans="1:16" ht="15" customHeight="1" x14ac:dyDescent="0.2">
      <c r="A240" s="51">
        <v>2023</v>
      </c>
      <c r="B240" s="38" t="s">
        <v>994</v>
      </c>
      <c r="C240" s="6">
        <v>44974</v>
      </c>
      <c r="D240" s="2" t="s">
        <v>419</v>
      </c>
      <c r="E240" s="2" t="s">
        <v>1518</v>
      </c>
      <c r="F240" s="2" t="s">
        <v>1036</v>
      </c>
      <c r="G240" s="2" t="s">
        <v>1296</v>
      </c>
      <c r="H240" s="2" t="s">
        <v>29</v>
      </c>
      <c r="I240" s="5">
        <f>AYP!G241</f>
        <v>0</v>
      </c>
      <c r="J240" s="5">
        <v>21000000</v>
      </c>
      <c r="K240" s="5">
        <f t="shared" si="3"/>
        <v>21000000</v>
      </c>
      <c r="L240" s="70">
        <v>45188</v>
      </c>
      <c r="M240" s="70">
        <v>44977</v>
      </c>
      <c r="N240" s="70">
        <v>45188</v>
      </c>
      <c r="O240" s="2">
        <v>7</v>
      </c>
      <c r="P240" s="77" t="s">
        <v>29</v>
      </c>
    </row>
    <row r="241" spans="1:16" x14ac:dyDescent="0.2">
      <c r="A241" s="51">
        <v>2023</v>
      </c>
      <c r="B241" s="38" t="s">
        <v>995</v>
      </c>
      <c r="C241" s="6">
        <v>44974</v>
      </c>
      <c r="D241" s="2" t="s">
        <v>419</v>
      </c>
      <c r="E241" s="2" t="s">
        <v>1519</v>
      </c>
      <c r="F241" s="2" t="s">
        <v>1035</v>
      </c>
      <c r="G241" s="2" t="s">
        <v>1297</v>
      </c>
      <c r="H241" s="2" t="s">
        <v>29</v>
      </c>
      <c r="I241" s="5">
        <f>AYP!G242</f>
        <v>0</v>
      </c>
      <c r="J241" s="5">
        <v>21000000</v>
      </c>
      <c r="K241" s="5">
        <f t="shared" si="3"/>
        <v>21000000</v>
      </c>
      <c r="L241" s="70">
        <v>45188</v>
      </c>
      <c r="M241" s="70">
        <v>44977</v>
      </c>
      <c r="N241" s="70">
        <v>45188</v>
      </c>
      <c r="O241" s="2">
        <v>7</v>
      </c>
      <c r="P241" s="77" t="s">
        <v>29</v>
      </c>
    </row>
    <row r="242" spans="1:16" x14ac:dyDescent="0.2">
      <c r="A242" s="51">
        <v>2023</v>
      </c>
      <c r="B242" s="38" t="s">
        <v>996</v>
      </c>
      <c r="C242" s="6">
        <v>44974</v>
      </c>
      <c r="D242" s="2" t="s">
        <v>419</v>
      </c>
      <c r="E242" s="2" t="s">
        <v>1520</v>
      </c>
      <c r="F242" s="2" t="s">
        <v>1027</v>
      </c>
      <c r="G242" s="2" t="s">
        <v>1298</v>
      </c>
      <c r="H242" s="2" t="s">
        <v>29</v>
      </c>
      <c r="I242" s="5">
        <f>AYP!G243</f>
        <v>0</v>
      </c>
      <c r="J242" s="5">
        <v>21000000</v>
      </c>
      <c r="K242" s="5">
        <f t="shared" si="3"/>
        <v>21000000</v>
      </c>
      <c r="L242" s="70">
        <v>45188</v>
      </c>
      <c r="M242" s="70">
        <v>44977</v>
      </c>
      <c r="N242" s="70">
        <v>45188</v>
      </c>
      <c r="O242" s="2">
        <v>7</v>
      </c>
      <c r="P242" s="77" t="s">
        <v>29</v>
      </c>
    </row>
    <row r="243" spans="1:16" x14ac:dyDescent="0.2">
      <c r="A243" s="51">
        <v>2023</v>
      </c>
      <c r="B243" s="38" t="s">
        <v>1000</v>
      </c>
      <c r="C243" s="6">
        <v>44974</v>
      </c>
      <c r="D243" s="2" t="s">
        <v>419</v>
      </c>
      <c r="E243" s="2" t="s">
        <v>1521</v>
      </c>
      <c r="F243" s="2" t="s">
        <v>1026</v>
      </c>
      <c r="G243" s="2" t="s">
        <v>997</v>
      </c>
      <c r="H243" s="2" t="s">
        <v>29</v>
      </c>
      <c r="I243" s="5">
        <f>AYP!G244</f>
        <v>0</v>
      </c>
      <c r="J243" s="5">
        <v>21000000</v>
      </c>
      <c r="K243" s="5">
        <f t="shared" si="3"/>
        <v>21000000</v>
      </c>
      <c r="L243" s="65">
        <v>45188</v>
      </c>
      <c r="M243" s="65">
        <v>44977</v>
      </c>
      <c r="N243" s="65">
        <v>45188</v>
      </c>
      <c r="O243" s="2">
        <v>7</v>
      </c>
      <c r="P243" s="77" t="s">
        <v>29</v>
      </c>
    </row>
    <row r="244" spans="1:16" x14ac:dyDescent="0.2">
      <c r="A244" s="51">
        <v>2023</v>
      </c>
      <c r="B244" s="38" t="s">
        <v>1001</v>
      </c>
      <c r="C244" s="6">
        <v>44974</v>
      </c>
      <c r="D244" s="2" t="s">
        <v>419</v>
      </c>
      <c r="E244" s="2" t="s">
        <v>1522</v>
      </c>
      <c r="F244" s="2" t="s">
        <v>1028</v>
      </c>
      <c r="G244" s="74" t="s">
        <v>998</v>
      </c>
      <c r="H244" s="2" t="s">
        <v>29</v>
      </c>
      <c r="I244" s="5">
        <f>AYP!G245</f>
        <v>0</v>
      </c>
      <c r="J244" s="5">
        <v>12000000</v>
      </c>
      <c r="K244" s="5">
        <f t="shared" si="3"/>
        <v>12000000</v>
      </c>
      <c r="L244" s="65">
        <v>45096</v>
      </c>
      <c r="M244" s="65">
        <v>44977</v>
      </c>
      <c r="N244" s="65">
        <v>45096</v>
      </c>
      <c r="O244" s="2">
        <v>4</v>
      </c>
      <c r="P244" s="77" t="s">
        <v>29</v>
      </c>
    </row>
    <row r="245" spans="1:16" x14ac:dyDescent="0.2">
      <c r="A245" s="51">
        <v>2023</v>
      </c>
      <c r="B245" s="38" t="s">
        <v>1002</v>
      </c>
      <c r="C245" s="6">
        <v>44974</v>
      </c>
      <c r="D245" s="2" t="s">
        <v>419</v>
      </c>
      <c r="E245" s="2" t="s">
        <v>1523</v>
      </c>
      <c r="F245" s="2" t="s">
        <v>1029</v>
      </c>
      <c r="G245" s="74" t="s">
        <v>999</v>
      </c>
      <c r="H245" s="2" t="s">
        <v>29</v>
      </c>
      <c r="I245" s="5">
        <f>AYP!G246</f>
        <v>0</v>
      </c>
      <c r="J245" s="5">
        <v>12000000</v>
      </c>
      <c r="K245" s="5">
        <f t="shared" si="3"/>
        <v>12000000</v>
      </c>
      <c r="L245" s="65">
        <v>45096</v>
      </c>
      <c r="M245" s="65">
        <v>44977</v>
      </c>
      <c r="N245" s="65">
        <v>45096</v>
      </c>
      <c r="O245" s="2">
        <v>4</v>
      </c>
      <c r="P245" s="77" t="s">
        <v>29</v>
      </c>
    </row>
    <row r="246" spans="1:16" ht="15" customHeight="1" x14ac:dyDescent="0.2">
      <c r="A246" s="51">
        <v>2023</v>
      </c>
      <c r="B246" s="38" t="s">
        <v>1003</v>
      </c>
      <c r="C246" s="6">
        <v>44974</v>
      </c>
      <c r="D246" s="2" t="s">
        <v>419</v>
      </c>
      <c r="E246" s="2" t="s">
        <v>1524</v>
      </c>
      <c r="F246" s="2" t="s">
        <v>1030</v>
      </c>
      <c r="G246" s="74" t="s">
        <v>1321</v>
      </c>
      <c r="H246" s="2" t="s">
        <v>29</v>
      </c>
      <c r="I246" s="5">
        <f>AYP!G247</f>
        <v>0</v>
      </c>
      <c r="J246" s="5">
        <v>12000000</v>
      </c>
      <c r="K246" s="5">
        <f t="shared" si="3"/>
        <v>12000000</v>
      </c>
      <c r="L246" s="65">
        <v>45097</v>
      </c>
      <c r="M246" s="65">
        <v>44978</v>
      </c>
      <c r="N246" s="65">
        <v>45097</v>
      </c>
      <c r="O246" s="2">
        <v>4</v>
      </c>
      <c r="P246" s="77" t="s">
        <v>29</v>
      </c>
    </row>
    <row r="247" spans="1:16" x14ac:dyDescent="0.2">
      <c r="A247" s="51">
        <v>2023</v>
      </c>
      <c r="B247" s="38" t="s">
        <v>1004</v>
      </c>
      <c r="C247" s="6">
        <v>44977</v>
      </c>
      <c r="D247" s="2" t="s">
        <v>419</v>
      </c>
      <c r="E247" s="2" t="s">
        <v>1525</v>
      </c>
      <c r="F247" s="2" t="s">
        <v>1245</v>
      </c>
      <c r="G247" s="2" t="s">
        <v>1327</v>
      </c>
      <c r="H247" s="2" t="s">
        <v>29</v>
      </c>
      <c r="I247" s="5">
        <f>AYP!G248</f>
        <v>26000000</v>
      </c>
      <c r="J247" s="5">
        <v>52000000</v>
      </c>
      <c r="K247" s="5">
        <f t="shared" si="3"/>
        <v>78000000</v>
      </c>
      <c r="L247" s="65">
        <v>45220</v>
      </c>
      <c r="M247" s="65">
        <v>44979</v>
      </c>
      <c r="N247" s="65">
        <v>45343</v>
      </c>
      <c r="O247" s="2">
        <v>8</v>
      </c>
      <c r="P247" s="2" t="s">
        <v>760</v>
      </c>
    </row>
    <row r="248" spans="1:16" x14ac:dyDescent="0.2">
      <c r="A248" s="51">
        <v>2023</v>
      </c>
      <c r="B248" s="38" t="s">
        <v>1005</v>
      </c>
      <c r="C248" s="6">
        <v>44974</v>
      </c>
      <c r="D248" s="38" t="s">
        <v>27</v>
      </c>
      <c r="E248" s="2" t="s">
        <v>1526</v>
      </c>
      <c r="F248" s="2" t="s">
        <v>1066</v>
      </c>
      <c r="G248" s="2" t="s">
        <v>1328</v>
      </c>
      <c r="H248" s="2" t="s">
        <v>29</v>
      </c>
      <c r="I248" s="5">
        <f>AYP!G249</f>
        <v>10000000</v>
      </c>
      <c r="J248" s="5">
        <v>20000000</v>
      </c>
      <c r="K248" s="5">
        <f t="shared" si="3"/>
        <v>30000000</v>
      </c>
      <c r="L248" s="65">
        <v>45097</v>
      </c>
      <c r="M248" s="65">
        <v>44978</v>
      </c>
      <c r="N248" s="65">
        <v>45158</v>
      </c>
      <c r="O248" s="2">
        <v>4</v>
      </c>
      <c r="P248" s="2" t="s">
        <v>760</v>
      </c>
    </row>
    <row r="249" spans="1:16" ht="15" customHeight="1" x14ac:dyDescent="0.2">
      <c r="A249" s="51">
        <v>2023</v>
      </c>
      <c r="B249" s="38" t="s">
        <v>1018</v>
      </c>
      <c r="C249" s="6">
        <v>44974</v>
      </c>
      <c r="D249" s="38" t="s">
        <v>27</v>
      </c>
      <c r="E249" s="2" t="s">
        <v>1527</v>
      </c>
      <c r="F249" s="2" t="s">
        <v>1031</v>
      </c>
      <c r="G249" s="74" t="s">
        <v>1329</v>
      </c>
      <c r="H249" s="2" t="s">
        <v>29</v>
      </c>
      <c r="I249" s="5">
        <f>AYP!G250</f>
        <v>0</v>
      </c>
      <c r="J249" s="5">
        <v>22000000</v>
      </c>
      <c r="K249" s="5">
        <f t="shared" si="3"/>
        <v>22000000</v>
      </c>
      <c r="L249" s="65">
        <v>45096</v>
      </c>
      <c r="M249" s="65">
        <v>44977</v>
      </c>
      <c r="N249" s="65">
        <v>45096</v>
      </c>
      <c r="O249" s="2">
        <v>4</v>
      </c>
      <c r="P249" s="2" t="s">
        <v>758</v>
      </c>
    </row>
    <row r="250" spans="1:16" x14ac:dyDescent="0.2">
      <c r="A250" s="51">
        <v>2023</v>
      </c>
      <c r="B250" s="38" t="s">
        <v>1019</v>
      </c>
      <c r="C250" s="6">
        <v>44974</v>
      </c>
      <c r="D250" s="38" t="s">
        <v>27</v>
      </c>
      <c r="E250" s="2" t="s">
        <v>1528</v>
      </c>
      <c r="F250" s="2" t="s">
        <v>1067</v>
      </c>
      <c r="G250" s="74" t="s">
        <v>1330</v>
      </c>
      <c r="H250" s="2" t="s">
        <v>29</v>
      </c>
      <c r="I250" s="5">
        <f>AYP!G251</f>
        <v>0</v>
      </c>
      <c r="J250" s="5">
        <v>28500000</v>
      </c>
      <c r="K250" s="5">
        <f t="shared" si="3"/>
        <v>28500000</v>
      </c>
      <c r="L250" s="65">
        <v>45065</v>
      </c>
      <c r="M250" s="65">
        <v>44977</v>
      </c>
      <c r="N250" s="65">
        <v>45065</v>
      </c>
      <c r="O250" s="2">
        <v>3</v>
      </c>
      <c r="P250" s="2" t="s">
        <v>760</v>
      </c>
    </row>
    <row r="251" spans="1:16" x14ac:dyDescent="0.2">
      <c r="A251" s="51">
        <v>2023</v>
      </c>
      <c r="B251" s="38" t="s">
        <v>1022</v>
      </c>
      <c r="C251" s="3">
        <v>44979</v>
      </c>
      <c r="D251" s="38" t="s">
        <v>27</v>
      </c>
      <c r="E251" s="2" t="s">
        <v>1529</v>
      </c>
      <c r="F251" s="2" t="s">
        <v>1246</v>
      </c>
      <c r="G251" s="74" t="s">
        <v>1331</v>
      </c>
      <c r="H251" s="2" t="s">
        <v>29</v>
      </c>
      <c r="I251" s="5">
        <f>AYP!G252</f>
        <v>0</v>
      </c>
      <c r="J251" s="5">
        <v>22000000</v>
      </c>
      <c r="K251" s="5">
        <f t="shared" si="3"/>
        <v>22000000</v>
      </c>
      <c r="L251" s="65">
        <v>45100</v>
      </c>
      <c r="M251" s="65">
        <v>44981</v>
      </c>
      <c r="N251" s="65">
        <v>45100</v>
      </c>
      <c r="O251" s="2">
        <v>4</v>
      </c>
      <c r="P251" s="2" t="s">
        <v>758</v>
      </c>
    </row>
    <row r="252" spans="1:16" ht="15" customHeight="1" x14ac:dyDescent="0.2">
      <c r="A252" s="51">
        <v>2023</v>
      </c>
      <c r="B252" s="38" t="s">
        <v>1023</v>
      </c>
      <c r="C252" s="3">
        <v>44980</v>
      </c>
      <c r="D252" s="38" t="s">
        <v>27</v>
      </c>
      <c r="E252" s="2" t="s">
        <v>1530</v>
      </c>
      <c r="F252" s="2" t="s">
        <v>1099</v>
      </c>
      <c r="G252" s="2" t="s">
        <v>1332</v>
      </c>
      <c r="H252" s="2" t="s">
        <v>29</v>
      </c>
      <c r="I252" s="5">
        <f>AYP!G253</f>
        <v>0</v>
      </c>
      <c r="J252" s="5">
        <v>22000000</v>
      </c>
      <c r="K252" s="5">
        <f t="shared" si="3"/>
        <v>22000000</v>
      </c>
      <c r="L252" s="65">
        <v>45100</v>
      </c>
      <c r="M252" s="65">
        <v>44981</v>
      </c>
      <c r="N252" s="65">
        <v>45100</v>
      </c>
      <c r="O252" s="2">
        <v>4</v>
      </c>
      <c r="P252" s="2" t="s">
        <v>758</v>
      </c>
    </row>
    <row r="253" spans="1:16" x14ac:dyDescent="0.2">
      <c r="A253" s="51">
        <v>2023</v>
      </c>
      <c r="B253" s="38" t="s">
        <v>1024</v>
      </c>
      <c r="C253" s="3">
        <v>44977</v>
      </c>
      <c r="D253" s="38" t="s">
        <v>27</v>
      </c>
      <c r="E253" s="2" t="s">
        <v>1531</v>
      </c>
      <c r="F253" s="2" t="s">
        <v>1247</v>
      </c>
      <c r="G253" s="2" t="s">
        <v>1333</v>
      </c>
      <c r="H253" s="2" t="s">
        <v>29</v>
      </c>
      <c r="I253" s="5">
        <f>AYP!G254</f>
        <v>0</v>
      </c>
      <c r="J253" s="5">
        <v>15000000</v>
      </c>
      <c r="K253" s="5">
        <f t="shared" si="3"/>
        <v>15000000</v>
      </c>
      <c r="L253" s="6">
        <v>45069</v>
      </c>
      <c r="M253" s="6">
        <v>44981</v>
      </c>
      <c r="N253" s="6">
        <v>45069</v>
      </c>
      <c r="O253" s="2">
        <v>3</v>
      </c>
      <c r="P253" s="2" t="s">
        <v>760</v>
      </c>
    </row>
    <row r="254" spans="1:16" ht="15" customHeight="1" x14ac:dyDescent="0.2">
      <c r="A254" s="51">
        <v>2023</v>
      </c>
      <c r="B254" s="38" t="s">
        <v>1025</v>
      </c>
      <c r="C254" s="3">
        <v>44979</v>
      </c>
      <c r="D254" s="2" t="s">
        <v>419</v>
      </c>
      <c r="E254" s="2" t="s">
        <v>1532</v>
      </c>
      <c r="F254" s="2" t="s">
        <v>1248</v>
      </c>
      <c r="G254" s="2" t="s">
        <v>1334</v>
      </c>
      <c r="H254" s="2" t="s">
        <v>29</v>
      </c>
      <c r="I254" s="5">
        <f>AYP!G255</f>
        <v>0</v>
      </c>
      <c r="J254" s="5">
        <v>9000000</v>
      </c>
      <c r="K254" s="5">
        <f t="shared" si="3"/>
        <v>9000000</v>
      </c>
      <c r="L254" s="6">
        <v>45067</v>
      </c>
      <c r="M254" s="6">
        <v>44979</v>
      </c>
      <c r="N254" s="6">
        <v>45067</v>
      </c>
      <c r="O254" s="2">
        <v>3</v>
      </c>
      <c r="P254" s="2" t="s">
        <v>760</v>
      </c>
    </row>
    <row r="255" spans="1:16" x14ac:dyDescent="0.2">
      <c r="A255" s="51">
        <v>2023</v>
      </c>
      <c r="B255" s="38" t="s">
        <v>1058</v>
      </c>
      <c r="C255" s="3">
        <v>44979</v>
      </c>
      <c r="D255" s="38" t="s">
        <v>27</v>
      </c>
      <c r="E255" s="2" t="s">
        <v>1628</v>
      </c>
      <c r="F255" s="2" t="s">
        <v>1100</v>
      </c>
      <c r="G255" s="2" t="s">
        <v>1335</v>
      </c>
      <c r="H255" s="2" t="s">
        <v>29</v>
      </c>
      <c r="I255" s="5">
        <f>AYP!G256</f>
        <v>0</v>
      </c>
      <c r="J255" s="5">
        <v>52000000</v>
      </c>
      <c r="K255" s="5">
        <f t="shared" si="3"/>
        <v>52000000</v>
      </c>
      <c r="L255" s="70">
        <v>45226</v>
      </c>
      <c r="M255" s="70">
        <v>44985</v>
      </c>
      <c r="N255" s="70">
        <v>45226</v>
      </c>
      <c r="O255" s="2">
        <v>8</v>
      </c>
      <c r="P255" s="2" t="s">
        <v>760</v>
      </c>
    </row>
    <row r="256" spans="1:16" ht="15" customHeight="1" x14ac:dyDescent="0.2">
      <c r="A256" s="51">
        <v>2023</v>
      </c>
      <c r="B256" s="38" t="s">
        <v>1059</v>
      </c>
      <c r="C256" s="3">
        <v>44979</v>
      </c>
      <c r="D256" s="38" t="s">
        <v>27</v>
      </c>
      <c r="E256" s="2" t="s">
        <v>1629</v>
      </c>
      <c r="F256" s="2" t="s">
        <v>1071</v>
      </c>
      <c r="G256" s="2" t="s">
        <v>1336</v>
      </c>
      <c r="H256" s="2" t="s">
        <v>29</v>
      </c>
      <c r="I256" s="5">
        <f>AYP!G257</f>
        <v>0</v>
      </c>
      <c r="J256" s="5">
        <v>60893000</v>
      </c>
      <c r="K256" s="5">
        <f t="shared" si="3"/>
        <v>60893000</v>
      </c>
      <c r="L256" s="70">
        <v>45190</v>
      </c>
      <c r="M256" s="70">
        <v>44979</v>
      </c>
      <c r="N256" s="70">
        <v>45315</v>
      </c>
      <c r="O256" s="2">
        <v>7</v>
      </c>
      <c r="P256" s="2" t="s">
        <v>758</v>
      </c>
    </row>
    <row r="257" spans="1:16" x14ac:dyDescent="0.2">
      <c r="A257" s="51">
        <v>2023</v>
      </c>
      <c r="B257" s="38" t="s">
        <v>1060</v>
      </c>
      <c r="C257" s="3">
        <v>44979</v>
      </c>
      <c r="D257" s="38" t="s">
        <v>27</v>
      </c>
      <c r="E257" s="2" t="s">
        <v>1533</v>
      </c>
      <c r="F257" s="2" t="s">
        <v>1072</v>
      </c>
      <c r="G257" s="2" t="s">
        <v>1337</v>
      </c>
      <c r="H257" s="2" t="s">
        <v>29</v>
      </c>
      <c r="I257" s="5">
        <f>AYP!G258</f>
        <v>0</v>
      </c>
      <c r="J257" s="5">
        <v>18540000</v>
      </c>
      <c r="K257" s="5">
        <f t="shared" si="3"/>
        <v>18540000</v>
      </c>
      <c r="L257" s="70">
        <v>45099</v>
      </c>
      <c r="M257" s="70">
        <v>44980</v>
      </c>
      <c r="N257" s="70">
        <v>45099</v>
      </c>
      <c r="O257" s="2">
        <v>4</v>
      </c>
      <c r="P257" s="2" t="s">
        <v>758</v>
      </c>
    </row>
    <row r="258" spans="1:16" ht="15" customHeight="1" x14ac:dyDescent="0.2">
      <c r="A258" s="51">
        <v>2023</v>
      </c>
      <c r="B258" s="38" t="s">
        <v>1061</v>
      </c>
      <c r="C258" s="3">
        <v>44979</v>
      </c>
      <c r="D258" s="38" t="s">
        <v>27</v>
      </c>
      <c r="E258" s="2" t="s">
        <v>1534</v>
      </c>
      <c r="F258" s="2" t="s">
        <v>1073</v>
      </c>
      <c r="G258" s="2" t="s">
        <v>1338</v>
      </c>
      <c r="H258" s="2" t="s">
        <v>29</v>
      </c>
      <c r="I258" s="5">
        <f>AYP!G259</f>
        <v>0</v>
      </c>
      <c r="J258" s="5">
        <v>20000000</v>
      </c>
      <c r="K258" s="5">
        <f t="shared" ref="K258:K321" si="4">I258+J258</f>
        <v>20000000</v>
      </c>
      <c r="L258" s="70">
        <v>45099</v>
      </c>
      <c r="M258" s="70">
        <v>44980</v>
      </c>
      <c r="N258" s="70">
        <v>45099</v>
      </c>
      <c r="O258" s="2">
        <v>4</v>
      </c>
      <c r="P258" s="2" t="s">
        <v>758</v>
      </c>
    </row>
    <row r="259" spans="1:16" x14ac:dyDescent="0.2">
      <c r="A259" s="51">
        <v>2023</v>
      </c>
      <c r="B259" s="38" t="s">
        <v>1064</v>
      </c>
      <c r="C259" s="3">
        <v>44979</v>
      </c>
      <c r="D259" s="38" t="s">
        <v>27</v>
      </c>
      <c r="E259" s="2" t="s">
        <v>1535</v>
      </c>
      <c r="F259" s="2" t="s">
        <v>1101</v>
      </c>
      <c r="G259" s="2" t="s">
        <v>1339</v>
      </c>
      <c r="H259" s="2" t="s">
        <v>29</v>
      </c>
      <c r="I259" s="5">
        <f>AYP!G260</f>
        <v>0</v>
      </c>
      <c r="J259" s="5">
        <v>40000000</v>
      </c>
      <c r="K259" s="5">
        <f t="shared" si="4"/>
        <v>40000000</v>
      </c>
      <c r="L259" s="70">
        <v>45225</v>
      </c>
      <c r="M259" s="70">
        <v>44984</v>
      </c>
      <c r="N259" s="70">
        <v>45225</v>
      </c>
      <c r="O259" s="2">
        <v>8</v>
      </c>
      <c r="P259" s="2" t="s">
        <v>760</v>
      </c>
    </row>
    <row r="260" spans="1:16" x14ac:dyDescent="0.2">
      <c r="A260" s="51">
        <v>2023</v>
      </c>
      <c r="B260" s="38" t="s">
        <v>1065</v>
      </c>
      <c r="C260" s="3">
        <v>44984</v>
      </c>
      <c r="D260" s="2" t="s">
        <v>419</v>
      </c>
      <c r="E260" s="2" t="s">
        <v>1630</v>
      </c>
      <c r="F260" s="2" t="s">
        <v>1249</v>
      </c>
      <c r="G260" s="2" t="s">
        <v>1340</v>
      </c>
      <c r="H260" s="2" t="s">
        <v>29</v>
      </c>
      <c r="I260" s="5">
        <f>AYP!G261</f>
        <v>0</v>
      </c>
      <c r="J260" s="5">
        <v>33990400</v>
      </c>
      <c r="K260" s="5">
        <f t="shared" si="4"/>
        <v>33990400</v>
      </c>
      <c r="L260" s="70">
        <v>45226</v>
      </c>
      <c r="M260" s="70">
        <v>44985</v>
      </c>
      <c r="N260" s="70">
        <v>45226</v>
      </c>
      <c r="O260" s="2">
        <v>8</v>
      </c>
      <c r="P260" s="2" t="s">
        <v>760</v>
      </c>
    </row>
    <row r="261" spans="1:16" x14ac:dyDescent="0.2">
      <c r="A261" s="51">
        <v>2023</v>
      </c>
      <c r="B261" s="38" t="s">
        <v>1068</v>
      </c>
      <c r="C261" s="3">
        <v>44979</v>
      </c>
      <c r="D261" s="2" t="s">
        <v>419</v>
      </c>
      <c r="E261" s="2" t="s">
        <v>1536</v>
      </c>
      <c r="F261" s="2" t="s">
        <v>1102</v>
      </c>
      <c r="G261" s="2" t="s">
        <v>1341</v>
      </c>
      <c r="H261" s="2" t="s">
        <v>29</v>
      </c>
      <c r="I261" s="5">
        <f>AYP!G262</f>
        <v>0</v>
      </c>
      <c r="J261" s="5">
        <v>12800000</v>
      </c>
      <c r="K261" s="5">
        <f t="shared" si="4"/>
        <v>12800000</v>
      </c>
      <c r="L261" s="70">
        <v>45100</v>
      </c>
      <c r="M261" s="70">
        <v>44981</v>
      </c>
      <c r="N261" s="70">
        <v>45100</v>
      </c>
      <c r="O261" s="2">
        <v>4</v>
      </c>
      <c r="P261" s="2" t="s">
        <v>760</v>
      </c>
    </row>
    <row r="262" spans="1:16" x14ac:dyDescent="0.2">
      <c r="A262" s="51">
        <v>2023</v>
      </c>
      <c r="B262" s="38" t="s">
        <v>1074</v>
      </c>
      <c r="C262" s="3">
        <v>44984</v>
      </c>
      <c r="D262" s="2" t="s">
        <v>419</v>
      </c>
      <c r="E262" s="2" t="s">
        <v>1537</v>
      </c>
      <c r="F262" s="2" t="s">
        <v>1250</v>
      </c>
      <c r="G262" s="2" t="s">
        <v>1084</v>
      </c>
      <c r="H262" s="2" t="s">
        <v>29</v>
      </c>
      <c r="I262" s="5">
        <f>AYP!G263</f>
        <v>0</v>
      </c>
      <c r="J262" s="5">
        <v>11568000</v>
      </c>
      <c r="K262" s="5">
        <f t="shared" si="4"/>
        <v>11568000</v>
      </c>
      <c r="L262" s="70">
        <v>45112</v>
      </c>
      <c r="M262" s="70">
        <v>44991</v>
      </c>
      <c r="N262" s="70">
        <v>45112</v>
      </c>
      <c r="O262" s="2">
        <v>4</v>
      </c>
      <c r="P262" s="2" t="s">
        <v>758</v>
      </c>
    </row>
    <row r="263" spans="1:16" x14ac:dyDescent="0.2">
      <c r="A263" s="51">
        <v>2023</v>
      </c>
      <c r="B263" s="47" t="s">
        <v>1075</v>
      </c>
      <c r="C263" s="3">
        <v>44979</v>
      </c>
      <c r="D263" s="2" t="s">
        <v>419</v>
      </c>
      <c r="E263" s="2" t="s">
        <v>1538</v>
      </c>
      <c r="F263" s="2" t="s">
        <v>1251</v>
      </c>
      <c r="G263" s="2" t="s">
        <v>1083</v>
      </c>
      <c r="H263" s="2" t="s">
        <v>29</v>
      </c>
      <c r="I263" s="5">
        <f>AYP!G264</f>
        <v>0</v>
      </c>
      <c r="J263" s="5">
        <v>18000000</v>
      </c>
      <c r="K263" s="5">
        <f t="shared" si="4"/>
        <v>18000000</v>
      </c>
      <c r="L263" s="65">
        <v>45099</v>
      </c>
      <c r="M263" s="65">
        <v>44980</v>
      </c>
      <c r="N263" s="65">
        <v>45099</v>
      </c>
      <c r="O263" s="2">
        <v>4</v>
      </c>
      <c r="P263" s="2" t="s">
        <v>758</v>
      </c>
    </row>
    <row r="264" spans="1:16" ht="15" customHeight="1" x14ac:dyDescent="0.2">
      <c r="A264" s="51">
        <v>2023</v>
      </c>
      <c r="B264" s="38" t="s">
        <v>1076</v>
      </c>
      <c r="C264" s="3">
        <v>44984</v>
      </c>
      <c r="D264" s="38" t="s">
        <v>27</v>
      </c>
      <c r="E264" s="2" t="s">
        <v>1631</v>
      </c>
      <c r="F264" s="2" t="s">
        <v>1252</v>
      </c>
      <c r="G264" s="2" t="s">
        <v>1343</v>
      </c>
      <c r="H264" s="2" t="s">
        <v>29</v>
      </c>
      <c r="I264" s="5">
        <f>AYP!G265</f>
        <v>0</v>
      </c>
      <c r="J264" s="5">
        <v>66000000</v>
      </c>
      <c r="K264" s="5">
        <f t="shared" si="4"/>
        <v>66000000</v>
      </c>
      <c r="L264" s="65">
        <v>45322</v>
      </c>
      <c r="M264" s="65">
        <v>44986</v>
      </c>
      <c r="N264" s="65">
        <v>45322</v>
      </c>
      <c r="O264" s="2">
        <v>11</v>
      </c>
      <c r="P264" s="38" t="s">
        <v>1624</v>
      </c>
    </row>
    <row r="265" spans="1:16" x14ac:dyDescent="0.2">
      <c r="A265" s="51">
        <v>2023</v>
      </c>
      <c r="B265" s="38" t="s">
        <v>1077</v>
      </c>
      <c r="C265" s="3">
        <v>44979</v>
      </c>
      <c r="D265" s="2" t="s">
        <v>419</v>
      </c>
      <c r="E265" s="2" t="s">
        <v>1539</v>
      </c>
      <c r="F265" s="2" t="s">
        <v>1085</v>
      </c>
      <c r="G265" s="2" t="s">
        <v>1344</v>
      </c>
      <c r="H265" s="2" t="s">
        <v>29</v>
      </c>
      <c r="I265" s="5">
        <f>AYP!G266</f>
        <v>13600000</v>
      </c>
      <c r="J265" s="5">
        <v>27000000</v>
      </c>
      <c r="K265" s="5">
        <f t="shared" si="4"/>
        <v>40600000</v>
      </c>
      <c r="L265" s="65">
        <v>45221</v>
      </c>
      <c r="M265" s="65">
        <v>44980</v>
      </c>
      <c r="N265" s="65">
        <v>45344</v>
      </c>
      <c r="O265" s="2">
        <v>8</v>
      </c>
      <c r="P265" s="2" t="s">
        <v>760</v>
      </c>
    </row>
    <row r="266" spans="1:16" x14ac:dyDescent="0.2">
      <c r="A266" s="51">
        <v>2023</v>
      </c>
      <c r="B266" s="38" t="s">
        <v>1078</v>
      </c>
      <c r="C266" s="3">
        <v>44979</v>
      </c>
      <c r="D266" s="38" t="s">
        <v>27</v>
      </c>
      <c r="E266" s="2" t="s">
        <v>1540</v>
      </c>
      <c r="F266" s="2" t="s">
        <v>1345</v>
      </c>
      <c r="G266" s="46" t="s">
        <v>1346</v>
      </c>
      <c r="H266" s="2" t="s">
        <v>29</v>
      </c>
      <c r="I266" s="5">
        <f>AYP!G267</f>
        <v>0</v>
      </c>
      <c r="J266" s="5">
        <v>21600000</v>
      </c>
      <c r="K266" s="5">
        <f t="shared" si="4"/>
        <v>21600000</v>
      </c>
      <c r="L266" s="6">
        <v>45099</v>
      </c>
      <c r="M266" s="6">
        <v>44980</v>
      </c>
      <c r="N266" s="6">
        <v>45099</v>
      </c>
      <c r="O266" s="2">
        <v>4</v>
      </c>
      <c r="P266" s="2" t="s">
        <v>761</v>
      </c>
    </row>
    <row r="267" spans="1:16" x14ac:dyDescent="0.2">
      <c r="A267" s="51">
        <v>2023</v>
      </c>
      <c r="B267" s="38" t="s">
        <v>1079</v>
      </c>
      <c r="C267" s="3">
        <v>44980</v>
      </c>
      <c r="D267" s="2" t="s">
        <v>419</v>
      </c>
      <c r="E267" s="2" t="s">
        <v>1541</v>
      </c>
      <c r="F267" s="2" t="s">
        <v>1103</v>
      </c>
      <c r="G267" s="2" t="s">
        <v>1347</v>
      </c>
      <c r="H267" s="2" t="s">
        <v>29</v>
      </c>
      <c r="I267" s="5">
        <f>AYP!G268</f>
        <v>0</v>
      </c>
      <c r="J267" s="5">
        <v>18000000</v>
      </c>
      <c r="K267" s="5">
        <f t="shared" si="4"/>
        <v>18000000</v>
      </c>
      <c r="L267" s="65">
        <v>45100</v>
      </c>
      <c r="M267" s="65">
        <v>44981</v>
      </c>
      <c r="N267" s="65">
        <v>45100</v>
      </c>
      <c r="O267" s="2">
        <v>4</v>
      </c>
      <c r="P267" s="2" t="s">
        <v>758</v>
      </c>
    </row>
    <row r="268" spans="1:16" x14ac:dyDescent="0.2">
      <c r="A268" s="51">
        <v>2023</v>
      </c>
      <c r="B268" s="38" t="s">
        <v>1080</v>
      </c>
      <c r="C268" s="3">
        <v>44979</v>
      </c>
      <c r="D268" s="38" t="s">
        <v>27</v>
      </c>
      <c r="E268" s="2" t="s">
        <v>1542</v>
      </c>
      <c r="F268" s="2" t="s">
        <v>1104</v>
      </c>
      <c r="G268" s="2" t="s">
        <v>1348</v>
      </c>
      <c r="H268" s="2" t="s">
        <v>29</v>
      </c>
      <c r="I268" s="5">
        <f>AYP!G269</f>
        <v>0</v>
      </c>
      <c r="J268" s="5">
        <v>34700000</v>
      </c>
      <c r="K268" s="5">
        <f t="shared" si="4"/>
        <v>34700000</v>
      </c>
      <c r="L268" s="70">
        <v>45100</v>
      </c>
      <c r="M268" s="70">
        <v>44981</v>
      </c>
      <c r="N268" s="70">
        <v>45100</v>
      </c>
      <c r="O268" s="2">
        <v>4</v>
      </c>
      <c r="P268" s="2" t="s">
        <v>758</v>
      </c>
    </row>
    <row r="269" spans="1:16" x14ac:dyDescent="0.2">
      <c r="A269" s="51">
        <v>2023</v>
      </c>
      <c r="B269" s="38" t="s">
        <v>1081</v>
      </c>
      <c r="C269" s="3">
        <v>44979</v>
      </c>
      <c r="D269" s="38" t="s">
        <v>27</v>
      </c>
      <c r="E269" s="2" t="s">
        <v>1543</v>
      </c>
      <c r="F269" s="2" t="s">
        <v>1105</v>
      </c>
      <c r="G269" s="55" t="s">
        <v>1349</v>
      </c>
      <c r="H269" s="2" t="s">
        <v>29</v>
      </c>
      <c r="I269" s="5">
        <f>AYP!G270</f>
        <v>0</v>
      </c>
      <c r="J269" s="5">
        <v>19096000</v>
      </c>
      <c r="K269" s="5">
        <f t="shared" si="4"/>
        <v>19096000</v>
      </c>
      <c r="L269" s="70">
        <v>45103</v>
      </c>
      <c r="M269" s="70">
        <v>44984</v>
      </c>
      <c r="N269" s="70">
        <v>45103</v>
      </c>
      <c r="O269" s="2">
        <v>4</v>
      </c>
      <c r="P269" s="2" t="s">
        <v>758</v>
      </c>
    </row>
    <row r="270" spans="1:16" ht="15" customHeight="1" x14ac:dyDescent="0.2">
      <c r="A270" s="51">
        <v>2023</v>
      </c>
      <c r="B270" s="38" t="s">
        <v>1082</v>
      </c>
      <c r="C270" s="3">
        <v>44980</v>
      </c>
      <c r="D270" s="38" t="s">
        <v>27</v>
      </c>
      <c r="E270" s="2" t="s">
        <v>1544</v>
      </c>
      <c r="F270" s="2" t="s">
        <v>1106</v>
      </c>
      <c r="G270" s="2" t="s">
        <v>1350</v>
      </c>
      <c r="H270" s="2" t="s">
        <v>29</v>
      </c>
      <c r="I270" s="5">
        <f>AYP!G271</f>
        <v>0</v>
      </c>
      <c r="J270" s="5">
        <v>30300000</v>
      </c>
      <c r="K270" s="5">
        <f t="shared" si="4"/>
        <v>30300000</v>
      </c>
      <c r="L270" s="70">
        <v>45100</v>
      </c>
      <c r="M270" s="70">
        <v>44981</v>
      </c>
      <c r="N270" s="70">
        <v>45100</v>
      </c>
      <c r="O270" s="2">
        <v>4</v>
      </c>
      <c r="P270" s="2" t="s">
        <v>758</v>
      </c>
    </row>
    <row r="271" spans="1:16" x14ac:dyDescent="0.2">
      <c r="A271" s="51">
        <v>2023</v>
      </c>
      <c r="B271" s="38" t="s">
        <v>1086</v>
      </c>
      <c r="C271" s="3">
        <v>44981</v>
      </c>
      <c r="D271" s="2" t="s">
        <v>419</v>
      </c>
      <c r="E271" s="2" t="s">
        <v>1545</v>
      </c>
      <c r="F271" s="2" t="s">
        <v>1107</v>
      </c>
      <c r="G271" s="2" t="s">
        <v>1351</v>
      </c>
      <c r="H271" s="2" t="s">
        <v>29</v>
      </c>
      <c r="I271" s="5">
        <f>AYP!G272</f>
        <v>6400000</v>
      </c>
      <c r="J271" s="5">
        <v>12800000</v>
      </c>
      <c r="K271" s="5">
        <f t="shared" si="4"/>
        <v>19200000</v>
      </c>
      <c r="L271" s="70">
        <v>45114</v>
      </c>
      <c r="M271" s="70">
        <v>44993</v>
      </c>
      <c r="N271" s="70">
        <v>45176</v>
      </c>
      <c r="O271" s="2">
        <v>4</v>
      </c>
      <c r="P271" s="2" t="s">
        <v>757</v>
      </c>
    </row>
    <row r="272" spans="1:16" ht="15" customHeight="1" x14ac:dyDescent="0.2">
      <c r="A272" s="51">
        <v>2023</v>
      </c>
      <c r="B272" s="38" t="s">
        <v>1087</v>
      </c>
      <c r="C272" s="3">
        <v>44980</v>
      </c>
      <c r="D272" s="2" t="s">
        <v>419</v>
      </c>
      <c r="E272" s="2" t="s">
        <v>1546</v>
      </c>
      <c r="F272" s="2" t="s">
        <v>1108</v>
      </c>
      <c r="G272" s="2" t="s">
        <v>1352</v>
      </c>
      <c r="H272" s="2" t="s">
        <v>29</v>
      </c>
      <c r="I272" s="5">
        <f>AYP!G273</f>
        <v>0</v>
      </c>
      <c r="J272" s="5">
        <v>18000000</v>
      </c>
      <c r="K272" s="5">
        <f t="shared" si="4"/>
        <v>18000000</v>
      </c>
      <c r="L272" s="65">
        <v>45100</v>
      </c>
      <c r="M272" s="65">
        <v>44981</v>
      </c>
      <c r="N272" s="65">
        <v>45100</v>
      </c>
      <c r="O272" s="2">
        <v>4</v>
      </c>
      <c r="P272" s="2" t="s">
        <v>758</v>
      </c>
    </row>
    <row r="273" spans="1:16" x14ac:dyDescent="0.2">
      <c r="A273" s="51">
        <v>2023</v>
      </c>
      <c r="B273" s="38" t="s">
        <v>1088</v>
      </c>
      <c r="C273" s="3">
        <v>44980</v>
      </c>
      <c r="D273" s="38" t="s">
        <v>27</v>
      </c>
      <c r="E273" s="2" t="s">
        <v>1632</v>
      </c>
      <c r="F273" s="2" t="s">
        <v>1111</v>
      </c>
      <c r="G273" s="73" t="s">
        <v>850</v>
      </c>
      <c r="H273" s="2" t="s">
        <v>29</v>
      </c>
      <c r="I273" s="5">
        <f>AYP!G274</f>
        <v>24000000</v>
      </c>
      <c r="J273" s="5">
        <v>48000000</v>
      </c>
      <c r="K273" s="5">
        <f t="shared" si="4"/>
        <v>72000000</v>
      </c>
      <c r="L273" s="65">
        <v>45222</v>
      </c>
      <c r="M273" s="65">
        <v>44981</v>
      </c>
      <c r="N273" s="65">
        <v>45345</v>
      </c>
      <c r="O273" s="2">
        <v>8</v>
      </c>
      <c r="P273" s="2" t="s">
        <v>760</v>
      </c>
    </row>
    <row r="274" spans="1:16" ht="15" customHeight="1" x14ac:dyDescent="0.2">
      <c r="A274" s="51">
        <v>2023</v>
      </c>
      <c r="B274" s="38" t="s">
        <v>1089</v>
      </c>
      <c r="C274" s="3">
        <v>44980</v>
      </c>
      <c r="D274" s="38" t="s">
        <v>27</v>
      </c>
      <c r="E274" s="2" t="s">
        <v>1547</v>
      </c>
      <c r="F274" s="2" t="s">
        <v>1112</v>
      </c>
      <c r="G274" s="2" t="s">
        <v>1353</v>
      </c>
      <c r="H274" s="2" t="s">
        <v>29</v>
      </c>
      <c r="I274" s="5">
        <f>AYP!G275</f>
        <v>0</v>
      </c>
      <c r="J274" s="5">
        <v>32144000</v>
      </c>
      <c r="K274" s="5">
        <f t="shared" si="4"/>
        <v>32144000</v>
      </c>
      <c r="L274" s="70">
        <v>45100</v>
      </c>
      <c r="M274" s="70">
        <v>44981</v>
      </c>
      <c r="N274" s="70">
        <v>45100</v>
      </c>
      <c r="O274" s="2">
        <v>4</v>
      </c>
      <c r="P274" s="2" t="s">
        <v>758</v>
      </c>
    </row>
    <row r="275" spans="1:16" x14ac:dyDescent="0.2">
      <c r="A275" s="51">
        <v>2023</v>
      </c>
      <c r="B275" s="38" t="s">
        <v>1093</v>
      </c>
      <c r="C275" s="3">
        <v>44980</v>
      </c>
      <c r="D275" s="38" t="s">
        <v>27</v>
      </c>
      <c r="E275" s="2" t="s">
        <v>1548</v>
      </c>
      <c r="F275" s="2" t="s">
        <v>1113</v>
      </c>
      <c r="G275" s="2" t="s">
        <v>1354</v>
      </c>
      <c r="H275" s="2" t="s">
        <v>29</v>
      </c>
      <c r="I275" s="5">
        <f>AYP!G276</f>
        <v>0</v>
      </c>
      <c r="J275" s="5">
        <v>70000000</v>
      </c>
      <c r="K275" s="5">
        <f t="shared" si="4"/>
        <v>70000000</v>
      </c>
      <c r="L275" s="65">
        <v>45195</v>
      </c>
      <c r="M275" s="65">
        <v>44984</v>
      </c>
      <c r="N275" s="65">
        <v>45195</v>
      </c>
      <c r="O275" s="2">
        <v>7</v>
      </c>
      <c r="P275" s="2" t="s">
        <v>758</v>
      </c>
    </row>
    <row r="276" spans="1:16" x14ac:dyDescent="0.2">
      <c r="A276" s="51">
        <v>2023</v>
      </c>
      <c r="B276" s="38" t="s">
        <v>1096</v>
      </c>
      <c r="C276" s="3">
        <v>44984</v>
      </c>
      <c r="D276" s="38" t="s">
        <v>27</v>
      </c>
      <c r="E276" s="2" t="s">
        <v>1549</v>
      </c>
      <c r="F276" s="2" t="s">
        <v>1116</v>
      </c>
      <c r="G276" s="55" t="s">
        <v>1355</v>
      </c>
      <c r="H276" s="2" t="s">
        <v>29</v>
      </c>
      <c r="I276" s="5">
        <f>AYP!G277</f>
        <v>0</v>
      </c>
      <c r="J276" s="5">
        <v>32800000</v>
      </c>
      <c r="K276" s="5">
        <f t="shared" si="4"/>
        <v>32800000</v>
      </c>
      <c r="L276" s="65">
        <v>45103</v>
      </c>
      <c r="M276" s="65">
        <v>44984</v>
      </c>
      <c r="N276" s="65">
        <v>45103</v>
      </c>
      <c r="O276" s="2">
        <v>4</v>
      </c>
      <c r="P276" s="2" t="s">
        <v>758</v>
      </c>
    </row>
    <row r="277" spans="1:16" x14ac:dyDescent="0.2">
      <c r="A277" s="51">
        <v>2023</v>
      </c>
      <c r="B277" s="38" t="s">
        <v>1097</v>
      </c>
      <c r="C277" s="3">
        <v>44984</v>
      </c>
      <c r="D277" s="38" t="s">
        <v>27</v>
      </c>
      <c r="E277" s="2" t="s">
        <v>1550</v>
      </c>
      <c r="F277" s="2" t="s">
        <v>1117</v>
      </c>
      <c r="G277" s="2" t="s">
        <v>1356</v>
      </c>
      <c r="H277" s="2" t="s">
        <v>29</v>
      </c>
      <c r="I277" s="5">
        <f>AYP!G278</f>
        <v>0</v>
      </c>
      <c r="J277" s="5">
        <v>17348888</v>
      </c>
      <c r="K277" s="5">
        <f t="shared" si="4"/>
        <v>17348888</v>
      </c>
      <c r="L277" s="65">
        <v>45103</v>
      </c>
      <c r="M277" s="65">
        <v>44984</v>
      </c>
      <c r="N277" s="65">
        <v>45103</v>
      </c>
      <c r="O277" s="2">
        <v>4</v>
      </c>
      <c r="P277" s="2" t="s">
        <v>758</v>
      </c>
    </row>
    <row r="278" spans="1:16" ht="15" customHeight="1" x14ac:dyDescent="0.2">
      <c r="A278" s="51">
        <v>2023</v>
      </c>
      <c r="B278" s="42" t="s">
        <v>1098</v>
      </c>
      <c r="C278" s="41">
        <v>44984</v>
      </c>
      <c r="D278" s="42" t="s">
        <v>27</v>
      </c>
      <c r="E278" s="40" t="s">
        <v>1551</v>
      </c>
      <c r="F278" s="40" t="s">
        <v>1118</v>
      </c>
      <c r="G278" s="40" t="s">
        <v>1357</v>
      </c>
      <c r="H278" s="40" t="s">
        <v>29</v>
      </c>
      <c r="I278" s="5">
        <f>AYP!G279</f>
        <v>0</v>
      </c>
      <c r="J278" s="5">
        <v>18540000</v>
      </c>
      <c r="K278" s="5">
        <f t="shared" si="4"/>
        <v>18540000</v>
      </c>
      <c r="L278" s="65">
        <v>45103</v>
      </c>
      <c r="M278" s="65">
        <v>44984</v>
      </c>
      <c r="N278" s="65">
        <v>45103</v>
      </c>
      <c r="O278" s="2">
        <v>4</v>
      </c>
      <c r="P278" s="2" t="s">
        <v>758</v>
      </c>
    </row>
    <row r="279" spans="1:16" ht="15" customHeight="1" x14ac:dyDescent="0.2">
      <c r="A279" s="51">
        <v>2023</v>
      </c>
      <c r="B279" s="38" t="s">
        <v>1109</v>
      </c>
      <c r="C279" s="3">
        <v>44984</v>
      </c>
      <c r="D279" s="38" t="s">
        <v>27</v>
      </c>
      <c r="E279" s="2" t="s">
        <v>1552</v>
      </c>
      <c r="F279" s="2" t="s">
        <v>1119</v>
      </c>
      <c r="G279" s="2" t="s">
        <v>1358</v>
      </c>
      <c r="H279" s="2" t="s">
        <v>29</v>
      </c>
      <c r="I279" s="5">
        <f>AYP!G280</f>
        <v>0</v>
      </c>
      <c r="J279" s="43">
        <v>18540000</v>
      </c>
      <c r="K279" s="43">
        <f t="shared" si="4"/>
        <v>18540000</v>
      </c>
      <c r="L279" s="70">
        <v>45113</v>
      </c>
      <c r="M279" s="70">
        <v>44992</v>
      </c>
      <c r="N279" s="70">
        <v>45113</v>
      </c>
      <c r="O279" s="40">
        <v>4</v>
      </c>
      <c r="P279" s="2" t="s">
        <v>758</v>
      </c>
    </row>
    <row r="280" spans="1:16" ht="15" customHeight="1" x14ac:dyDescent="0.2">
      <c r="A280" s="51">
        <v>2023</v>
      </c>
      <c r="B280" s="47" t="s">
        <v>1110</v>
      </c>
      <c r="C280" s="44">
        <v>44984</v>
      </c>
      <c r="D280" s="47" t="s">
        <v>27</v>
      </c>
      <c r="E280" s="39" t="s">
        <v>1633</v>
      </c>
      <c r="F280" s="39" t="s">
        <v>1120</v>
      </c>
      <c r="G280" s="39" t="s">
        <v>1359</v>
      </c>
      <c r="H280" s="39" t="s">
        <v>29</v>
      </c>
      <c r="I280" s="5">
        <f>AYP!G281</f>
        <v>30800000</v>
      </c>
      <c r="J280" s="5">
        <v>61600000</v>
      </c>
      <c r="K280" s="5">
        <f t="shared" si="4"/>
        <v>92400000</v>
      </c>
      <c r="L280" s="70">
        <v>45226</v>
      </c>
      <c r="M280" s="70">
        <v>44985</v>
      </c>
      <c r="N280" s="70">
        <v>45349</v>
      </c>
      <c r="O280" s="2">
        <v>8</v>
      </c>
      <c r="P280" s="2" t="s">
        <v>760</v>
      </c>
    </row>
    <row r="281" spans="1:16" ht="15" customHeight="1" x14ac:dyDescent="0.2">
      <c r="A281" s="51">
        <v>2023</v>
      </c>
      <c r="B281" s="38" t="s">
        <v>1114</v>
      </c>
      <c r="C281" s="3">
        <v>44984</v>
      </c>
      <c r="D281" s="38" t="s">
        <v>27</v>
      </c>
      <c r="E281" s="2" t="s">
        <v>1553</v>
      </c>
      <c r="F281" s="2" t="s">
        <v>1121</v>
      </c>
      <c r="G281" s="2" t="s">
        <v>1360</v>
      </c>
      <c r="H281" s="2" t="s">
        <v>29</v>
      </c>
      <c r="I281" s="5">
        <f>AYP!G282</f>
        <v>0</v>
      </c>
      <c r="J281" s="5">
        <v>40000000</v>
      </c>
      <c r="K281" s="5">
        <f t="shared" si="4"/>
        <v>40000000</v>
      </c>
      <c r="L281" s="70">
        <v>45229</v>
      </c>
      <c r="M281" s="70">
        <v>44986</v>
      </c>
      <c r="N281" s="70">
        <v>45229</v>
      </c>
      <c r="O281" s="2">
        <v>8</v>
      </c>
      <c r="P281" s="2" t="s">
        <v>760</v>
      </c>
    </row>
    <row r="282" spans="1:16" x14ac:dyDescent="0.2">
      <c r="A282" s="51">
        <v>2023</v>
      </c>
      <c r="B282" s="38" t="s">
        <v>1115</v>
      </c>
      <c r="C282" s="3">
        <v>44984</v>
      </c>
      <c r="D282" s="2" t="s">
        <v>419</v>
      </c>
      <c r="E282" s="2" t="s">
        <v>1554</v>
      </c>
      <c r="F282" s="2" t="s">
        <v>1253</v>
      </c>
      <c r="G282" s="2" t="s">
        <v>1361</v>
      </c>
      <c r="H282" s="2" t="s">
        <v>29</v>
      </c>
      <c r="I282" s="5">
        <f>AYP!G283</f>
        <v>9200000</v>
      </c>
      <c r="J282" s="5">
        <v>18400000</v>
      </c>
      <c r="K282" s="5">
        <f t="shared" si="4"/>
        <v>27600000</v>
      </c>
      <c r="L282" s="3">
        <v>45229</v>
      </c>
      <c r="M282" s="3">
        <v>44986</v>
      </c>
      <c r="N282" s="3">
        <v>45351</v>
      </c>
      <c r="O282" s="2">
        <v>8</v>
      </c>
      <c r="P282" s="2" t="s">
        <v>760</v>
      </c>
    </row>
    <row r="283" spans="1:16" ht="15" customHeight="1" x14ac:dyDescent="0.2">
      <c r="A283" s="51">
        <v>2023</v>
      </c>
      <c r="B283" s="38" t="s">
        <v>1138</v>
      </c>
      <c r="C283" s="3">
        <v>44985</v>
      </c>
      <c r="D283" s="2" t="s">
        <v>419</v>
      </c>
      <c r="E283" s="2" t="s">
        <v>1555</v>
      </c>
      <c r="F283" s="2" t="s">
        <v>1190</v>
      </c>
      <c r="G283" s="2" t="s">
        <v>1362</v>
      </c>
      <c r="H283" s="2" t="s">
        <v>29</v>
      </c>
      <c r="I283" s="5">
        <f>AYP!G284</f>
        <v>0</v>
      </c>
      <c r="J283" s="5">
        <v>7712000</v>
      </c>
      <c r="K283" s="5">
        <f t="shared" si="4"/>
        <v>7712000</v>
      </c>
      <c r="L283" s="6">
        <v>45108</v>
      </c>
      <c r="M283" s="6">
        <v>44987</v>
      </c>
      <c r="N283" s="6">
        <v>45108</v>
      </c>
      <c r="O283" s="2">
        <v>4</v>
      </c>
      <c r="P283" s="2" t="s">
        <v>758</v>
      </c>
    </row>
    <row r="284" spans="1:16" x14ac:dyDescent="0.2">
      <c r="A284" s="51">
        <v>2023</v>
      </c>
      <c r="B284" s="38" t="s">
        <v>1139</v>
      </c>
      <c r="C284" s="3">
        <v>44984</v>
      </c>
      <c r="D284" s="38" t="s">
        <v>27</v>
      </c>
      <c r="E284" s="2" t="s">
        <v>1556</v>
      </c>
      <c r="F284" s="2" t="s">
        <v>1191</v>
      </c>
      <c r="G284" s="2" t="s">
        <v>1363</v>
      </c>
      <c r="H284" s="2" t="s">
        <v>29</v>
      </c>
      <c r="I284" s="5">
        <f>AYP!G285</f>
        <v>0</v>
      </c>
      <c r="J284" s="5">
        <v>24612000</v>
      </c>
      <c r="K284" s="5">
        <f t="shared" si="4"/>
        <v>24612000</v>
      </c>
      <c r="L284" s="6">
        <v>45108</v>
      </c>
      <c r="M284" s="6">
        <v>44987</v>
      </c>
      <c r="N284" s="6">
        <v>45108</v>
      </c>
      <c r="O284" s="2">
        <v>4</v>
      </c>
      <c r="P284" s="2" t="s">
        <v>758</v>
      </c>
    </row>
    <row r="285" spans="1:16" ht="15" customHeight="1" x14ac:dyDescent="0.2">
      <c r="A285" s="51">
        <v>2023</v>
      </c>
      <c r="B285" s="38" t="s">
        <v>1140</v>
      </c>
      <c r="C285" s="3">
        <v>44985</v>
      </c>
      <c r="D285" s="38" t="s">
        <v>27</v>
      </c>
      <c r="E285" s="2" t="s">
        <v>1557</v>
      </c>
      <c r="F285" s="2" t="s">
        <v>1192</v>
      </c>
      <c r="G285" s="2" t="s">
        <v>1364</v>
      </c>
      <c r="H285" s="2" t="s">
        <v>29</v>
      </c>
      <c r="I285" s="5">
        <f>AYP!G286</f>
        <v>0</v>
      </c>
      <c r="J285" s="5">
        <v>30300000</v>
      </c>
      <c r="K285" s="5">
        <f t="shared" si="4"/>
        <v>30300000</v>
      </c>
      <c r="L285" s="6">
        <v>45108</v>
      </c>
      <c r="M285" s="6">
        <v>44987</v>
      </c>
      <c r="N285" s="6">
        <v>45108</v>
      </c>
      <c r="O285" s="2">
        <v>4</v>
      </c>
      <c r="P285" s="2" t="s">
        <v>758</v>
      </c>
    </row>
    <row r="286" spans="1:16" x14ac:dyDescent="0.2">
      <c r="A286" s="51">
        <v>2023</v>
      </c>
      <c r="B286" s="38" t="s">
        <v>1141</v>
      </c>
      <c r="C286" s="3">
        <v>44984</v>
      </c>
      <c r="D286" s="2" t="s">
        <v>419</v>
      </c>
      <c r="E286" s="2" t="s">
        <v>1558</v>
      </c>
      <c r="F286" s="2" t="s">
        <v>1193</v>
      </c>
      <c r="G286" s="2" t="s">
        <v>1365</v>
      </c>
      <c r="H286" s="2" t="s">
        <v>29</v>
      </c>
      <c r="I286" s="5">
        <f>AYP!G287</f>
        <v>0</v>
      </c>
      <c r="J286" s="5">
        <v>11568000</v>
      </c>
      <c r="K286" s="5">
        <f t="shared" si="4"/>
        <v>11568000</v>
      </c>
      <c r="L286" s="6">
        <v>45108</v>
      </c>
      <c r="M286" s="6">
        <v>44987</v>
      </c>
      <c r="N286" s="6">
        <v>45108</v>
      </c>
      <c r="O286" s="2">
        <v>4</v>
      </c>
      <c r="P286" s="2" t="s">
        <v>758</v>
      </c>
    </row>
    <row r="287" spans="1:16" x14ac:dyDescent="0.2">
      <c r="A287" s="51">
        <v>2023</v>
      </c>
      <c r="B287" s="38" t="s">
        <v>1157</v>
      </c>
      <c r="C287" s="3">
        <v>44984</v>
      </c>
      <c r="D287" s="38" t="s">
        <v>27</v>
      </c>
      <c r="E287" s="2" t="s">
        <v>1559</v>
      </c>
      <c r="F287" s="2" t="s">
        <v>1194</v>
      </c>
      <c r="G287" s="2" t="s">
        <v>1366</v>
      </c>
      <c r="H287" s="2" t="s">
        <v>29</v>
      </c>
      <c r="I287" s="5">
        <f>AYP!G288</f>
        <v>0</v>
      </c>
      <c r="J287" s="5">
        <v>18540000</v>
      </c>
      <c r="K287" s="5">
        <f t="shared" si="4"/>
        <v>18540000</v>
      </c>
      <c r="L287" s="68">
        <v>45107</v>
      </c>
      <c r="M287" s="68">
        <v>44986</v>
      </c>
      <c r="N287" s="68">
        <v>45057</v>
      </c>
      <c r="O287" s="2">
        <v>4</v>
      </c>
      <c r="P287" s="2" t="s">
        <v>758</v>
      </c>
    </row>
    <row r="288" spans="1:16" ht="15" customHeight="1" x14ac:dyDescent="0.2">
      <c r="A288" s="51">
        <v>2023</v>
      </c>
      <c r="B288" s="38" t="s">
        <v>1158</v>
      </c>
      <c r="C288" s="3">
        <v>44984</v>
      </c>
      <c r="D288" s="2" t="s">
        <v>419</v>
      </c>
      <c r="E288" s="2" t="s">
        <v>1560</v>
      </c>
      <c r="F288" s="2" t="s">
        <v>1195</v>
      </c>
      <c r="G288" s="2" t="s">
        <v>1367</v>
      </c>
      <c r="H288" s="2" t="s">
        <v>29</v>
      </c>
      <c r="I288" s="5">
        <f>AYP!G289</f>
        <v>0</v>
      </c>
      <c r="J288" s="5">
        <v>15156000</v>
      </c>
      <c r="K288" s="5">
        <f t="shared" si="4"/>
        <v>15156000</v>
      </c>
      <c r="L288" s="6">
        <v>45108</v>
      </c>
      <c r="M288" s="6">
        <v>44987</v>
      </c>
      <c r="N288" s="6">
        <v>45108</v>
      </c>
      <c r="O288" s="2">
        <v>4</v>
      </c>
      <c r="P288" s="2" t="s">
        <v>758</v>
      </c>
    </row>
    <row r="289" spans="1:16" x14ac:dyDescent="0.2">
      <c r="A289" s="51">
        <v>2023</v>
      </c>
      <c r="B289" s="38" t="s">
        <v>1159</v>
      </c>
      <c r="C289" s="3">
        <v>44985</v>
      </c>
      <c r="D289" s="38" t="s">
        <v>27</v>
      </c>
      <c r="E289" s="2" t="s">
        <v>1561</v>
      </c>
      <c r="F289" s="2" t="s">
        <v>1196</v>
      </c>
      <c r="G289" s="2" t="s">
        <v>1368</v>
      </c>
      <c r="H289" s="2" t="s">
        <v>29</v>
      </c>
      <c r="I289" s="5">
        <f>AYP!G290</f>
        <v>0</v>
      </c>
      <c r="J289" s="5">
        <v>34796000</v>
      </c>
      <c r="K289" s="5">
        <f t="shared" si="4"/>
        <v>34796000</v>
      </c>
      <c r="L289" s="6">
        <v>45108</v>
      </c>
      <c r="M289" s="6">
        <v>44987</v>
      </c>
      <c r="N289" s="6">
        <v>45108</v>
      </c>
      <c r="O289" s="2">
        <v>4</v>
      </c>
      <c r="P289" s="2" t="s">
        <v>758</v>
      </c>
    </row>
    <row r="290" spans="1:16" ht="15" customHeight="1" x14ac:dyDescent="0.2">
      <c r="A290" s="51">
        <v>2023</v>
      </c>
      <c r="B290" s="38" t="s">
        <v>1160</v>
      </c>
      <c r="C290" s="3">
        <v>44985</v>
      </c>
      <c r="D290" s="2" t="s">
        <v>419</v>
      </c>
      <c r="E290" s="2" t="s">
        <v>1562</v>
      </c>
      <c r="F290" s="2" t="s">
        <v>1198</v>
      </c>
      <c r="G290" s="2" t="s">
        <v>1369</v>
      </c>
      <c r="H290" s="2" t="s">
        <v>29</v>
      </c>
      <c r="I290" s="5">
        <f>AYP!G292</f>
        <v>8893333</v>
      </c>
      <c r="J290" s="5">
        <v>18400000</v>
      </c>
      <c r="K290" s="5">
        <f t="shared" si="4"/>
        <v>27293333</v>
      </c>
      <c r="L290" s="6">
        <v>45232</v>
      </c>
      <c r="M290" s="6">
        <v>44988</v>
      </c>
      <c r="N290" s="6">
        <v>45350</v>
      </c>
      <c r="O290" s="2">
        <v>8</v>
      </c>
      <c r="P290" s="38" t="s">
        <v>760</v>
      </c>
    </row>
    <row r="291" spans="1:16" x14ac:dyDescent="0.2">
      <c r="A291" s="51">
        <v>2023</v>
      </c>
      <c r="B291" s="38" t="s">
        <v>1161</v>
      </c>
      <c r="C291" s="3">
        <v>44986</v>
      </c>
      <c r="D291" s="38" t="s">
        <v>27</v>
      </c>
      <c r="E291" s="2" t="s">
        <v>1563</v>
      </c>
      <c r="F291" s="2" t="s">
        <v>1205</v>
      </c>
      <c r="G291" s="2" t="s">
        <v>1370</v>
      </c>
      <c r="H291" s="2" t="s">
        <v>29</v>
      </c>
      <c r="I291" s="5">
        <f>AYP!G293</f>
        <v>0</v>
      </c>
      <c r="J291" s="5">
        <v>22000000</v>
      </c>
      <c r="K291" s="5">
        <f t="shared" si="4"/>
        <v>22000000</v>
      </c>
      <c r="L291" s="3">
        <v>45108</v>
      </c>
      <c r="M291" s="3">
        <v>44987</v>
      </c>
      <c r="N291" s="3">
        <v>45108</v>
      </c>
      <c r="O291" s="2">
        <v>4</v>
      </c>
      <c r="P291" s="2" t="s">
        <v>758</v>
      </c>
    </row>
    <row r="292" spans="1:16" x14ac:dyDescent="0.2">
      <c r="A292" s="51">
        <v>2023</v>
      </c>
      <c r="B292" s="38" t="s">
        <v>1162</v>
      </c>
      <c r="C292" s="3">
        <v>44986</v>
      </c>
      <c r="D292" s="38" t="s">
        <v>27</v>
      </c>
      <c r="E292" s="2" t="s">
        <v>1564</v>
      </c>
      <c r="F292" s="2" t="s">
        <v>1206</v>
      </c>
      <c r="G292" s="73" t="s">
        <v>1371</v>
      </c>
      <c r="H292" s="2" t="s">
        <v>29</v>
      </c>
      <c r="I292" s="5">
        <f>AYP!G294</f>
        <v>0</v>
      </c>
      <c r="J292" s="5">
        <v>38500000</v>
      </c>
      <c r="K292" s="5">
        <f t="shared" si="4"/>
        <v>38500000</v>
      </c>
      <c r="L292" s="3">
        <v>45205</v>
      </c>
      <c r="M292" s="3">
        <v>44992</v>
      </c>
      <c r="N292" s="3">
        <v>45205</v>
      </c>
      <c r="O292" s="2">
        <v>7</v>
      </c>
      <c r="P292" s="2" t="s">
        <v>758</v>
      </c>
    </row>
    <row r="293" spans="1:16" ht="15" customHeight="1" x14ac:dyDescent="0.2">
      <c r="A293" s="51">
        <v>2023</v>
      </c>
      <c r="B293" s="38" t="s">
        <v>1174</v>
      </c>
      <c r="C293" s="3">
        <v>44986</v>
      </c>
      <c r="D293" s="38" t="s">
        <v>27</v>
      </c>
      <c r="E293" s="2" t="s">
        <v>1565</v>
      </c>
      <c r="F293" s="2" t="s">
        <v>1207</v>
      </c>
      <c r="G293" s="2" t="s">
        <v>1372</v>
      </c>
      <c r="H293" s="2" t="s">
        <v>29</v>
      </c>
      <c r="I293" s="5">
        <f>AYP!G295</f>
        <v>0</v>
      </c>
      <c r="J293" s="5">
        <v>24720000</v>
      </c>
      <c r="K293" s="5">
        <f t="shared" si="4"/>
        <v>24720000</v>
      </c>
      <c r="L293" s="3">
        <v>45114</v>
      </c>
      <c r="M293" s="3">
        <v>44993</v>
      </c>
      <c r="N293" s="3">
        <v>45114</v>
      </c>
      <c r="O293" s="2">
        <v>4</v>
      </c>
      <c r="P293" s="2" t="s">
        <v>758</v>
      </c>
    </row>
    <row r="294" spans="1:16" x14ac:dyDescent="0.2">
      <c r="A294" s="51">
        <v>2023</v>
      </c>
      <c r="B294" s="38" t="s">
        <v>1175</v>
      </c>
      <c r="C294" s="3">
        <v>44987</v>
      </c>
      <c r="D294" s="38" t="s">
        <v>27</v>
      </c>
      <c r="E294" s="2" t="s">
        <v>1566</v>
      </c>
      <c r="F294" s="2" t="s">
        <v>1208</v>
      </c>
      <c r="G294" s="2" t="s">
        <v>1373</v>
      </c>
      <c r="H294" s="2" t="s">
        <v>29</v>
      </c>
      <c r="I294" s="5">
        <f>AYP!G296</f>
        <v>0</v>
      </c>
      <c r="J294" s="5">
        <v>21220000</v>
      </c>
      <c r="K294" s="5">
        <f t="shared" si="4"/>
        <v>21220000</v>
      </c>
      <c r="L294" s="3">
        <v>45114</v>
      </c>
      <c r="M294" s="3">
        <v>44993</v>
      </c>
      <c r="N294" s="3">
        <v>45114</v>
      </c>
      <c r="O294" s="2">
        <v>4</v>
      </c>
      <c r="P294" s="2" t="s">
        <v>758</v>
      </c>
    </row>
    <row r="295" spans="1:16" x14ac:dyDescent="0.2">
      <c r="A295" s="51">
        <v>2023</v>
      </c>
      <c r="B295" s="38" t="s">
        <v>1176</v>
      </c>
      <c r="C295" s="3">
        <v>44987</v>
      </c>
      <c r="D295" s="38" t="s">
        <v>27</v>
      </c>
      <c r="E295" s="2" t="s">
        <v>1567</v>
      </c>
      <c r="F295" s="2" t="s">
        <v>1209</v>
      </c>
      <c r="G295" s="79" t="s">
        <v>1374</v>
      </c>
      <c r="H295" s="2" t="s">
        <v>29</v>
      </c>
      <c r="I295" s="5">
        <f>AYP!G297</f>
        <v>18900000</v>
      </c>
      <c r="J295" s="5">
        <v>56000000</v>
      </c>
      <c r="K295" s="5">
        <f t="shared" si="4"/>
        <v>74900000</v>
      </c>
      <c r="L295" s="6">
        <v>45239</v>
      </c>
      <c r="M295" s="6">
        <v>44995</v>
      </c>
      <c r="N295" s="6">
        <v>45321</v>
      </c>
      <c r="O295" s="2">
        <v>8</v>
      </c>
      <c r="P295" s="2" t="s">
        <v>758</v>
      </c>
    </row>
    <row r="296" spans="1:16" x14ac:dyDescent="0.2">
      <c r="A296" s="51">
        <v>2023</v>
      </c>
      <c r="B296" s="38" t="s">
        <v>1177</v>
      </c>
      <c r="C296" s="3">
        <v>44987</v>
      </c>
      <c r="D296" s="38" t="s">
        <v>27</v>
      </c>
      <c r="E296" s="2" t="s">
        <v>1568</v>
      </c>
      <c r="F296" s="2" t="s">
        <v>1210</v>
      </c>
      <c r="G296" s="2" t="s">
        <v>1375</v>
      </c>
      <c r="H296" s="2" t="s">
        <v>29</v>
      </c>
      <c r="I296" s="5">
        <f>AYP!G298</f>
        <v>0</v>
      </c>
      <c r="J296" s="5">
        <v>16892000</v>
      </c>
      <c r="K296" s="5">
        <f t="shared" si="4"/>
        <v>16892000</v>
      </c>
      <c r="L296" s="3">
        <v>45115</v>
      </c>
      <c r="M296" s="3">
        <v>44994</v>
      </c>
      <c r="N296" s="3">
        <v>45115</v>
      </c>
      <c r="O296" s="2">
        <v>4</v>
      </c>
      <c r="P296" s="2" t="s">
        <v>758</v>
      </c>
    </row>
    <row r="297" spans="1:16" x14ac:dyDescent="0.2">
      <c r="A297" s="51">
        <v>2023</v>
      </c>
      <c r="B297" s="38" t="s">
        <v>1178</v>
      </c>
      <c r="C297" s="3">
        <v>44987</v>
      </c>
      <c r="D297" s="38" t="s">
        <v>27</v>
      </c>
      <c r="E297" s="2" t="s">
        <v>1569</v>
      </c>
      <c r="F297" s="2" t="s">
        <v>1211</v>
      </c>
      <c r="G297" s="2" t="s">
        <v>1376</v>
      </c>
      <c r="H297" s="2" t="s">
        <v>29</v>
      </c>
      <c r="I297" s="5">
        <f>AYP!G299</f>
        <v>0</v>
      </c>
      <c r="J297" s="5">
        <v>17304000</v>
      </c>
      <c r="K297" s="5">
        <f t="shared" si="4"/>
        <v>17304000</v>
      </c>
      <c r="L297" s="3">
        <v>45115</v>
      </c>
      <c r="M297" s="3">
        <v>44994</v>
      </c>
      <c r="N297" s="3">
        <v>45115</v>
      </c>
      <c r="O297" s="2">
        <v>4</v>
      </c>
      <c r="P297" s="2" t="s">
        <v>758</v>
      </c>
    </row>
    <row r="298" spans="1:16" x14ac:dyDescent="0.2">
      <c r="A298" s="51">
        <v>2023</v>
      </c>
      <c r="B298" s="38" t="s">
        <v>1179</v>
      </c>
      <c r="C298" s="3">
        <v>44986</v>
      </c>
      <c r="D298" s="38" t="s">
        <v>27</v>
      </c>
      <c r="E298" s="2" t="s">
        <v>1570</v>
      </c>
      <c r="F298" s="2" t="s">
        <v>1199</v>
      </c>
      <c r="G298" s="39" t="s">
        <v>1377</v>
      </c>
      <c r="H298" s="39" t="s">
        <v>29</v>
      </c>
      <c r="I298" s="5">
        <f>AYP!G300</f>
        <v>54000000</v>
      </c>
      <c r="J298" s="5">
        <v>42000000</v>
      </c>
      <c r="K298" s="5">
        <f t="shared" si="4"/>
        <v>96000000</v>
      </c>
      <c r="L298" s="3">
        <v>45200</v>
      </c>
      <c r="M298" s="3">
        <v>44987</v>
      </c>
      <c r="N298" s="3">
        <v>45261</v>
      </c>
      <c r="O298" s="2">
        <v>7</v>
      </c>
      <c r="P298" s="2" t="s">
        <v>758</v>
      </c>
    </row>
    <row r="299" spans="1:16" x14ac:dyDescent="0.2">
      <c r="A299" s="51">
        <v>2023</v>
      </c>
      <c r="B299" s="38" t="s">
        <v>1180</v>
      </c>
      <c r="C299" s="3">
        <v>44986</v>
      </c>
      <c r="D299" s="38" t="s">
        <v>27</v>
      </c>
      <c r="E299" s="2" t="s">
        <v>1571</v>
      </c>
      <c r="F299" s="2" t="s">
        <v>1212</v>
      </c>
      <c r="G299" s="2" t="s">
        <v>1378</v>
      </c>
      <c r="H299" s="2" t="s">
        <v>29</v>
      </c>
      <c r="I299" s="5">
        <f>AYP!G301</f>
        <v>0</v>
      </c>
      <c r="J299" s="5">
        <v>22000000</v>
      </c>
      <c r="K299" s="5">
        <f t="shared" si="4"/>
        <v>22000000</v>
      </c>
      <c r="L299" s="3">
        <v>45108</v>
      </c>
      <c r="M299" s="3">
        <v>44987</v>
      </c>
      <c r="N299" s="3">
        <v>45108</v>
      </c>
      <c r="O299" s="2">
        <v>4</v>
      </c>
      <c r="P299" s="2" t="s">
        <v>758</v>
      </c>
    </row>
    <row r="300" spans="1:16" ht="15" customHeight="1" x14ac:dyDescent="0.2">
      <c r="A300" s="51">
        <v>2023</v>
      </c>
      <c r="B300" s="38" t="s">
        <v>1187</v>
      </c>
      <c r="C300" s="3">
        <v>44986</v>
      </c>
      <c r="D300" s="38" t="s">
        <v>27</v>
      </c>
      <c r="E300" s="2" t="s">
        <v>1572</v>
      </c>
      <c r="F300" s="2" t="s">
        <v>1213</v>
      </c>
      <c r="G300" s="78" t="s">
        <v>1379</v>
      </c>
      <c r="H300" s="2" t="s">
        <v>29</v>
      </c>
      <c r="I300" s="5">
        <f>AYP!G302</f>
        <v>12833333</v>
      </c>
      <c r="J300" s="5">
        <v>56000000</v>
      </c>
      <c r="K300" s="5">
        <f t="shared" si="4"/>
        <v>68833333</v>
      </c>
      <c r="L300" s="3">
        <v>45231</v>
      </c>
      <c r="M300" s="3">
        <v>44987</v>
      </c>
      <c r="N300" s="3">
        <v>45286</v>
      </c>
      <c r="O300" s="2">
        <v>8</v>
      </c>
      <c r="P300" s="2" t="s">
        <v>758</v>
      </c>
    </row>
    <row r="301" spans="1:16" x14ac:dyDescent="0.2">
      <c r="A301" s="51">
        <v>2023</v>
      </c>
      <c r="B301" s="38" t="s">
        <v>1188</v>
      </c>
      <c r="C301" s="3">
        <v>44986</v>
      </c>
      <c r="D301" s="2" t="s">
        <v>419</v>
      </c>
      <c r="E301" s="2" t="s">
        <v>1573</v>
      </c>
      <c r="F301" s="2" t="s">
        <v>1214</v>
      </c>
      <c r="G301" s="2" t="s">
        <v>1380</v>
      </c>
      <c r="H301" s="2" t="s">
        <v>29</v>
      </c>
      <c r="I301" s="5">
        <f>AYP!G303</f>
        <v>0</v>
      </c>
      <c r="J301" s="5">
        <v>16240000</v>
      </c>
      <c r="K301" s="5">
        <f t="shared" si="4"/>
        <v>16240000</v>
      </c>
      <c r="L301" s="6">
        <v>45108</v>
      </c>
      <c r="M301" s="6">
        <v>44987</v>
      </c>
      <c r="N301" s="6">
        <v>45108</v>
      </c>
      <c r="O301" s="2">
        <v>4</v>
      </c>
      <c r="P301" s="2" t="s">
        <v>758</v>
      </c>
    </row>
    <row r="302" spans="1:16" x14ac:dyDescent="0.2">
      <c r="A302" s="51">
        <v>2023</v>
      </c>
      <c r="B302" s="38" t="s">
        <v>1189</v>
      </c>
      <c r="C302" s="3">
        <v>44986</v>
      </c>
      <c r="D302" s="38" t="s">
        <v>27</v>
      </c>
      <c r="E302" s="2" t="s">
        <v>1574</v>
      </c>
      <c r="F302" s="2" t="s">
        <v>1215</v>
      </c>
      <c r="G302" s="2" t="s">
        <v>1381</v>
      </c>
      <c r="H302" s="2" t="s">
        <v>29</v>
      </c>
      <c r="I302" s="5">
        <f>AYP!G304</f>
        <v>0</v>
      </c>
      <c r="J302" s="5">
        <v>22000000</v>
      </c>
      <c r="K302" s="5">
        <f t="shared" si="4"/>
        <v>22000000</v>
      </c>
      <c r="L302" s="3">
        <v>45108</v>
      </c>
      <c r="M302" s="3">
        <v>44987</v>
      </c>
      <c r="N302" s="3">
        <v>45108</v>
      </c>
      <c r="O302" s="2">
        <v>4</v>
      </c>
      <c r="P302" s="2" t="s">
        <v>758</v>
      </c>
    </row>
    <row r="303" spans="1:16" x14ac:dyDescent="0.2">
      <c r="A303" s="51">
        <v>2023</v>
      </c>
      <c r="B303" s="38" t="s">
        <v>1197</v>
      </c>
      <c r="C303" s="3">
        <v>44986</v>
      </c>
      <c r="D303" s="38" t="s">
        <v>27</v>
      </c>
      <c r="E303" s="2" t="s">
        <v>1575</v>
      </c>
      <c r="F303" s="2" t="s">
        <v>1216</v>
      </c>
      <c r="G303" s="85" t="s">
        <v>1751</v>
      </c>
      <c r="H303" s="2" t="s">
        <v>29</v>
      </c>
      <c r="I303" s="5">
        <f>AYP!G305</f>
        <v>0</v>
      </c>
      <c r="J303" s="5">
        <v>56000000</v>
      </c>
      <c r="K303" s="5">
        <f t="shared" si="4"/>
        <v>56000000</v>
      </c>
      <c r="L303" s="2" t="s">
        <v>637</v>
      </c>
      <c r="M303" s="2" t="s">
        <v>637</v>
      </c>
      <c r="N303" s="2" t="s">
        <v>637</v>
      </c>
      <c r="O303" s="2">
        <v>7</v>
      </c>
      <c r="P303" s="2" t="s">
        <v>760</v>
      </c>
    </row>
    <row r="304" spans="1:16" ht="15" customHeight="1" x14ac:dyDescent="0.2">
      <c r="A304" s="51">
        <v>2023</v>
      </c>
      <c r="B304" s="38" t="s">
        <v>1200</v>
      </c>
      <c r="C304" s="3">
        <v>44986</v>
      </c>
      <c r="D304" s="2" t="s">
        <v>419</v>
      </c>
      <c r="E304" s="2" t="s">
        <v>1576</v>
      </c>
      <c r="F304" s="2" t="s">
        <v>1217</v>
      </c>
      <c r="G304" s="2" t="s">
        <v>1383</v>
      </c>
      <c r="H304" s="2" t="s">
        <v>29</v>
      </c>
      <c r="I304" s="5">
        <f>AYP!G306</f>
        <v>0</v>
      </c>
      <c r="J304" s="5">
        <v>6748000</v>
      </c>
      <c r="K304" s="5">
        <f t="shared" si="4"/>
        <v>6748000</v>
      </c>
      <c r="L304" s="3">
        <v>45097</v>
      </c>
      <c r="M304" s="3">
        <v>44991</v>
      </c>
      <c r="N304" s="3">
        <v>45097</v>
      </c>
      <c r="O304" s="2" t="s">
        <v>1382</v>
      </c>
      <c r="P304" s="2" t="s">
        <v>758</v>
      </c>
    </row>
    <row r="305" spans="1:16" ht="15" customHeight="1" x14ac:dyDescent="0.2">
      <c r="A305" s="51">
        <v>2023</v>
      </c>
      <c r="B305" s="38" t="s">
        <v>1201</v>
      </c>
      <c r="C305" s="3">
        <v>44986</v>
      </c>
      <c r="D305" s="38" t="s">
        <v>27</v>
      </c>
      <c r="E305" s="2" t="s">
        <v>1577</v>
      </c>
      <c r="F305" s="2" t="s">
        <v>1218</v>
      </c>
      <c r="G305" s="55" t="s">
        <v>1384</v>
      </c>
      <c r="H305" s="2" t="s">
        <v>29</v>
      </c>
      <c r="I305" s="5">
        <f>AYP!G307</f>
        <v>0</v>
      </c>
      <c r="J305" s="5">
        <v>15225000</v>
      </c>
      <c r="K305" s="5">
        <f t="shared" si="4"/>
        <v>15225000</v>
      </c>
      <c r="L305" s="3">
        <v>45097</v>
      </c>
      <c r="M305" s="3">
        <v>44991</v>
      </c>
      <c r="N305" s="3">
        <v>45097</v>
      </c>
      <c r="O305" s="2" t="s">
        <v>1382</v>
      </c>
      <c r="P305" s="2" t="s">
        <v>758</v>
      </c>
    </row>
    <row r="306" spans="1:16" x14ac:dyDescent="0.2">
      <c r="A306" s="51">
        <v>2023</v>
      </c>
      <c r="B306" s="38" t="s">
        <v>1202</v>
      </c>
      <c r="C306" s="3">
        <v>44986</v>
      </c>
      <c r="D306" s="38" t="s">
        <v>27</v>
      </c>
      <c r="E306" s="2" t="s">
        <v>1578</v>
      </c>
      <c r="F306" s="2" t="s">
        <v>1219</v>
      </c>
      <c r="G306" s="2" t="s">
        <v>1385</v>
      </c>
      <c r="H306" s="2" t="s">
        <v>29</v>
      </c>
      <c r="I306" s="5">
        <f>AYP!G308</f>
        <v>0</v>
      </c>
      <c r="J306" s="5">
        <v>14668500</v>
      </c>
      <c r="K306" s="5">
        <f t="shared" si="4"/>
        <v>14668500</v>
      </c>
      <c r="L306" s="3">
        <v>45097</v>
      </c>
      <c r="M306" s="3">
        <v>44991</v>
      </c>
      <c r="N306" s="3">
        <v>45097</v>
      </c>
      <c r="O306" s="2" t="s">
        <v>1382</v>
      </c>
      <c r="P306" s="2" t="s">
        <v>758</v>
      </c>
    </row>
    <row r="307" spans="1:16" ht="15" customHeight="1" x14ac:dyDescent="0.2">
      <c r="A307" s="51">
        <v>2023</v>
      </c>
      <c r="B307" s="38" t="s">
        <v>1203</v>
      </c>
      <c r="C307" s="3">
        <v>44986</v>
      </c>
      <c r="D307" s="38" t="s">
        <v>27</v>
      </c>
      <c r="E307" s="2" t="s">
        <v>1579</v>
      </c>
      <c r="F307" s="2" t="s">
        <v>1220</v>
      </c>
      <c r="G307" s="55" t="s">
        <v>1386</v>
      </c>
      <c r="H307" s="2" t="s">
        <v>29</v>
      </c>
      <c r="I307" s="5">
        <f>AYP!G309</f>
        <v>0</v>
      </c>
      <c r="J307" s="5">
        <v>16285500</v>
      </c>
      <c r="K307" s="5">
        <f t="shared" si="4"/>
        <v>16285500</v>
      </c>
      <c r="L307" s="3">
        <v>45093</v>
      </c>
      <c r="M307" s="3">
        <v>44987</v>
      </c>
      <c r="N307" s="3">
        <v>45093</v>
      </c>
      <c r="O307" s="2" t="s">
        <v>1382</v>
      </c>
      <c r="P307" s="2" t="s">
        <v>758</v>
      </c>
    </row>
    <row r="308" spans="1:16" x14ac:dyDescent="0.2">
      <c r="A308" s="51">
        <v>2023</v>
      </c>
      <c r="B308" s="38" t="s">
        <v>1204</v>
      </c>
      <c r="C308" s="3">
        <v>44987</v>
      </c>
      <c r="D308" s="38" t="s">
        <v>27</v>
      </c>
      <c r="E308" s="2" t="s">
        <v>1580</v>
      </c>
      <c r="F308" s="2" t="s">
        <v>1221</v>
      </c>
      <c r="G308" s="80" t="s">
        <v>1222</v>
      </c>
      <c r="H308" s="2" t="s">
        <v>29</v>
      </c>
      <c r="I308" s="5">
        <f>AYP!G310</f>
        <v>0</v>
      </c>
      <c r="J308" s="5">
        <v>45000000</v>
      </c>
      <c r="K308" s="5">
        <f t="shared" si="4"/>
        <v>45000000</v>
      </c>
      <c r="L308" s="3">
        <v>45171</v>
      </c>
      <c r="M308" s="3">
        <v>44988</v>
      </c>
      <c r="N308" s="3">
        <v>45171</v>
      </c>
      <c r="O308" s="2">
        <v>6</v>
      </c>
      <c r="P308" s="2" t="s">
        <v>760</v>
      </c>
    </row>
    <row r="309" spans="1:16" ht="15" customHeight="1" x14ac:dyDescent="0.2">
      <c r="A309" s="51">
        <v>2023</v>
      </c>
      <c r="B309" s="38" t="s">
        <v>1223</v>
      </c>
      <c r="C309" s="3">
        <v>44993</v>
      </c>
      <c r="D309" s="38" t="s">
        <v>27</v>
      </c>
      <c r="E309" s="2" t="s">
        <v>1958</v>
      </c>
      <c r="F309" s="2" t="s">
        <v>1300</v>
      </c>
      <c r="G309" s="73" t="s">
        <v>1657</v>
      </c>
      <c r="H309" s="2" t="s">
        <v>29</v>
      </c>
      <c r="I309" s="5">
        <f>AYP!G311</f>
        <v>20000000</v>
      </c>
      <c r="J309" s="5">
        <v>70000000</v>
      </c>
      <c r="K309" s="5">
        <f t="shared" si="4"/>
        <v>90000000</v>
      </c>
      <c r="L309" s="6">
        <v>45208</v>
      </c>
      <c r="M309" s="6">
        <v>44995</v>
      </c>
      <c r="N309" s="6">
        <v>45269</v>
      </c>
      <c r="O309" s="2">
        <v>7</v>
      </c>
      <c r="P309" s="2" t="s">
        <v>758</v>
      </c>
    </row>
    <row r="310" spans="1:16" x14ac:dyDescent="0.2">
      <c r="A310" s="51">
        <v>2023</v>
      </c>
      <c r="B310" s="38" t="s">
        <v>1224</v>
      </c>
      <c r="C310" s="3">
        <v>44987</v>
      </c>
      <c r="D310" s="2" t="s">
        <v>419</v>
      </c>
      <c r="E310" s="2" t="s">
        <v>1581</v>
      </c>
      <c r="F310" s="2" t="s">
        <v>1226</v>
      </c>
      <c r="G310" s="73" t="s">
        <v>1225</v>
      </c>
      <c r="H310" s="2" t="s">
        <v>29</v>
      </c>
      <c r="I310" s="5">
        <f>AYP!G312</f>
        <v>18900000</v>
      </c>
      <c r="J310" s="5">
        <v>69300000</v>
      </c>
      <c r="K310" s="5">
        <f t="shared" si="4"/>
        <v>88200000</v>
      </c>
      <c r="L310" s="3">
        <v>45324</v>
      </c>
      <c r="M310" s="3">
        <v>44988</v>
      </c>
      <c r="N310" s="3">
        <v>45414</v>
      </c>
      <c r="O310" s="2">
        <v>11</v>
      </c>
      <c r="P310" s="2" t="s">
        <v>760</v>
      </c>
    </row>
    <row r="311" spans="1:16" x14ac:dyDescent="0.2">
      <c r="A311" s="51">
        <v>2023</v>
      </c>
      <c r="B311" s="38" t="s">
        <v>1227</v>
      </c>
      <c r="C311" s="3">
        <v>44987</v>
      </c>
      <c r="D311" s="38" t="s">
        <v>27</v>
      </c>
      <c r="E311" s="2" t="s">
        <v>1582</v>
      </c>
      <c r="F311" s="2" t="s">
        <v>1228</v>
      </c>
      <c r="G311" s="2" t="s">
        <v>1387</v>
      </c>
      <c r="H311" s="2" t="s">
        <v>29</v>
      </c>
      <c r="I311" s="5">
        <f>AYP!G313</f>
        <v>0</v>
      </c>
      <c r="J311" s="5">
        <v>88000000</v>
      </c>
      <c r="K311" s="5">
        <f t="shared" si="4"/>
        <v>88000000</v>
      </c>
      <c r="L311" s="3">
        <v>45324</v>
      </c>
      <c r="M311" s="3">
        <v>44988</v>
      </c>
      <c r="N311" s="3">
        <v>45339</v>
      </c>
      <c r="O311" s="2">
        <v>11</v>
      </c>
      <c r="P311" s="2" t="s">
        <v>760</v>
      </c>
    </row>
    <row r="312" spans="1:16" ht="15" customHeight="1" x14ac:dyDescent="0.2">
      <c r="A312" s="51">
        <v>2023</v>
      </c>
      <c r="B312" s="38" t="s">
        <v>1229</v>
      </c>
      <c r="C312" s="3">
        <v>44987</v>
      </c>
      <c r="D312" s="38" t="s">
        <v>27</v>
      </c>
      <c r="E312" s="2" t="s">
        <v>1583</v>
      </c>
      <c r="F312" s="2" t="s">
        <v>1230</v>
      </c>
      <c r="G312" s="73" t="s">
        <v>1753</v>
      </c>
      <c r="H312" s="2" t="s">
        <v>29</v>
      </c>
      <c r="I312" s="5">
        <f>AYP!G314</f>
        <v>0</v>
      </c>
      <c r="J312" s="5">
        <v>18000000</v>
      </c>
      <c r="K312" s="5">
        <f t="shared" si="4"/>
        <v>18000000</v>
      </c>
      <c r="L312" s="6">
        <v>45079</v>
      </c>
      <c r="M312" s="6">
        <v>44988</v>
      </c>
      <c r="N312" s="6">
        <v>45079</v>
      </c>
      <c r="O312" s="2">
        <v>3</v>
      </c>
      <c r="P312" s="2" t="s">
        <v>760</v>
      </c>
    </row>
    <row r="313" spans="1:16" x14ac:dyDescent="0.2">
      <c r="A313" s="51">
        <v>2023</v>
      </c>
      <c r="B313" s="38" t="s">
        <v>1231</v>
      </c>
      <c r="C313" s="3">
        <v>44987</v>
      </c>
      <c r="D313" s="38" t="s">
        <v>27</v>
      </c>
      <c r="E313" s="2" t="s">
        <v>1584</v>
      </c>
      <c r="F313" s="2" t="s">
        <v>1232</v>
      </c>
      <c r="G313" s="38" t="s">
        <v>1233</v>
      </c>
      <c r="H313" s="2" t="s">
        <v>29</v>
      </c>
      <c r="I313" s="5">
        <f>AYP!G315</f>
        <v>0</v>
      </c>
      <c r="J313" s="5">
        <v>15000000</v>
      </c>
      <c r="K313" s="5">
        <f t="shared" si="4"/>
        <v>15000000</v>
      </c>
      <c r="L313" s="6">
        <v>45083</v>
      </c>
      <c r="M313" s="6">
        <v>44992</v>
      </c>
      <c r="N313" s="6">
        <v>45083</v>
      </c>
      <c r="O313" s="2">
        <v>3</v>
      </c>
      <c r="P313" s="2" t="s">
        <v>760</v>
      </c>
    </row>
    <row r="314" spans="1:16" ht="15" customHeight="1" x14ac:dyDescent="0.2">
      <c r="A314" s="51">
        <v>2023</v>
      </c>
      <c r="B314" s="38" t="s">
        <v>1234</v>
      </c>
      <c r="C314" s="3">
        <v>44987</v>
      </c>
      <c r="D314" s="38" t="s">
        <v>27</v>
      </c>
      <c r="E314" s="2" t="s">
        <v>1585</v>
      </c>
      <c r="F314" s="2" t="s">
        <v>1235</v>
      </c>
      <c r="G314" s="38" t="s">
        <v>1236</v>
      </c>
      <c r="H314" s="2" t="s">
        <v>29</v>
      </c>
      <c r="I314" s="5">
        <f>AYP!G316</f>
        <v>0</v>
      </c>
      <c r="J314" s="5">
        <v>48000000</v>
      </c>
      <c r="K314" s="5">
        <f t="shared" si="4"/>
        <v>48000000</v>
      </c>
      <c r="L314" s="6">
        <v>45236</v>
      </c>
      <c r="M314" s="6">
        <v>44992</v>
      </c>
      <c r="N314" s="6">
        <v>45041</v>
      </c>
      <c r="O314" s="2">
        <v>8</v>
      </c>
      <c r="P314" s="2" t="s">
        <v>760</v>
      </c>
    </row>
    <row r="315" spans="1:16" x14ac:dyDescent="0.2">
      <c r="A315" s="51">
        <v>2023</v>
      </c>
      <c r="B315" s="38" t="s">
        <v>1237</v>
      </c>
      <c r="C315" s="3">
        <v>44987</v>
      </c>
      <c r="D315" s="38" t="s">
        <v>27</v>
      </c>
      <c r="E315" s="2" t="s">
        <v>1586</v>
      </c>
      <c r="F315" s="2" t="s">
        <v>1238</v>
      </c>
      <c r="G315" s="2" t="s">
        <v>1388</v>
      </c>
      <c r="H315" s="2" t="s">
        <v>29</v>
      </c>
      <c r="I315" s="5">
        <f>AYP!G317</f>
        <v>0</v>
      </c>
      <c r="J315" s="5">
        <v>18600000</v>
      </c>
      <c r="K315" s="5">
        <f t="shared" si="4"/>
        <v>18600000</v>
      </c>
      <c r="L315" s="6">
        <v>45082</v>
      </c>
      <c r="M315" s="6">
        <v>44991</v>
      </c>
      <c r="N315" s="6">
        <v>45082</v>
      </c>
      <c r="O315" s="2">
        <v>3</v>
      </c>
      <c r="P315" s="2" t="s">
        <v>760</v>
      </c>
    </row>
    <row r="316" spans="1:16" x14ac:dyDescent="0.2">
      <c r="A316" s="51">
        <v>2023</v>
      </c>
      <c r="B316" s="38" t="s">
        <v>1239</v>
      </c>
      <c r="C316" s="3">
        <v>44987</v>
      </c>
      <c r="D316" s="2" t="s">
        <v>419</v>
      </c>
      <c r="E316" s="2" t="s">
        <v>1587</v>
      </c>
      <c r="F316" s="2" t="s">
        <v>1241</v>
      </c>
      <c r="G316" s="2" t="s">
        <v>1301</v>
      </c>
      <c r="H316" s="2" t="s">
        <v>29</v>
      </c>
      <c r="I316" s="5">
        <f>AYP!G318</f>
        <v>0</v>
      </c>
      <c r="J316" s="5">
        <v>13338500</v>
      </c>
      <c r="K316" s="5">
        <f t="shared" si="4"/>
        <v>13338500</v>
      </c>
      <c r="L316" s="6">
        <v>45097</v>
      </c>
      <c r="M316" s="6">
        <v>44991</v>
      </c>
      <c r="N316" s="6">
        <v>45097</v>
      </c>
      <c r="O316" s="2" t="s">
        <v>1382</v>
      </c>
      <c r="P316" s="2" t="s">
        <v>758</v>
      </c>
    </row>
    <row r="317" spans="1:16" x14ac:dyDescent="0.2">
      <c r="A317" s="51">
        <v>2023</v>
      </c>
      <c r="B317" s="38" t="s">
        <v>1254</v>
      </c>
      <c r="C317" s="3">
        <v>44988</v>
      </c>
      <c r="D317" s="38" t="s">
        <v>27</v>
      </c>
      <c r="E317" s="2" t="s">
        <v>1588</v>
      </c>
      <c r="F317" s="2" t="s">
        <v>1302</v>
      </c>
      <c r="G317" s="2" t="s">
        <v>1389</v>
      </c>
      <c r="H317" s="2" t="s">
        <v>29</v>
      </c>
      <c r="I317" s="5">
        <f>AYP!G319</f>
        <v>0</v>
      </c>
      <c r="J317" s="5">
        <v>40000000</v>
      </c>
      <c r="K317" s="5">
        <f t="shared" si="4"/>
        <v>40000000</v>
      </c>
      <c r="L317" s="3">
        <v>45235</v>
      </c>
      <c r="M317" s="3">
        <v>44991</v>
      </c>
      <c r="N317" s="3">
        <v>45235</v>
      </c>
      <c r="O317" s="2">
        <v>8</v>
      </c>
      <c r="P317" s="2" t="s">
        <v>760</v>
      </c>
    </row>
    <row r="318" spans="1:16" ht="15" customHeight="1" x14ac:dyDescent="0.2">
      <c r="A318" s="51">
        <v>2023</v>
      </c>
      <c r="B318" s="38" t="s">
        <v>1255</v>
      </c>
      <c r="C318" s="3">
        <v>44987</v>
      </c>
      <c r="D318" s="38" t="s">
        <v>27</v>
      </c>
      <c r="E318" s="2" t="s">
        <v>1589</v>
      </c>
      <c r="F318" s="2" t="s">
        <v>1303</v>
      </c>
      <c r="G318" s="2" t="s">
        <v>1390</v>
      </c>
      <c r="H318" s="2" t="s">
        <v>29</v>
      </c>
      <c r="I318" s="5">
        <f>AYP!G320</f>
        <v>18200000</v>
      </c>
      <c r="J318" s="5">
        <v>54600000</v>
      </c>
      <c r="K318" s="5">
        <f t="shared" si="4"/>
        <v>72800000</v>
      </c>
      <c r="L318" s="3">
        <v>45204</v>
      </c>
      <c r="M318" s="3">
        <v>44991</v>
      </c>
      <c r="N318" s="3">
        <v>45275</v>
      </c>
      <c r="O318" s="2">
        <v>7</v>
      </c>
      <c r="P318" s="2" t="s">
        <v>758</v>
      </c>
    </row>
    <row r="319" spans="1:16" x14ac:dyDescent="0.2">
      <c r="A319" s="51">
        <v>2023</v>
      </c>
      <c r="B319" s="38" t="s">
        <v>1258</v>
      </c>
      <c r="C319" s="3">
        <v>44988</v>
      </c>
      <c r="D319" s="38" t="s">
        <v>27</v>
      </c>
      <c r="E319" s="2" t="s">
        <v>1854</v>
      </c>
      <c r="F319" s="2" t="s">
        <v>1304</v>
      </c>
      <c r="G319" s="38" t="s">
        <v>1391</v>
      </c>
      <c r="H319" s="2" t="s">
        <v>29</v>
      </c>
      <c r="I319" s="5">
        <f>AYP!G321</f>
        <v>0</v>
      </c>
      <c r="J319" s="5">
        <v>14780500</v>
      </c>
      <c r="K319" s="5">
        <f t="shared" si="4"/>
        <v>14780500</v>
      </c>
      <c r="L319" s="6">
        <v>45103</v>
      </c>
      <c r="M319" s="6">
        <v>44997</v>
      </c>
      <c r="N319" s="6">
        <v>45103</v>
      </c>
      <c r="O319" s="2" t="s">
        <v>1382</v>
      </c>
      <c r="P319" s="2" t="s">
        <v>758</v>
      </c>
    </row>
    <row r="320" spans="1:16" ht="15" customHeight="1" x14ac:dyDescent="0.2">
      <c r="A320" s="51">
        <v>2023</v>
      </c>
      <c r="B320" s="38" t="s">
        <v>1260</v>
      </c>
      <c r="C320" s="3">
        <v>44993</v>
      </c>
      <c r="D320" s="38" t="s">
        <v>27</v>
      </c>
      <c r="E320" s="2" t="s">
        <v>1590</v>
      </c>
      <c r="F320" s="2" t="s">
        <v>1305</v>
      </c>
      <c r="G320" s="81" t="s">
        <v>1605</v>
      </c>
      <c r="H320" s="2" t="s">
        <v>29</v>
      </c>
      <c r="I320" s="5">
        <f>AYP!G322</f>
        <v>0</v>
      </c>
      <c r="J320" s="5">
        <v>15225000</v>
      </c>
      <c r="K320" s="5">
        <f t="shared" si="4"/>
        <v>15225000</v>
      </c>
      <c r="L320" s="6">
        <v>45104</v>
      </c>
      <c r="M320" s="6">
        <v>44998</v>
      </c>
      <c r="N320" s="6">
        <v>45104</v>
      </c>
      <c r="O320" s="2" t="s">
        <v>1382</v>
      </c>
      <c r="P320" s="2" t="s">
        <v>758</v>
      </c>
    </row>
    <row r="321" spans="1:16" x14ac:dyDescent="0.2">
      <c r="A321" s="51">
        <v>2023</v>
      </c>
      <c r="B321" s="38" t="s">
        <v>1261</v>
      </c>
      <c r="C321" s="3">
        <v>44995</v>
      </c>
      <c r="D321" s="38" t="s">
        <v>27</v>
      </c>
      <c r="E321" s="2" t="s">
        <v>1855</v>
      </c>
      <c r="F321" s="2" t="s">
        <v>1658</v>
      </c>
      <c r="G321" s="81" t="s">
        <v>1659</v>
      </c>
      <c r="H321" s="2" t="s">
        <v>29</v>
      </c>
      <c r="I321" s="5">
        <f>AYP!G323</f>
        <v>0</v>
      </c>
      <c r="J321" s="5">
        <v>15179500</v>
      </c>
      <c r="K321" s="5">
        <f t="shared" si="4"/>
        <v>15179500</v>
      </c>
      <c r="L321" s="6">
        <v>45104</v>
      </c>
      <c r="M321" s="6">
        <v>44998</v>
      </c>
      <c r="N321" s="6">
        <v>45093</v>
      </c>
      <c r="O321" s="2" t="s">
        <v>1382</v>
      </c>
      <c r="P321" s="2" t="s">
        <v>758</v>
      </c>
    </row>
    <row r="322" spans="1:16" x14ac:dyDescent="0.2">
      <c r="A322" s="51">
        <v>2023</v>
      </c>
      <c r="B322" s="38" t="s">
        <v>1262</v>
      </c>
      <c r="C322" s="3">
        <v>44995</v>
      </c>
      <c r="D322" s="38" t="s">
        <v>27</v>
      </c>
      <c r="E322" s="51" t="s">
        <v>2179</v>
      </c>
      <c r="F322" s="2" t="s">
        <v>1306</v>
      </c>
      <c r="G322" s="81" t="s">
        <v>1259</v>
      </c>
      <c r="H322" s="2" t="s">
        <v>29</v>
      </c>
      <c r="I322" s="5">
        <f>AYP!G324</f>
        <v>8700000</v>
      </c>
      <c r="J322" s="5">
        <v>17400000</v>
      </c>
      <c r="K322" s="5">
        <f t="shared" ref="K322:K385" si="5">I322+J322</f>
        <v>26100000</v>
      </c>
      <c r="L322" s="6">
        <v>45058</v>
      </c>
      <c r="M322" s="6">
        <v>44998</v>
      </c>
      <c r="N322" s="6">
        <v>45089</v>
      </c>
      <c r="O322" s="2">
        <v>2</v>
      </c>
      <c r="P322" s="2" t="s">
        <v>758</v>
      </c>
    </row>
    <row r="323" spans="1:16" x14ac:dyDescent="0.2">
      <c r="A323" s="51">
        <v>2023</v>
      </c>
      <c r="B323" s="38" t="s">
        <v>1263</v>
      </c>
      <c r="C323" s="3">
        <v>44995</v>
      </c>
      <c r="D323" s="38" t="s">
        <v>27</v>
      </c>
      <c r="E323" s="2" t="s">
        <v>1856</v>
      </c>
      <c r="F323" s="2" t="s">
        <v>1661</v>
      </c>
      <c r="G323" s="81" t="s">
        <v>1662</v>
      </c>
      <c r="H323" s="2" t="s">
        <v>29</v>
      </c>
      <c r="I323" s="5">
        <f>AYP!G325</f>
        <v>0</v>
      </c>
      <c r="J323" s="5">
        <v>13050000</v>
      </c>
      <c r="K323" s="5">
        <f t="shared" si="5"/>
        <v>13050000</v>
      </c>
      <c r="L323" s="6">
        <v>45089</v>
      </c>
      <c r="M323" s="6">
        <v>44998</v>
      </c>
      <c r="N323" s="6">
        <v>45089</v>
      </c>
      <c r="O323" s="2">
        <v>3</v>
      </c>
      <c r="P323" s="2" t="s">
        <v>758</v>
      </c>
    </row>
    <row r="324" spans="1:16" ht="15" customHeight="1" x14ac:dyDescent="0.2">
      <c r="A324" s="51">
        <v>2023</v>
      </c>
      <c r="B324" s="38" t="s">
        <v>1265</v>
      </c>
      <c r="C324" s="3">
        <v>44991</v>
      </c>
      <c r="D324" s="38" t="s">
        <v>27</v>
      </c>
      <c r="E324" s="2" t="s">
        <v>1591</v>
      </c>
      <c r="F324" s="2" t="s">
        <v>1308</v>
      </c>
      <c r="G324" s="2" t="s">
        <v>2012</v>
      </c>
      <c r="H324" s="2" t="s">
        <v>29</v>
      </c>
      <c r="I324" s="5">
        <f>AYP!G326</f>
        <v>12650000</v>
      </c>
      <c r="J324" s="5">
        <v>38500000</v>
      </c>
      <c r="K324" s="5">
        <f t="shared" si="5"/>
        <v>51150000</v>
      </c>
      <c r="L324" s="6">
        <v>45205</v>
      </c>
      <c r="M324" s="6">
        <v>44992</v>
      </c>
      <c r="N324" s="6">
        <v>45275</v>
      </c>
      <c r="O324" s="2">
        <v>7</v>
      </c>
      <c r="P324" s="2" t="s">
        <v>758</v>
      </c>
    </row>
    <row r="325" spans="1:16" x14ac:dyDescent="0.2">
      <c r="A325" s="51">
        <v>2023</v>
      </c>
      <c r="B325" s="38" t="s">
        <v>1266</v>
      </c>
      <c r="C325" s="3">
        <v>44988</v>
      </c>
      <c r="D325" s="38" t="s">
        <v>27</v>
      </c>
      <c r="E325" s="2" t="s">
        <v>1592</v>
      </c>
      <c r="F325" s="2" t="s">
        <v>1309</v>
      </c>
      <c r="G325" s="84" t="s">
        <v>1812</v>
      </c>
      <c r="H325" s="2" t="s">
        <v>29</v>
      </c>
      <c r="I325" s="5">
        <f>AYP!G327</f>
        <v>18000000</v>
      </c>
      <c r="J325" s="5">
        <v>36000000</v>
      </c>
      <c r="K325" s="5">
        <f t="shared" si="5"/>
        <v>54000000</v>
      </c>
      <c r="L325" s="6">
        <v>45176</v>
      </c>
      <c r="M325" s="6">
        <v>44993</v>
      </c>
      <c r="N325" s="6">
        <v>45267</v>
      </c>
      <c r="O325" s="2">
        <v>6</v>
      </c>
      <c r="P325" s="2" t="s">
        <v>760</v>
      </c>
    </row>
    <row r="326" spans="1:16" x14ac:dyDescent="0.2">
      <c r="A326" s="51">
        <v>2023</v>
      </c>
      <c r="B326" s="38" t="s">
        <v>1267</v>
      </c>
      <c r="C326" s="3">
        <v>44991</v>
      </c>
      <c r="D326" s="2" t="s">
        <v>419</v>
      </c>
      <c r="E326" s="2" t="s">
        <v>1593</v>
      </c>
      <c r="F326" s="2" t="s">
        <v>1310</v>
      </c>
      <c r="G326" s="2" t="s">
        <v>1393</v>
      </c>
      <c r="H326" s="2" t="s">
        <v>29</v>
      </c>
      <c r="I326" s="5">
        <f>AYP!G328</f>
        <v>0</v>
      </c>
      <c r="J326" s="5">
        <v>6748000</v>
      </c>
      <c r="K326" s="5">
        <f t="shared" si="5"/>
        <v>6748000</v>
      </c>
      <c r="L326" s="3">
        <v>45100</v>
      </c>
      <c r="M326" s="3">
        <v>44994</v>
      </c>
      <c r="N326" s="3">
        <v>45100</v>
      </c>
      <c r="O326" s="2" t="s">
        <v>1382</v>
      </c>
      <c r="P326" s="2" t="s">
        <v>758</v>
      </c>
    </row>
    <row r="327" spans="1:16" x14ac:dyDescent="0.2">
      <c r="A327" s="51">
        <v>2023</v>
      </c>
      <c r="B327" s="38" t="s">
        <v>1268</v>
      </c>
      <c r="C327" s="3">
        <v>44991</v>
      </c>
      <c r="D327" s="2" t="s">
        <v>27</v>
      </c>
      <c r="E327" s="2" t="s">
        <v>1594</v>
      </c>
      <c r="F327" s="2" t="s">
        <v>1311</v>
      </c>
      <c r="G327" s="2" t="s">
        <v>1394</v>
      </c>
      <c r="H327" s="2" t="s">
        <v>29</v>
      </c>
      <c r="I327" s="5">
        <f>AYP!G329</f>
        <v>0</v>
      </c>
      <c r="J327" s="5">
        <v>16222500</v>
      </c>
      <c r="K327" s="5">
        <f t="shared" si="5"/>
        <v>16222500</v>
      </c>
      <c r="L327" s="3">
        <v>45104</v>
      </c>
      <c r="M327" s="3">
        <v>44998</v>
      </c>
      <c r="N327" s="3">
        <v>45104</v>
      </c>
      <c r="O327" s="2" t="s">
        <v>1382</v>
      </c>
      <c r="P327" s="2" t="s">
        <v>758</v>
      </c>
    </row>
    <row r="328" spans="1:16" ht="15" customHeight="1" x14ac:dyDescent="0.2">
      <c r="A328" s="51">
        <v>2023</v>
      </c>
      <c r="B328" s="38" t="s">
        <v>1269</v>
      </c>
      <c r="C328" s="3">
        <v>44992</v>
      </c>
      <c r="D328" s="2" t="s">
        <v>419</v>
      </c>
      <c r="E328" s="2" t="s">
        <v>1595</v>
      </c>
      <c r="F328" s="2" t="s">
        <v>833</v>
      </c>
      <c r="G328" s="2" t="s">
        <v>1395</v>
      </c>
      <c r="H328" s="2" t="s">
        <v>29</v>
      </c>
      <c r="I328" s="5">
        <f>AYP!G330</f>
        <v>0</v>
      </c>
      <c r="J328" s="5">
        <v>6748000</v>
      </c>
      <c r="K328" s="5">
        <f t="shared" si="5"/>
        <v>6748000</v>
      </c>
      <c r="L328" s="3">
        <v>45105</v>
      </c>
      <c r="M328" s="3">
        <v>44999</v>
      </c>
      <c r="N328" s="3">
        <v>45105</v>
      </c>
      <c r="O328" s="2" t="s">
        <v>1382</v>
      </c>
      <c r="P328" s="2" t="s">
        <v>758</v>
      </c>
    </row>
    <row r="329" spans="1:16" x14ac:dyDescent="0.2">
      <c r="A329" s="51">
        <v>2023</v>
      </c>
      <c r="B329" s="38" t="s">
        <v>1270</v>
      </c>
      <c r="C329" s="3">
        <v>44991</v>
      </c>
      <c r="D329" s="2" t="s">
        <v>419</v>
      </c>
      <c r="E329" s="2" t="s">
        <v>1857</v>
      </c>
      <c r="F329" s="2" t="s">
        <v>1312</v>
      </c>
      <c r="G329" s="2" t="s">
        <v>1396</v>
      </c>
      <c r="H329" s="2" t="s">
        <v>29</v>
      </c>
      <c r="I329" s="5">
        <f>AYP!G331</f>
        <v>0</v>
      </c>
      <c r="J329" s="5">
        <v>10122000</v>
      </c>
      <c r="K329" s="5">
        <f t="shared" si="5"/>
        <v>10122000</v>
      </c>
      <c r="L329" s="3">
        <v>45100</v>
      </c>
      <c r="M329" s="3">
        <v>44994</v>
      </c>
      <c r="N329" s="3">
        <v>45100</v>
      </c>
      <c r="O329" s="2" t="s">
        <v>1382</v>
      </c>
      <c r="P329" s="2" t="s">
        <v>758</v>
      </c>
    </row>
    <row r="330" spans="1:16" ht="15" customHeight="1" x14ac:dyDescent="0.2">
      <c r="A330" s="51">
        <v>2023</v>
      </c>
      <c r="B330" s="42" t="s">
        <v>1281</v>
      </c>
      <c r="C330" s="41">
        <v>44991</v>
      </c>
      <c r="D330" s="40" t="s">
        <v>419</v>
      </c>
      <c r="E330" s="2" t="s">
        <v>1596</v>
      </c>
      <c r="F330" s="40" t="s">
        <v>1313</v>
      </c>
      <c r="G330" s="40" t="s">
        <v>1397</v>
      </c>
      <c r="H330" s="40" t="s">
        <v>29</v>
      </c>
      <c r="I330" s="5">
        <f>AYP!G332</f>
        <v>13866666</v>
      </c>
      <c r="J330" s="43">
        <v>32000000</v>
      </c>
      <c r="K330" s="43">
        <f t="shared" si="5"/>
        <v>45866666</v>
      </c>
      <c r="L330" s="41">
        <v>45236</v>
      </c>
      <c r="M330" s="41">
        <v>44992</v>
      </c>
      <c r="N330" s="41">
        <v>45342</v>
      </c>
      <c r="O330" s="40">
        <v>8</v>
      </c>
      <c r="P330" s="2" t="s">
        <v>760</v>
      </c>
    </row>
    <row r="331" spans="1:16" x14ac:dyDescent="0.2">
      <c r="A331" s="51">
        <v>2023</v>
      </c>
      <c r="B331" s="42" t="s">
        <v>1286</v>
      </c>
      <c r="C331" s="41">
        <v>44992</v>
      </c>
      <c r="D331" s="40" t="s">
        <v>419</v>
      </c>
      <c r="E331" s="2" t="s">
        <v>1858</v>
      </c>
      <c r="F331" s="40" t="s">
        <v>1314</v>
      </c>
      <c r="G331" s="40" t="s">
        <v>1398</v>
      </c>
      <c r="H331" s="40" t="s">
        <v>29</v>
      </c>
      <c r="I331" s="5">
        <f>AYP!G333</f>
        <v>0</v>
      </c>
      <c r="J331" s="43">
        <v>18000000</v>
      </c>
      <c r="K331" s="43">
        <f t="shared" si="5"/>
        <v>18000000</v>
      </c>
      <c r="L331" s="41">
        <v>45115</v>
      </c>
      <c r="M331" s="41">
        <v>44994</v>
      </c>
      <c r="N331" s="41">
        <v>45115</v>
      </c>
      <c r="O331" s="40">
        <v>4</v>
      </c>
      <c r="P331" s="2" t="s">
        <v>758</v>
      </c>
    </row>
    <row r="332" spans="1:16" x14ac:dyDescent="0.2">
      <c r="A332" s="51">
        <v>2023</v>
      </c>
      <c r="B332" s="38" t="s">
        <v>1287</v>
      </c>
      <c r="C332" s="3">
        <v>44992</v>
      </c>
      <c r="D332" s="38" t="s">
        <v>27</v>
      </c>
      <c r="E332" s="2" t="s">
        <v>1859</v>
      </c>
      <c r="F332" s="2" t="s">
        <v>1315</v>
      </c>
      <c r="G332" s="2" t="s">
        <v>1399</v>
      </c>
      <c r="H332" s="2" t="s">
        <v>29</v>
      </c>
      <c r="I332" s="5">
        <f>AYP!G334</f>
        <v>0</v>
      </c>
      <c r="J332" s="5">
        <v>22000000</v>
      </c>
      <c r="K332" s="43">
        <f t="shared" si="5"/>
        <v>22000000</v>
      </c>
      <c r="L332" s="3">
        <v>45116</v>
      </c>
      <c r="M332" s="3">
        <v>44995</v>
      </c>
      <c r="N332" s="3">
        <v>45116</v>
      </c>
      <c r="O332" s="2">
        <v>4</v>
      </c>
      <c r="P332" s="2" t="s">
        <v>758</v>
      </c>
    </row>
    <row r="333" spans="1:16" x14ac:dyDescent="0.2">
      <c r="A333" s="51">
        <v>2023</v>
      </c>
      <c r="B333" s="38" t="s">
        <v>1289</v>
      </c>
      <c r="C333" s="3">
        <v>44991</v>
      </c>
      <c r="D333" s="38" t="s">
        <v>27</v>
      </c>
      <c r="E333" s="2" t="s">
        <v>3616</v>
      </c>
      <c r="F333" s="2" t="s">
        <v>1316</v>
      </c>
      <c r="G333" s="81" t="s">
        <v>1813</v>
      </c>
      <c r="H333" s="2" t="s">
        <v>29</v>
      </c>
      <c r="I333" s="5">
        <f>AYP!G335</f>
        <v>28500000</v>
      </c>
      <c r="J333" s="5">
        <v>186200000</v>
      </c>
      <c r="K333" s="43">
        <f t="shared" si="5"/>
        <v>214700000</v>
      </c>
      <c r="L333" s="3">
        <v>45290</v>
      </c>
      <c r="M333" s="3">
        <v>44992</v>
      </c>
      <c r="N333" s="3">
        <v>45337</v>
      </c>
      <c r="O333" s="2" t="s">
        <v>1400</v>
      </c>
      <c r="P333" s="2" t="s">
        <v>760</v>
      </c>
    </row>
    <row r="334" spans="1:16" x14ac:dyDescent="0.2">
      <c r="A334" s="51">
        <v>2023</v>
      </c>
      <c r="B334" s="38" t="s">
        <v>1299</v>
      </c>
      <c r="C334" s="3">
        <v>44999</v>
      </c>
      <c r="D334" s="38" t="s">
        <v>27</v>
      </c>
      <c r="E334" s="2" t="s">
        <v>1860</v>
      </c>
      <c r="F334" s="2" t="s">
        <v>1664</v>
      </c>
      <c r="G334" s="81" t="s">
        <v>1665</v>
      </c>
      <c r="H334" s="2" t="s">
        <v>29</v>
      </c>
      <c r="I334" s="5">
        <f>AYP!G336</f>
        <v>0</v>
      </c>
      <c r="J334" s="5">
        <v>20832000</v>
      </c>
      <c r="K334" s="5">
        <f t="shared" si="5"/>
        <v>20832000</v>
      </c>
      <c r="L334" s="3">
        <v>45112</v>
      </c>
      <c r="M334" s="3">
        <v>45006</v>
      </c>
      <c r="N334" s="3">
        <v>45112</v>
      </c>
      <c r="O334" s="2" t="s">
        <v>1382</v>
      </c>
      <c r="P334" s="2" t="s">
        <v>758</v>
      </c>
    </row>
    <row r="335" spans="1:16" x14ac:dyDescent="0.2">
      <c r="A335" s="51">
        <v>2023</v>
      </c>
      <c r="B335" s="38" t="s">
        <v>1318</v>
      </c>
      <c r="C335" s="3">
        <v>44994</v>
      </c>
      <c r="D335" s="38" t="s">
        <v>27</v>
      </c>
      <c r="E335" s="2" t="s">
        <v>1861</v>
      </c>
      <c r="F335" s="2" t="s">
        <v>1606</v>
      </c>
      <c r="G335" s="2" t="s">
        <v>1317</v>
      </c>
      <c r="H335" s="2" t="s">
        <v>29</v>
      </c>
      <c r="I335" s="5">
        <f>AYP!G337</f>
        <v>0</v>
      </c>
      <c r="J335" s="5">
        <v>67680000</v>
      </c>
      <c r="K335" s="5">
        <f t="shared" si="5"/>
        <v>67680000</v>
      </c>
      <c r="L335" s="6">
        <v>45239</v>
      </c>
      <c r="M335" s="6">
        <v>44995</v>
      </c>
      <c r="N335" s="6">
        <v>45239</v>
      </c>
      <c r="O335" s="2">
        <v>8</v>
      </c>
      <c r="P335" s="2" t="s">
        <v>760</v>
      </c>
    </row>
    <row r="336" spans="1:16" x14ac:dyDescent="0.2">
      <c r="A336" s="51">
        <v>2023</v>
      </c>
      <c r="B336" s="42" t="s">
        <v>1319</v>
      </c>
      <c r="C336" s="41">
        <v>44994</v>
      </c>
      <c r="D336" s="42" t="s">
        <v>27</v>
      </c>
      <c r="E336" s="40" t="s">
        <v>1862</v>
      </c>
      <c r="F336" s="40" t="s">
        <v>1607</v>
      </c>
      <c r="G336" s="40" t="s">
        <v>1608</v>
      </c>
      <c r="H336" s="40" t="s">
        <v>29</v>
      </c>
      <c r="I336" s="5">
        <f>AYP!G338</f>
        <v>5600000</v>
      </c>
      <c r="J336" s="43">
        <v>28000000</v>
      </c>
      <c r="K336" s="43">
        <f t="shared" si="5"/>
        <v>33600000</v>
      </c>
      <c r="L336" s="68">
        <v>45242</v>
      </c>
      <c r="M336" s="68">
        <v>44998</v>
      </c>
      <c r="N336" s="68">
        <v>45290</v>
      </c>
      <c r="O336" s="40">
        <v>8</v>
      </c>
      <c r="P336" s="2" t="s">
        <v>760</v>
      </c>
    </row>
    <row r="337" spans="1:16" x14ac:dyDescent="0.2">
      <c r="A337" s="51">
        <v>2023</v>
      </c>
      <c r="B337" s="38" t="s">
        <v>1320</v>
      </c>
      <c r="C337" s="3">
        <v>44994</v>
      </c>
      <c r="D337" s="2" t="s">
        <v>419</v>
      </c>
      <c r="E337" s="2" t="s">
        <v>1863</v>
      </c>
      <c r="F337" s="2" t="s">
        <v>1609</v>
      </c>
      <c r="G337" s="2" t="s">
        <v>1610</v>
      </c>
      <c r="H337" s="2" t="s">
        <v>29</v>
      </c>
      <c r="I337" s="5">
        <f>AYP!G339</f>
        <v>16500000</v>
      </c>
      <c r="J337" s="5">
        <v>36000000</v>
      </c>
      <c r="K337" s="5">
        <f t="shared" si="5"/>
        <v>52500000</v>
      </c>
      <c r="L337" s="6">
        <v>45239</v>
      </c>
      <c r="M337" s="6">
        <v>44995</v>
      </c>
      <c r="N337" s="6">
        <v>45351</v>
      </c>
      <c r="O337" s="2">
        <v>8</v>
      </c>
      <c r="P337" s="2" t="s">
        <v>760</v>
      </c>
    </row>
    <row r="338" spans="1:16" x14ac:dyDescent="0.2">
      <c r="A338" s="51">
        <v>2023</v>
      </c>
      <c r="B338" s="38" t="s">
        <v>1323</v>
      </c>
      <c r="C338" s="3">
        <v>44995</v>
      </c>
      <c r="D338" s="38" t="s">
        <v>27</v>
      </c>
      <c r="E338" s="2" t="s">
        <v>1864</v>
      </c>
      <c r="F338" s="2" t="s">
        <v>1611</v>
      </c>
      <c r="G338" s="2" t="s">
        <v>1322</v>
      </c>
      <c r="H338" s="2" t="s">
        <v>29</v>
      </c>
      <c r="I338" s="5">
        <f>AYP!G340</f>
        <v>0</v>
      </c>
      <c r="J338" s="5">
        <v>22000000</v>
      </c>
      <c r="K338" s="5">
        <f t="shared" si="5"/>
        <v>22000000</v>
      </c>
      <c r="L338" s="3">
        <v>45119</v>
      </c>
      <c r="M338" s="3">
        <v>44998</v>
      </c>
      <c r="N338" s="3">
        <v>45119</v>
      </c>
      <c r="O338" s="2">
        <v>4</v>
      </c>
      <c r="P338" s="2" t="s">
        <v>758</v>
      </c>
    </row>
    <row r="339" spans="1:16" x14ac:dyDescent="0.2">
      <c r="A339" s="51">
        <v>2023</v>
      </c>
      <c r="B339" s="38" t="s">
        <v>1325</v>
      </c>
      <c r="C339" s="3">
        <v>44994</v>
      </c>
      <c r="D339" s="38" t="s">
        <v>27</v>
      </c>
      <c r="E339" s="2" t="s">
        <v>1865</v>
      </c>
      <c r="F339" s="2" t="s">
        <v>1612</v>
      </c>
      <c r="G339" s="81" t="s">
        <v>1666</v>
      </c>
      <c r="H339" s="2" t="s">
        <v>29</v>
      </c>
      <c r="I339" s="5">
        <f>AYP!G341</f>
        <v>0</v>
      </c>
      <c r="J339" s="5">
        <v>95000000</v>
      </c>
      <c r="K339" s="5">
        <f t="shared" si="5"/>
        <v>95000000</v>
      </c>
      <c r="L339" s="3">
        <v>45299</v>
      </c>
      <c r="M339" s="3">
        <v>44994</v>
      </c>
      <c r="N339" s="3">
        <v>45266</v>
      </c>
      <c r="O339" s="2">
        <v>10</v>
      </c>
      <c r="P339" s="2" t="s">
        <v>760</v>
      </c>
    </row>
    <row r="340" spans="1:16" ht="15" customHeight="1" x14ac:dyDescent="0.2">
      <c r="A340" s="51">
        <v>2023</v>
      </c>
      <c r="B340" s="38" t="s">
        <v>1326</v>
      </c>
      <c r="C340" s="3">
        <v>44994</v>
      </c>
      <c r="D340" s="38" t="s">
        <v>27</v>
      </c>
      <c r="E340" s="2" t="s">
        <v>1866</v>
      </c>
      <c r="F340" s="2" t="s">
        <v>1613</v>
      </c>
      <c r="G340" s="2" t="s">
        <v>1614</v>
      </c>
      <c r="H340" s="2" t="s">
        <v>29</v>
      </c>
      <c r="I340" s="5">
        <f>AYP!G342</f>
        <v>26786667</v>
      </c>
      <c r="J340" s="5">
        <v>65600000</v>
      </c>
      <c r="K340" s="5">
        <f t="shared" si="5"/>
        <v>92386667</v>
      </c>
      <c r="L340" s="6">
        <v>45242</v>
      </c>
      <c r="M340" s="6">
        <v>44998</v>
      </c>
      <c r="N340" s="6">
        <v>45345</v>
      </c>
      <c r="O340" s="2">
        <v>8</v>
      </c>
      <c r="P340" s="2" t="s">
        <v>760</v>
      </c>
    </row>
    <row r="341" spans="1:16" x14ac:dyDescent="0.2">
      <c r="A341" s="51">
        <v>2023</v>
      </c>
      <c r="B341" s="38" t="s">
        <v>1597</v>
      </c>
      <c r="C341" s="3">
        <v>44998</v>
      </c>
      <c r="D341" s="38" t="s">
        <v>27</v>
      </c>
      <c r="E341" s="2" t="s">
        <v>1867</v>
      </c>
      <c r="F341" s="2" t="s">
        <v>1667</v>
      </c>
      <c r="G341" s="81" t="s">
        <v>1814</v>
      </c>
      <c r="H341" s="2" t="s">
        <v>29</v>
      </c>
      <c r="I341" s="5">
        <f>AYP!G343</f>
        <v>30080000</v>
      </c>
      <c r="J341" s="5">
        <v>60160000</v>
      </c>
      <c r="K341" s="5">
        <f t="shared" si="5"/>
        <v>90240000</v>
      </c>
      <c r="L341" s="6">
        <v>45242</v>
      </c>
      <c r="M341" s="6">
        <v>44998</v>
      </c>
      <c r="N341" s="6">
        <v>45363</v>
      </c>
      <c r="O341" s="2">
        <v>8</v>
      </c>
      <c r="P341" s="2" t="s">
        <v>760</v>
      </c>
    </row>
    <row r="342" spans="1:16" x14ac:dyDescent="0.2">
      <c r="A342" s="51">
        <v>2023</v>
      </c>
      <c r="B342" s="38" t="s">
        <v>1599</v>
      </c>
      <c r="C342" s="3">
        <v>44998</v>
      </c>
      <c r="D342" s="38" t="s">
        <v>27</v>
      </c>
      <c r="E342" s="2" t="s">
        <v>1797</v>
      </c>
      <c r="F342" s="2" t="s">
        <v>1668</v>
      </c>
      <c r="G342" s="81" t="s">
        <v>1598</v>
      </c>
      <c r="H342" s="2" t="s">
        <v>29</v>
      </c>
      <c r="I342" s="5">
        <f>AYP!G344</f>
        <v>0</v>
      </c>
      <c r="J342" s="5">
        <v>63024000</v>
      </c>
      <c r="K342" s="5">
        <f t="shared" si="5"/>
        <v>63024000</v>
      </c>
      <c r="L342" s="3">
        <v>45242</v>
      </c>
      <c r="M342" s="3">
        <v>44998</v>
      </c>
      <c r="N342" s="3">
        <v>45242</v>
      </c>
      <c r="O342" s="2">
        <v>8</v>
      </c>
      <c r="P342" s="2" t="s">
        <v>760</v>
      </c>
    </row>
    <row r="343" spans="1:16" ht="15" customHeight="1" x14ac:dyDescent="0.2">
      <c r="A343" s="51">
        <v>2023</v>
      </c>
      <c r="B343" s="38" t="s">
        <v>1600</v>
      </c>
      <c r="C343" s="3">
        <v>45001</v>
      </c>
      <c r="D343" s="38" t="s">
        <v>27</v>
      </c>
      <c r="E343" s="2" t="s">
        <v>1868</v>
      </c>
      <c r="F343" s="2" t="s">
        <v>1669</v>
      </c>
      <c r="G343" s="81" t="s">
        <v>1649</v>
      </c>
      <c r="H343" s="2" t="s">
        <v>29</v>
      </c>
      <c r="I343" s="5">
        <f>AYP!G345</f>
        <v>0</v>
      </c>
      <c r="J343" s="5">
        <v>44000000</v>
      </c>
      <c r="K343" s="5">
        <f t="shared" si="5"/>
        <v>44000000</v>
      </c>
      <c r="L343" s="6">
        <v>45257</v>
      </c>
      <c r="M343" s="6">
        <v>45013</v>
      </c>
      <c r="N343" s="6">
        <v>45257</v>
      </c>
      <c r="O343" s="2">
        <v>8</v>
      </c>
      <c r="P343" s="2" t="s">
        <v>760</v>
      </c>
    </row>
    <row r="344" spans="1:16" ht="15" customHeight="1" x14ac:dyDescent="0.2">
      <c r="A344" s="51">
        <v>2023</v>
      </c>
      <c r="B344" s="38" t="s">
        <v>1601</v>
      </c>
      <c r="C344" s="3">
        <v>44995</v>
      </c>
      <c r="D344" s="38" t="s">
        <v>27</v>
      </c>
      <c r="E344" s="2" t="s">
        <v>1869</v>
      </c>
      <c r="F344" s="2" t="s">
        <v>1670</v>
      </c>
      <c r="G344" s="81" t="s">
        <v>1650</v>
      </c>
      <c r="H344" s="2" t="s">
        <v>29</v>
      </c>
      <c r="I344" s="5">
        <f>AYP!G346</f>
        <v>0</v>
      </c>
      <c r="J344" s="5">
        <v>26666666</v>
      </c>
      <c r="K344" s="5">
        <f t="shared" si="5"/>
        <v>26666666</v>
      </c>
      <c r="L344" s="3">
        <v>45099</v>
      </c>
      <c r="M344" s="3">
        <v>44998</v>
      </c>
      <c r="N344" s="3">
        <v>45099</v>
      </c>
      <c r="O344" s="2" t="s">
        <v>1671</v>
      </c>
      <c r="P344" s="2" t="s">
        <v>758</v>
      </c>
    </row>
    <row r="345" spans="1:16" x14ac:dyDescent="0.2">
      <c r="A345" s="51">
        <v>2023</v>
      </c>
      <c r="B345" s="38" t="s">
        <v>1602</v>
      </c>
      <c r="C345" s="3">
        <v>44995</v>
      </c>
      <c r="D345" s="38" t="s">
        <v>27</v>
      </c>
      <c r="E345" s="2" t="s">
        <v>1870</v>
      </c>
      <c r="F345" s="2" t="s">
        <v>1672</v>
      </c>
      <c r="G345" s="2" t="s">
        <v>1815</v>
      </c>
      <c r="H345" s="2" t="s">
        <v>29</v>
      </c>
      <c r="I345" s="5">
        <f>AYP!G347</f>
        <v>0</v>
      </c>
      <c r="J345" s="5">
        <v>22000000</v>
      </c>
      <c r="K345" s="5">
        <f t="shared" si="5"/>
        <v>22000000</v>
      </c>
      <c r="L345" s="3">
        <v>45129</v>
      </c>
      <c r="M345" s="3">
        <v>45008</v>
      </c>
      <c r="N345" s="3">
        <v>45129</v>
      </c>
      <c r="O345" s="2">
        <v>4</v>
      </c>
      <c r="P345" s="2" t="s">
        <v>758</v>
      </c>
    </row>
    <row r="346" spans="1:16" ht="15" customHeight="1" x14ac:dyDescent="0.2">
      <c r="A346" s="51">
        <v>2023</v>
      </c>
      <c r="B346" s="38" t="s">
        <v>1603</v>
      </c>
      <c r="C346" s="3">
        <v>44995</v>
      </c>
      <c r="D346" s="2" t="s">
        <v>419</v>
      </c>
      <c r="E346" s="2" t="s">
        <v>1871</v>
      </c>
      <c r="F346" s="2" t="s">
        <v>1673</v>
      </c>
      <c r="G346" s="40" t="s">
        <v>1816</v>
      </c>
      <c r="H346" s="40" t="s">
        <v>29</v>
      </c>
      <c r="I346" s="5">
        <f>AYP!G348</f>
        <v>0</v>
      </c>
      <c r="J346" s="5">
        <v>31500000</v>
      </c>
      <c r="K346" s="5">
        <f t="shared" si="5"/>
        <v>31500000</v>
      </c>
      <c r="L346" s="3">
        <v>45221</v>
      </c>
      <c r="M346" s="3">
        <v>45008</v>
      </c>
      <c r="N346" s="3">
        <v>45221</v>
      </c>
      <c r="O346" s="2">
        <v>7</v>
      </c>
      <c r="P346" s="2" t="s">
        <v>758</v>
      </c>
    </row>
    <row r="347" spans="1:16" x14ac:dyDescent="0.2">
      <c r="A347" s="51">
        <v>2023</v>
      </c>
      <c r="B347" s="38" t="s">
        <v>1604</v>
      </c>
      <c r="C347" s="3">
        <v>44998</v>
      </c>
      <c r="D347" s="38" t="s">
        <v>27</v>
      </c>
      <c r="E347" s="2" t="s">
        <v>1872</v>
      </c>
      <c r="F347" s="2" t="s">
        <v>1674</v>
      </c>
      <c r="G347" s="81" t="s">
        <v>1817</v>
      </c>
      <c r="H347" s="40" t="s">
        <v>29</v>
      </c>
      <c r="I347" s="5">
        <f>AYP!G349</f>
        <v>0</v>
      </c>
      <c r="J347" s="5">
        <v>22000000</v>
      </c>
      <c r="K347" s="5">
        <f t="shared" si="5"/>
        <v>22000000</v>
      </c>
      <c r="L347" s="3">
        <v>45122</v>
      </c>
      <c r="M347" s="3">
        <v>45001</v>
      </c>
      <c r="N347" s="3">
        <v>45122</v>
      </c>
      <c r="O347" s="2">
        <v>4</v>
      </c>
      <c r="P347" s="2" t="s">
        <v>758</v>
      </c>
    </row>
    <row r="348" spans="1:16" ht="15" customHeight="1" x14ac:dyDescent="0.2">
      <c r="A348" s="51">
        <v>2023</v>
      </c>
      <c r="B348" s="38" t="s">
        <v>1615</v>
      </c>
      <c r="C348" s="3">
        <v>44999</v>
      </c>
      <c r="D348" s="38" t="s">
        <v>27</v>
      </c>
      <c r="E348" s="2" t="s">
        <v>1873</v>
      </c>
      <c r="F348" s="2" t="s">
        <v>1675</v>
      </c>
      <c r="G348" s="2" t="s">
        <v>1676</v>
      </c>
      <c r="H348" s="2" t="s">
        <v>29</v>
      </c>
      <c r="I348" s="5">
        <f>AYP!G350</f>
        <v>0</v>
      </c>
      <c r="J348" s="5">
        <v>20832000</v>
      </c>
      <c r="K348" s="5">
        <f t="shared" si="5"/>
        <v>20832000</v>
      </c>
      <c r="L348" s="3">
        <v>45113</v>
      </c>
      <c r="M348" s="3">
        <v>45007</v>
      </c>
      <c r="N348" s="3">
        <v>45113</v>
      </c>
      <c r="O348" s="2" t="s">
        <v>1671</v>
      </c>
      <c r="P348" s="2" t="s">
        <v>758</v>
      </c>
    </row>
    <row r="349" spans="1:16" ht="15" customHeight="1" x14ac:dyDescent="0.2">
      <c r="A349" s="51">
        <v>2023</v>
      </c>
      <c r="B349" s="38" t="s">
        <v>1617</v>
      </c>
      <c r="C349" s="3">
        <v>44999</v>
      </c>
      <c r="D349" s="2" t="s">
        <v>27</v>
      </c>
      <c r="E349" s="2" t="s">
        <v>1874</v>
      </c>
      <c r="F349" s="2" t="s">
        <v>1677</v>
      </c>
      <c r="G349" s="2" t="s">
        <v>1616</v>
      </c>
      <c r="H349" s="2" t="s">
        <v>29</v>
      </c>
      <c r="I349" s="5">
        <f>AYP!G351</f>
        <v>23275000</v>
      </c>
      <c r="J349" s="5">
        <v>53200000</v>
      </c>
      <c r="K349" s="5">
        <f t="shared" si="5"/>
        <v>76475000</v>
      </c>
      <c r="L349" s="3">
        <v>45245</v>
      </c>
      <c r="M349" s="3">
        <v>45001</v>
      </c>
      <c r="N349" s="3">
        <v>45352</v>
      </c>
      <c r="O349" s="2">
        <v>8</v>
      </c>
      <c r="P349" s="2" t="s">
        <v>760</v>
      </c>
    </row>
    <row r="350" spans="1:16" x14ac:dyDescent="0.2">
      <c r="A350" s="51">
        <v>2023</v>
      </c>
      <c r="B350" s="38" t="s">
        <v>1619</v>
      </c>
      <c r="C350" s="3">
        <v>44999</v>
      </c>
      <c r="D350" s="2" t="s">
        <v>27</v>
      </c>
      <c r="E350" s="2" t="s">
        <v>1875</v>
      </c>
      <c r="F350" s="2" t="s">
        <v>1678</v>
      </c>
      <c r="G350" s="2" t="s">
        <v>1618</v>
      </c>
      <c r="H350" s="2" t="s">
        <v>29</v>
      </c>
      <c r="I350" s="5">
        <f>AYP!G352</f>
        <v>17955000</v>
      </c>
      <c r="J350" s="5">
        <v>58520000</v>
      </c>
      <c r="K350" s="5">
        <f t="shared" si="5"/>
        <v>76475000</v>
      </c>
      <c r="L350" s="3">
        <v>45269</v>
      </c>
      <c r="M350" s="3">
        <v>45001</v>
      </c>
      <c r="N350" s="3">
        <v>45352</v>
      </c>
      <c r="O350" s="2" t="s">
        <v>1679</v>
      </c>
      <c r="P350" s="2" t="s">
        <v>760</v>
      </c>
    </row>
    <row r="351" spans="1:16" ht="15" customHeight="1" x14ac:dyDescent="0.2">
      <c r="A351" s="51">
        <v>2023</v>
      </c>
      <c r="B351" s="38" t="s">
        <v>1620</v>
      </c>
      <c r="C351" s="3">
        <v>44999</v>
      </c>
      <c r="D351" s="2" t="s">
        <v>27</v>
      </c>
      <c r="E351" s="2" t="s">
        <v>1876</v>
      </c>
      <c r="F351" s="2" t="s">
        <v>1680</v>
      </c>
      <c r="G351" s="2" t="s">
        <v>1828</v>
      </c>
      <c r="H351" s="2" t="s">
        <v>29</v>
      </c>
      <c r="I351" s="5">
        <f>AYP!G353</f>
        <v>19775000</v>
      </c>
      <c r="J351" s="5">
        <v>45200000</v>
      </c>
      <c r="K351" s="5">
        <f t="shared" si="5"/>
        <v>64975000</v>
      </c>
      <c r="L351" s="3">
        <v>45245</v>
      </c>
      <c r="M351" s="3">
        <v>45001</v>
      </c>
      <c r="N351" s="3">
        <v>45352</v>
      </c>
      <c r="O351" s="2">
        <v>8</v>
      </c>
      <c r="P351" s="2" t="s">
        <v>760</v>
      </c>
    </row>
    <row r="352" spans="1:16" x14ac:dyDescent="0.2">
      <c r="A352" s="51">
        <v>2023</v>
      </c>
      <c r="B352" s="38" t="s">
        <v>1621</v>
      </c>
      <c r="C352" s="3">
        <v>44999</v>
      </c>
      <c r="D352" s="2" t="s">
        <v>27</v>
      </c>
      <c r="E352" s="2" t="s">
        <v>1877</v>
      </c>
      <c r="F352" s="2" t="s">
        <v>1681</v>
      </c>
      <c r="G352" s="2" t="s">
        <v>1682</v>
      </c>
      <c r="H352" s="2" t="s">
        <v>29</v>
      </c>
      <c r="I352" s="5">
        <f>AYP!G354</f>
        <v>31500000</v>
      </c>
      <c r="J352" s="5">
        <v>63000000</v>
      </c>
      <c r="K352" s="5">
        <f t="shared" si="5"/>
        <v>94500000</v>
      </c>
      <c r="L352" s="3">
        <v>45219</v>
      </c>
      <c r="M352" s="3">
        <v>45006</v>
      </c>
      <c r="N352" s="3">
        <v>45327</v>
      </c>
      <c r="O352" s="2">
        <v>7</v>
      </c>
      <c r="P352" s="2" t="s">
        <v>758</v>
      </c>
    </row>
    <row r="353" spans="1:16" ht="15" customHeight="1" x14ac:dyDescent="0.2">
      <c r="A353" s="51">
        <v>2023</v>
      </c>
      <c r="B353" s="38" t="s">
        <v>1639</v>
      </c>
      <c r="C353" s="3">
        <v>45001</v>
      </c>
      <c r="D353" s="38" t="s">
        <v>27</v>
      </c>
      <c r="E353" s="2" t="s">
        <v>1878</v>
      </c>
      <c r="F353" s="2" t="s">
        <v>1683</v>
      </c>
      <c r="G353" s="2" t="s">
        <v>1638</v>
      </c>
      <c r="H353" s="2" t="s">
        <v>29</v>
      </c>
      <c r="I353" s="5">
        <f>AYP!G355</f>
        <v>33840000</v>
      </c>
      <c r="J353" s="5">
        <v>67680000</v>
      </c>
      <c r="K353" s="5">
        <f t="shared" si="5"/>
        <v>101520000</v>
      </c>
      <c r="L353" s="3">
        <v>45245</v>
      </c>
      <c r="M353" s="3">
        <v>45001</v>
      </c>
      <c r="N353" s="3">
        <v>45366</v>
      </c>
      <c r="O353" s="2">
        <v>8</v>
      </c>
      <c r="P353" s="2" t="s">
        <v>760</v>
      </c>
    </row>
    <row r="354" spans="1:16" x14ac:dyDescent="0.2">
      <c r="A354" s="51">
        <v>2023</v>
      </c>
      <c r="B354" s="38" t="s">
        <v>1640</v>
      </c>
      <c r="C354" s="3">
        <v>44998</v>
      </c>
      <c r="D354" s="38" t="s">
        <v>27</v>
      </c>
      <c r="E354" s="2" t="s">
        <v>1879</v>
      </c>
      <c r="F354" s="2" t="s">
        <v>1684</v>
      </c>
      <c r="G354" s="2" t="s">
        <v>1685</v>
      </c>
      <c r="H354" s="2" t="s">
        <v>29</v>
      </c>
      <c r="I354" s="5">
        <f>AYP!G356</f>
        <v>8066667</v>
      </c>
      <c r="J354" s="5">
        <v>38500000</v>
      </c>
      <c r="K354" s="5">
        <f t="shared" si="5"/>
        <v>46566667</v>
      </c>
      <c r="L354" s="3">
        <v>45215</v>
      </c>
      <c r="M354" s="3">
        <v>45002</v>
      </c>
      <c r="N354" s="3">
        <v>45260</v>
      </c>
      <c r="O354" s="2">
        <v>7</v>
      </c>
      <c r="P354" s="2" t="s">
        <v>758</v>
      </c>
    </row>
    <row r="355" spans="1:16" x14ac:dyDescent="0.2">
      <c r="A355" s="51">
        <v>2023</v>
      </c>
      <c r="B355" s="38" t="s">
        <v>1641</v>
      </c>
      <c r="C355" s="3">
        <v>45001</v>
      </c>
      <c r="D355" s="38" t="s">
        <v>27</v>
      </c>
      <c r="E355" s="2" t="s">
        <v>1880</v>
      </c>
      <c r="F355" s="2" t="s">
        <v>1686</v>
      </c>
      <c r="G355" s="2" t="s">
        <v>1687</v>
      </c>
      <c r="H355" s="2" t="s">
        <v>29</v>
      </c>
      <c r="I355" s="5">
        <f>AYP!G357</f>
        <v>16500000</v>
      </c>
      <c r="J355" s="5">
        <v>33000000</v>
      </c>
      <c r="K355" s="5">
        <f t="shared" si="5"/>
        <v>49500000</v>
      </c>
      <c r="L355" s="6">
        <v>45195</v>
      </c>
      <c r="M355" s="6">
        <v>45012</v>
      </c>
      <c r="N355" s="6">
        <v>45286</v>
      </c>
      <c r="O355" s="2">
        <v>6</v>
      </c>
      <c r="P355" s="2" t="s">
        <v>758</v>
      </c>
    </row>
    <row r="356" spans="1:16" x14ac:dyDescent="0.2">
      <c r="A356" s="51">
        <v>2023</v>
      </c>
      <c r="B356" s="38" t="s">
        <v>1645</v>
      </c>
      <c r="C356" s="3">
        <v>44999</v>
      </c>
      <c r="D356" s="38" t="s">
        <v>27</v>
      </c>
      <c r="E356" s="2" t="s">
        <v>1881</v>
      </c>
      <c r="F356" s="2" t="s">
        <v>1688</v>
      </c>
      <c r="G356" s="2" t="s">
        <v>1644</v>
      </c>
      <c r="H356" s="2" t="s">
        <v>29</v>
      </c>
      <c r="I356" s="5">
        <f>AYP!G358</f>
        <v>0</v>
      </c>
      <c r="J356" s="5">
        <v>14400000</v>
      </c>
      <c r="K356" s="5">
        <f t="shared" si="5"/>
        <v>14400000</v>
      </c>
      <c r="L356" s="6">
        <v>45092</v>
      </c>
      <c r="M356" s="6">
        <v>45001</v>
      </c>
      <c r="N356" s="6">
        <v>45092</v>
      </c>
      <c r="O356" s="2">
        <v>3</v>
      </c>
      <c r="P356" s="2" t="s">
        <v>760</v>
      </c>
    </row>
    <row r="357" spans="1:16" x14ac:dyDescent="0.2">
      <c r="A357" s="51">
        <v>2023</v>
      </c>
      <c r="B357" s="38" t="s">
        <v>1646</v>
      </c>
      <c r="C357" s="3">
        <v>44999</v>
      </c>
      <c r="D357" s="38" t="s">
        <v>27</v>
      </c>
      <c r="E357" s="2" t="s">
        <v>1882</v>
      </c>
      <c r="F357" s="2" t="s">
        <v>1689</v>
      </c>
      <c r="G357" s="2" t="s">
        <v>1829</v>
      </c>
      <c r="H357" s="2" t="s">
        <v>29</v>
      </c>
      <c r="I357" s="5">
        <f>AYP!G359</f>
        <v>0</v>
      </c>
      <c r="J357" s="5">
        <v>18600000</v>
      </c>
      <c r="K357" s="5">
        <f t="shared" si="5"/>
        <v>18600000</v>
      </c>
      <c r="L357" s="6">
        <v>45092</v>
      </c>
      <c r="M357" s="6">
        <v>45001</v>
      </c>
      <c r="N357" s="6">
        <v>45057</v>
      </c>
      <c r="O357" s="2">
        <v>3</v>
      </c>
      <c r="P357" s="2" t="s">
        <v>760</v>
      </c>
    </row>
    <row r="358" spans="1:16" x14ac:dyDescent="0.2">
      <c r="A358" s="51">
        <v>2023</v>
      </c>
      <c r="B358" s="38" t="s">
        <v>1647</v>
      </c>
      <c r="C358" s="3">
        <v>45001</v>
      </c>
      <c r="D358" s="38" t="s">
        <v>27</v>
      </c>
      <c r="E358" s="2" t="s">
        <v>1883</v>
      </c>
      <c r="F358" s="2" t="s">
        <v>1690</v>
      </c>
      <c r="G358" s="2" t="s">
        <v>1691</v>
      </c>
      <c r="H358" s="2" t="s">
        <v>29</v>
      </c>
      <c r="I358" s="5">
        <f>AYP!G360</f>
        <v>14000000</v>
      </c>
      <c r="J358" s="5">
        <v>49000000</v>
      </c>
      <c r="K358" s="5">
        <f t="shared" si="5"/>
        <v>63000000</v>
      </c>
      <c r="L358" s="6">
        <v>45215</v>
      </c>
      <c r="M358" s="6">
        <v>45002</v>
      </c>
      <c r="N358" s="6">
        <v>45276</v>
      </c>
      <c r="O358" s="2">
        <v>7</v>
      </c>
      <c r="P358" s="2" t="s">
        <v>760</v>
      </c>
    </row>
    <row r="359" spans="1:16" ht="15" customHeight="1" x14ac:dyDescent="0.2">
      <c r="A359" s="51">
        <v>2023</v>
      </c>
      <c r="B359" s="38" t="s">
        <v>1651</v>
      </c>
      <c r="C359" s="3">
        <v>45001</v>
      </c>
      <c r="D359" s="38" t="s">
        <v>27</v>
      </c>
      <c r="E359" s="2" t="s">
        <v>1884</v>
      </c>
      <c r="F359" s="2" t="s">
        <v>1692</v>
      </c>
      <c r="G359" s="2" t="s">
        <v>1830</v>
      </c>
      <c r="H359" s="2" t="s">
        <v>29</v>
      </c>
      <c r="I359" s="5">
        <f>AYP!G361</f>
        <v>0</v>
      </c>
      <c r="J359" s="5">
        <v>20832000</v>
      </c>
      <c r="K359" s="5">
        <f t="shared" si="5"/>
        <v>20832000</v>
      </c>
      <c r="L359" s="3">
        <v>45108</v>
      </c>
      <c r="M359" s="3">
        <v>45002</v>
      </c>
      <c r="N359" s="3">
        <v>45108</v>
      </c>
      <c r="O359" s="2" t="s">
        <v>1382</v>
      </c>
      <c r="P359" s="2" t="s">
        <v>758</v>
      </c>
    </row>
    <row r="360" spans="1:16" x14ac:dyDescent="0.2">
      <c r="A360" s="51">
        <v>2023</v>
      </c>
      <c r="B360" s="38" t="s">
        <v>1652</v>
      </c>
      <c r="C360" s="3">
        <v>44999</v>
      </c>
      <c r="D360" s="38" t="s">
        <v>27</v>
      </c>
      <c r="E360" s="2" t="s">
        <v>1885</v>
      </c>
      <c r="F360" s="2" t="s">
        <v>1693</v>
      </c>
      <c r="G360" s="2" t="s">
        <v>1831</v>
      </c>
      <c r="H360" s="2" t="s">
        <v>29</v>
      </c>
      <c r="I360" s="5">
        <f>AYP!G362</f>
        <v>30080000</v>
      </c>
      <c r="J360" s="5">
        <v>60160000</v>
      </c>
      <c r="K360" s="5">
        <f t="shared" si="5"/>
        <v>90240000</v>
      </c>
      <c r="L360" s="3">
        <v>45250</v>
      </c>
      <c r="M360" s="3">
        <v>45006</v>
      </c>
      <c r="N360" s="3">
        <v>45371</v>
      </c>
      <c r="O360" s="2">
        <v>8</v>
      </c>
      <c r="P360" s="2" t="s">
        <v>760</v>
      </c>
    </row>
    <row r="361" spans="1:16" x14ac:dyDescent="0.2">
      <c r="A361" s="51">
        <v>2023</v>
      </c>
      <c r="B361" s="38" t="s">
        <v>1653</v>
      </c>
      <c r="C361" s="3">
        <v>44999</v>
      </c>
      <c r="D361" s="38" t="s">
        <v>27</v>
      </c>
      <c r="E361" s="2" t="s">
        <v>1886</v>
      </c>
      <c r="F361" s="2" t="s">
        <v>1694</v>
      </c>
      <c r="G361" s="2" t="s">
        <v>1695</v>
      </c>
      <c r="H361" s="2" t="s">
        <v>29</v>
      </c>
      <c r="I361" s="5">
        <f>AYP!G363</f>
        <v>0</v>
      </c>
      <c r="J361" s="5">
        <v>33000000</v>
      </c>
      <c r="K361" s="5">
        <f t="shared" si="5"/>
        <v>33000000</v>
      </c>
      <c r="L361" s="3">
        <v>45169</v>
      </c>
      <c r="M361" s="3">
        <v>45002</v>
      </c>
      <c r="N361" s="3">
        <v>45169</v>
      </c>
      <c r="O361" s="2" t="s">
        <v>1696</v>
      </c>
      <c r="P361" s="2" t="s">
        <v>758</v>
      </c>
    </row>
    <row r="362" spans="1:16" ht="15" customHeight="1" x14ac:dyDescent="0.2">
      <c r="A362" s="51">
        <v>2023</v>
      </c>
      <c r="B362" s="38" t="s">
        <v>1654</v>
      </c>
      <c r="C362" s="3">
        <v>45002</v>
      </c>
      <c r="D362" s="38" t="s">
        <v>27</v>
      </c>
      <c r="E362" s="2" t="s">
        <v>1887</v>
      </c>
      <c r="F362" s="2" t="s">
        <v>1708</v>
      </c>
      <c r="G362" s="40" t="s">
        <v>1832</v>
      </c>
      <c r="H362" s="40" t="s">
        <v>29</v>
      </c>
      <c r="I362" s="5">
        <f>AYP!G364</f>
        <v>0</v>
      </c>
      <c r="J362" s="5">
        <v>67680000</v>
      </c>
      <c r="K362" s="5">
        <f t="shared" si="5"/>
        <v>67680000</v>
      </c>
      <c r="L362" s="3">
        <v>45246</v>
      </c>
      <c r="M362" s="3">
        <v>45002</v>
      </c>
      <c r="N362" s="3">
        <v>45246</v>
      </c>
      <c r="O362" s="2">
        <v>8</v>
      </c>
      <c r="P362" s="2" t="s">
        <v>760</v>
      </c>
    </row>
    <row r="363" spans="1:16" x14ac:dyDescent="0.2">
      <c r="A363" s="51">
        <v>2023</v>
      </c>
      <c r="B363" s="38" t="s">
        <v>1656</v>
      </c>
      <c r="C363" s="3">
        <v>45002</v>
      </c>
      <c r="D363" s="38" t="s">
        <v>27</v>
      </c>
      <c r="E363" s="2" t="s">
        <v>1888</v>
      </c>
      <c r="F363" s="2" t="s">
        <v>1709</v>
      </c>
      <c r="G363" s="2" t="s">
        <v>1655</v>
      </c>
      <c r="H363" s="2" t="s">
        <v>29</v>
      </c>
      <c r="I363" s="5">
        <f>AYP!G365</f>
        <v>24000000</v>
      </c>
      <c r="J363" s="5">
        <v>48000000</v>
      </c>
      <c r="K363" s="5">
        <f t="shared" si="5"/>
        <v>72000000</v>
      </c>
      <c r="L363" s="6">
        <v>45246</v>
      </c>
      <c r="M363" s="6">
        <v>45002</v>
      </c>
      <c r="N363" s="6">
        <v>45367</v>
      </c>
      <c r="O363" s="2">
        <v>8</v>
      </c>
      <c r="P363" s="2" t="s">
        <v>760</v>
      </c>
    </row>
    <row r="364" spans="1:16" ht="15" customHeight="1" x14ac:dyDescent="0.2">
      <c r="A364" s="51">
        <v>2023</v>
      </c>
      <c r="B364" s="38" t="s">
        <v>1660</v>
      </c>
      <c r="C364" s="3">
        <v>45002</v>
      </c>
      <c r="D364" s="38" t="s">
        <v>27</v>
      </c>
      <c r="E364" s="2" t="s">
        <v>1889</v>
      </c>
      <c r="F364" s="2" t="s">
        <v>1710</v>
      </c>
      <c r="G364" s="2" t="s">
        <v>1833</v>
      </c>
      <c r="H364" s="2" t="s">
        <v>29</v>
      </c>
      <c r="I364" s="5">
        <f>AYP!G366</f>
        <v>40000000</v>
      </c>
      <c r="J364" s="5">
        <v>80000000</v>
      </c>
      <c r="K364" s="5">
        <f t="shared" si="5"/>
        <v>120000000</v>
      </c>
      <c r="L364" s="3">
        <v>45246</v>
      </c>
      <c r="M364" s="3">
        <v>45002</v>
      </c>
      <c r="N364" s="3">
        <v>45367</v>
      </c>
      <c r="O364" s="2">
        <v>8</v>
      </c>
      <c r="P364" s="2" t="s">
        <v>760</v>
      </c>
    </row>
    <row r="365" spans="1:16" x14ac:dyDescent="0.2">
      <c r="A365" s="51">
        <v>2023</v>
      </c>
      <c r="B365" s="38" t="s">
        <v>1663</v>
      </c>
      <c r="C365" s="3">
        <v>45001</v>
      </c>
      <c r="D365" s="38" t="s">
        <v>27</v>
      </c>
      <c r="E365" s="2" t="s">
        <v>1890</v>
      </c>
      <c r="F365" s="2" t="s">
        <v>1711</v>
      </c>
      <c r="G365" s="2" t="s">
        <v>1834</v>
      </c>
      <c r="H365" s="2" t="s">
        <v>29</v>
      </c>
      <c r="I365" s="5">
        <f>AYP!G367</f>
        <v>11000000</v>
      </c>
      <c r="J365" s="5">
        <v>33000000</v>
      </c>
      <c r="K365" s="5">
        <f t="shared" si="5"/>
        <v>44000000</v>
      </c>
      <c r="L365" s="3">
        <v>45192</v>
      </c>
      <c r="M365" s="3">
        <v>45009</v>
      </c>
      <c r="N365" s="3">
        <v>45253</v>
      </c>
      <c r="O365" s="2">
        <v>6</v>
      </c>
      <c r="P365" s="2" t="s">
        <v>760</v>
      </c>
    </row>
    <row r="366" spans="1:16" x14ac:dyDescent="0.2">
      <c r="A366" s="51">
        <v>2023</v>
      </c>
      <c r="B366" s="38" t="s">
        <v>1697</v>
      </c>
      <c r="C366" s="3">
        <v>45001</v>
      </c>
      <c r="D366" s="2" t="s">
        <v>419</v>
      </c>
      <c r="E366" s="2" t="s">
        <v>1891</v>
      </c>
      <c r="F366" s="2" t="s">
        <v>1712</v>
      </c>
      <c r="G366" s="2" t="s">
        <v>1835</v>
      </c>
      <c r="H366" s="2" t="s">
        <v>29</v>
      </c>
      <c r="I366" s="5">
        <f>AYP!G368</f>
        <v>0</v>
      </c>
      <c r="J366" s="5">
        <v>12764833</v>
      </c>
      <c r="K366" s="5">
        <f t="shared" si="5"/>
        <v>12764833</v>
      </c>
      <c r="L366" s="3">
        <v>45102</v>
      </c>
      <c r="M366" s="3">
        <v>45001</v>
      </c>
      <c r="N366" s="3">
        <v>45102</v>
      </c>
      <c r="O366" s="2" t="s">
        <v>1713</v>
      </c>
      <c r="P366" s="2" t="s">
        <v>758</v>
      </c>
    </row>
    <row r="367" spans="1:16" x14ac:dyDescent="0.2">
      <c r="A367" s="51">
        <v>2023</v>
      </c>
      <c r="B367" s="38" t="s">
        <v>1700</v>
      </c>
      <c r="C367" s="3">
        <v>45008</v>
      </c>
      <c r="D367" s="38" t="s">
        <v>27</v>
      </c>
      <c r="E367" s="2" t="s">
        <v>1892</v>
      </c>
      <c r="F367" s="2" t="s">
        <v>1732</v>
      </c>
      <c r="G367" s="40" t="s">
        <v>1836</v>
      </c>
      <c r="H367" s="40" t="s">
        <v>29</v>
      </c>
      <c r="I367" s="5">
        <f>AYP!G369</f>
        <v>10400000</v>
      </c>
      <c r="J367" s="5">
        <v>42000000</v>
      </c>
      <c r="K367" s="5">
        <f t="shared" si="5"/>
        <v>52400000</v>
      </c>
      <c r="L367" s="3">
        <v>45222</v>
      </c>
      <c r="M367" s="3">
        <v>45009</v>
      </c>
      <c r="N367" s="3">
        <v>45275</v>
      </c>
      <c r="O367" s="2">
        <v>7</v>
      </c>
      <c r="P367" s="2" t="s">
        <v>758</v>
      </c>
    </row>
    <row r="368" spans="1:16" x14ac:dyDescent="0.2">
      <c r="A368" s="51">
        <v>2023</v>
      </c>
      <c r="B368" s="38" t="s">
        <v>1714</v>
      </c>
      <c r="C368" s="3">
        <v>45013</v>
      </c>
      <c r="D368" s="38" t="s">
        <v>27</v>
      </c>
      <c r="E368" s="2" t="s">
        <v>1893</v>
      </c>
      <c r="F368" s="2" t="s">
        <v>1744</v>
      </c>
      <c r="G368" s="2" t="s">
        <v>1721</v>
      </c>
      <c r="H368" s="2" t="s">
        <v>29</v>
      </c>
      <c r="I368" s="5">
        <f>AYP!G370</f>
        <v>15950000</v>
      </c>
      <c r="J368" s="5">
        <v>33000000</v>
      </c>
      <c r="K368" s="5">
        <f t="shared" si="5"/>
        <v>48950000</v>
      </c>
      <c r="L368" s="6">
        <v>45201</v>
      </c>
      <c r="M368" s="6">
        <v>45019</v>
      </c>
      <c r="N368" s="6">
        <v>45289</v>
      </c>
      <c r="O368" s="2">
        <v>6</v>
      </c>
      <c r="P368" s="2" t="s">
        <v>758</v>
      </c>
    </row>
    <row r="369" spans="1:16" ht="15" customHeight="1" x14ac:dyDescent="0.2">
      <c r="A369" s="51">
        <v>2023</v>
      </c>
      <c r="B369" s="38" t="s">
        <v>1715</v>
      </c>
      <c r="C369" s="3">
        <v>45009</v>
      </c>
      <c r="D369" s="38" t="s">
        <v>27</v>
      </c>
      <c r="E369" s="2" t="s">
        <v>1894</v>
      </c>
      <c r="F369" s="2" t="s">
        <v>1733</v>
      </c>
      <c r="G369" s="2" t="s">
        <v>1716</v>
      </c>
      <c r="H369" s="2" t="s">
        <v>29</v>
      </c>
      <c r="I369" s="5">
        <f>AYP!G371</f>
        <v>37600000</v>
      </c>
      <c r="J369" s="5">
        <v>75200000</v>
      </c>
      <c r="K369" s="5">
        <f t="shared" si="5"/>
        <v>112800000</v>
      </c>
      <c r="L369" s="6">
        <v>45256</v>
      </c>
      <c r="M369" s="6">
        <v>45012</v>
      </c>
      <c r="N369" s="6">
        <v>45377</v>
      </c>
      <c r="O369" s="2">
        <v>8</v>
      </c>
      <c r="P369" s="2" t="s">
        <v>760</v>
      </c>
    </row>
    <row r="370" spans="1:16" x14ac:dyDescent="0.2">
      <c r="A370" s="51">
        <v>2023</v>
      </c>
      <c r="B370" s="38" t="s">
        <v>1717</v>
      </c>
      <c r="C370" s="3">
        <v>45007</v>
      </c>
      <c r="D370" s="2" t="s">
        <v>419</v>
      </c>
      <c r="E370" s="2" t="s">
        <v>1895</v>
      </c>
      <c r="F370" s="2" t="s">
        <v>1734</v>
      </c>
      <c r="G370" s="2" t="s">
        <v>1837</v>
      </c>
      <c r="H370" s="2" t="s">
        <v>29</v>
      </c>
      <c r="I370" s="5">
        <f>AYP!G372</f>
        <v>13860000</v>
      </c>
      <c r="J370" s="5">
        <v>29400000</v>
      </c>
      <c r="K370" s="5">
        <f t="shared" si="5"/>
        <v>43260000</v>
      </c>
      <c r="L370" s="3">
        <v>45221</v>
      </c>
      <c r="M370" s="3">
        <v>45008</v>
      </c>
      <c r="N370" s="3">
        <v>45322</v>
      </c>
      <c r="O370" s="2">
        <v>7</v>
      </c>
      <c r="P370" s="2" t="s">
        <v>759</v>
      </c>
    </row>
    <row r="371" spans="1:16" ht="15" customHeight="1" x14ac:dyDescent="0.2">
      <c r="A371" s="51">
        <v>2023</v>
      </c>
      <c r="B371" s="38" t="s">
        <v>1718</v>
      </c>
      <c r="C371" s="3">
        <v>45007</v>
      </c>
      <c r="D371" s="38" t="s">
        <v>27</v>
      </c>
      <c r="E371" s="2" t="s">
        <v>1896</v>
      </c>
      <c r="F371" s="2" t="s">
        <v>1765</v>
      </c>
      <c r="G371" s="2" t="s">
        <v>1766</v>
      </c>
      <c r="H371" s="2" t="s">
        <v>29</v>
      </c>
      <c r="I371" s="5">
        <f>AYP!G373</f>
        <v>27192000</v>
      </c>
      <c r="J371" s="5">
        <v>57680000</v>
      </c>
      <c r="K371" s="5">
        <f t="shared" si="5"/>
        <v>84872000</v>
      </c>
      <c r="L371" s="6">
        <v>45221</v>
      </c>
      <c r="M371" s="6">
        <v>45008</v>
      </c>
      <c r="N371" s="6">
        <v>45322</v>
      </c>
      <c r="O371" s="2">
        <v>7</v>
      </c>
      <c r="P371" s="2" t="s">
        <v>759</v>
      </c>
    </row>
    <row r="372" spans="1:16" ht="15" customHeight="1" x14ac:dyDescent="0.2">
      <c r="A372" s="51">
        <v>2023</v>
      </c>
      <c r="B372" s="38" t="s">
        <v>1722</v>
      </c>
      <c r="C372" s="3">
        <v>45007</v>
      </c>
      <c r="D372" s="38" t="s">
        <v>27</v>
      </c>
      <c r="E372" s="2" t="s">
        <v>1897</v>
      </c>
      <c r="F372" s="2" t="s">
        <v>1767</v>
      </c>
      <c r="G372" s="2" t="s">
        <v>1838</v>
      </c>
      <c r="H372" s="2" t="s">
        <v>29</v>
      </c>
      <c r="I372" s="5">
        <f>AYP!G374</f>
        <v>0</v>
      </c>
      <c r="J372" s="5">
        <v>52780000</v>
      </c>
      <c r="K372" s="5">
        <f t="shared" si="5"/>
        <v>52780000</v>
      </c>
      <c r="L372" s="3">
        <v>45221</v>
      </c>
      <c r="M372" s="3">
        <v>45008</v>
      </c>
      <c r="N372" s="3">
        <v>45221</v>
      </c>
      <c r="O372" s="2">
        <v>7</v>
      </c>
      <c r="P372" s="2" t="s">
        <v>759</v>
      </c>
    </row>
    <row r="373" spans="1:16" x14ac:dyDescent="0.2">
      <c r="A373" s="51">
        <v>2023</v>
      </c>
      <c r="B373" s="38" t="s">
        <v>1726</v>
      </c>
      <c r="C373" s="3">
        <v>45008</v>
      </c>
      <c r="D373" s="38" t="s">
        <v>27</v>
      </c>
      <c r="E373" s="2" t="s">
        <v>1898</v>
      </c>
      <c r="F373" s="2" t="s">
        <v>1768</v>
      </c>
      <c r="G373" s="2" t="s">
        <v>1769</v>
      </c>
      <c r="H373" s="2" t="s">
        <v>29</v>
      </c>
      <c r="I373" s="5">
        <f>AYP!G375</f>
        <v>11600000</v>
      </c>
      <c r="J373" s="5">
        <v>46400000</v>
      </c>
      <c r="K373" s="5">
        <f t="shared" si="5"/>
        <v>58000000</v>
      </c>
      <c r="L373" s="3">
        <v>45252</v>
      </c>
      <c r="M373" s="3">
        <v>45008</v>
      </c>
      <c r="N373" s="3">
        <v>45313</v>
      </c>
      <c r="O373" s="2">
        <v>8</v>
      </c>
      <c r="P373" s="2" t="s">
        <v>760</v>
      </c>
    </row>
    <row r="374" spans="1:16" ht="15" customHeight="1" x14ac:dyDescent="0.2">
      <c r="A374" s="51">
        <v>2023</v>
      </c>
      <c r="B374" s="42" t="s">
        <v>1727</v>
      </c>
      <c r="C374" s="41">
        <v>45008</v>
      </c>
      <c r="D374" s="40" t="s">
        <v>419</v>
      </c>
      <c r="E374" s="40" t="s">
        <v>1899</v>
      </c>
      <c r="F374" s="40" t="s">
        <v>1770</v>
      </c>
      <c r="G374" s="40" t="s">
        <v>1771</v>
      </c>
      <c r="H374" s="40" t="s">
        <v>29</v>
      </c>
      <c r="I374" s="43">
        <f>AYP!G376</f>
        <v>0</v>
      </c>
      <c r="J374" s="43">
        <v>40500000</v>
      </c>
      <c r="K374" s="43">
        <f t="shared" si="5"/>
        <v>40500000</v>
      </c>
      <c r="L374" s="41">
        <v>45283</v>
      </c>
      <c r="M374" s="41">
        <v>45009</v>
      </c>
      <c r="N374" s="41">
        <v>45218</v>
      </c>
      <c r="O374" s="40">
        <v>9</v>
      </c>
      <c r="P374" s="40" t="s">
        <v>760</v>
      </c>
    </row>
    <row r="375" spans="1:16" x14ac:dyDescent="0.2">
      <c r="A375" s="51">
        <v>2023</v>
      </c>
      <c r="B375" s="38" t="s">
        <v>1728</v>
      </c>
      <c r="C375" s="3">
        <v>45012</v>
      </c>
      <c r="D375" s="2" t="s">
        <v>419</v>
      </c>
      <c r="E375" s="2" t="s">
        <v>1900</v>
      </c>
      <c r="F375" s="2" t="s">
        <v>1745</v>
      </c>
      <c r="G375" s="2" t="s">
        <v>1839</v>
      </c>
      <c r="H375" s="2" t="s">
        <v>29</v>
      </c>
      <c r="I375" s="5">
        <f>AYP!G377</f>
        <v>0</v>
      </c>
      <c r="J375" s="5">
        <v>36050000</v>
      </c>
      <c r="K375" s="5">
        <f t="shared" si="5"/>
        <v>36050000</v>
      </c>
      <c r="L375" s="3">
        <v>45226</v>
      </c>
      <c r="M375" s="3">
        <v>45013</v>
      </c>
      <c r="N375" s="3">
        <v>45226</v>
      </c>
      <c r="O375" s="2">
        <v>7</v>
      </c>
      <c r="P375" s="2" t="s">
        <v>759</v>
      </c>
    </row>
    <row r="376" spans="1:16" x14ac:dyDescent="0.2">
      <c r="A376" s="51">
        <v>2023</v>
      </c>
      <c r="B376" s="47" t="s">
        <v>1729</v>
      </c>
      <c r="C376" s="44">
        <v>45008</v>
      </c>
      <c r="D376" s="47" t="s">
        <v>27</v>
      </c>
      <c r="E376" s="39" t="s">
        <v>1901</v>
      </c>
      <c r="F376" s="39" t="s">
        <v>1772</v>
      </c>
      <c r="G376" s="39" t="s">
        <v>1773</v>
      </c>
      <c r="H376" s="39" t="s">
        <v>29</v>
      </c>
      <c r="I376" s="89">
        <f>AYP!G378</f>
        <v>9533333</v>
      </c>
      <c r="J376" s="89">
        <v>38500000</v>
      </c>
      <c r="K376" s="89">
        <f t="shared" si="5"/>
        <v>48033333</v>
      </c>
      <c r="L376" s="44">
        <v>45222</v>
      </c>
      <c r="M376" s="44">
        <v>45009</v>
      </c>
      <c r="N376" s="44">
        <v>45275</v>
      </c>
      <c r="O376" s="39">
        <v>7</v>
      </c>
      <c r="P376" s="39" t="s">
        <v>758</v>
      </c>
    </row>
    <row r="377" spans="1:16" x14ac:dyDescent="0.2">
      <c r="A377" s="51">
        <v>2023</v>
      </c>
      <c r="B377" s="38" t="s">
        <v>1730</v>
      </c>
      <c r="C377" s="3">
        <v>45008</v>
      </c>
      <c r="D377" s="38" t="s">
        <v>27</v>
      </c>
      <c r="E377" s="2" t="s">
        <v>1902</v>
      </c>
      <c r="F377" s="2" t="s">
        <v>1774</v>
      </c>
      <c r="G377" s="2" t="s">
        <v>1735</v>
      </c>
      <c r="H377" s="2" t="s">
        <v>29</v>
      </c>
      <c r="I377" s="5">
        <f>AYP!G379</f>
        <v>38000000</v>
      </c>
      <c r="J377" s="5">
        <v>76000000</v>
      </c>
      <c r="K377" s="5">
        <f t="shared" si="5"/>
        <v>114000000</v>
      </c>
      <c r="L377" s="3">
        <v>45253</v>
      </c>
      <c r="M377" s="3">
        <v>45009</v>
      </c>
      <c r="N377" s="3">
        <v>45374</v>
      </c>
      <c r="O377" s="2">
        <v>8</v>
      </c>
      <c r="P377" s="2" t="s">
        <v>760</v>
      </c>
    </row>
    <row r="378" spans="1:16" ht="15" customHeight="1" x14ac:dyDescent="0.2">
      <c r="A378" s="51">
        <v>2023</v>
      </c>
      <c r="B378" s="38" t="s">
        <v>1731</v>
      </c>
      <c r="C378" s="3">
        <v>45012</v>
      </c>
      <c r="D378" s="38" t="s">
        <v>27</v>
      </c>
      <c r="E378" s="2" t="s">
        <v>1903</v>
      </c>
      <c r="F378" s="2" t="s">
        <v>1746</v>
      </c>
      <c r="G378" s="2" t="s">
        <v>1840</v>
      </c>
      <c r="H378" s="2" t="s">
        <v>29</v>
      </c>
      <c r="I378" s="5">
        <f>AYP!G380</f>
        <v>0</v>
      </c>
      <c r="J378" s="5">
        <v>12978000</v>
      </c>
      <c r="K378" s="5">
        <f t="shared" si="5"/>
        <v>12978000</v>
      </c>
      <c r="L378" s="3">
        <v>45105</v>
      </c>
      <c r="M378" s="3">
        <v>45014</v>
      </c>
      <c r="N378" s="3">
        <v>45105</v>
      </c>
      <c r="O378" s="2">
        <v>3</v>
      </c>
      <c r="P378" s="2" t="s">
        <v>758</v>
      </c>
    </row>
    <row r="379" spans="1:16" x14ac:dyDescent="0.2">
      <c r="A379" s="51">
        <v>2023</v>
      </c>
      <c r="B379" s="38" t="s">
        <v>1736</v>
      </c>
      <c r="C379" s="3">
        <v>45012</v>
      </c>
      <c r="D379" s="38" t="s">
        <v>27</v>
      </c>
      <c r="E379" s="2" t="s">
        <v>1904</v>
      </c>
      <c r="F379" s="2" t="s">
        <v>1747</v>
      </c>
      <c r="G379" s="2" t="s">
        <v>1841</v>
      </c>
      <c r="H379" s="2" t="s">
        <v>29</v>
      </c>
      <c r="I379" s="5">
        <f>AYP!G381</f>
        <v>0</v>
      </c>
      <c r="J379" s="5">
        <v>61600000</v>
      </c>
      <c r="K379" s="5">
        <f t="shared" si="5"/>
        <v>61600000</v>
      </c>
      <c r="L379" s="6">
        <v>45257</v>
      </c>
      <c r="M379" s="6">
        <v>45013</v>
      </c>
      <c r="N379" s="6">
        <v>45257</v>
      </c>
      <c r="O379" s="2">
        <v>8</v>
      </c>
      <c r="P379" s="2" t="s">
        <v>760</v>
      </c>
    </row>
    <row r="380" spans="1:16" x14ac:dyDescent="0.2">
      <c r="A380" s="51">
        <v>2023</v>
      </c>
      <c r="B380" s="38" t="s">
        <v>1737</v>
      </c>
      <c r="C380" s="3">
        <v>45012</v>
      </c>
      <c r="D380" s="38" t="s">
        <v>27</v>
      </c>
      <c r="E380" s="2" t="s">
        <v>1905</v>
      </c>
      <c r="F380" s="2" t="s">
        <v>1748</v>
      </c>
      <c r="G380" s="2" t="s">
        <v>1842</v>
      </c>
      <c r="H380" s="2" t="s">
        <v>29</v>
      </c>
      <c r="I380" s="5">
        <f>AYP!G382</f>
        <v>0</v>
      </c>
      <c r="J380" s="5">
        <v>64754900</v>
      </c>
      <c r="K380" s="5">
        <f t="shared" si="5"/>
        <v>64754900</v>
      </c>
      <c r="L380" s="3">
        <v>45226</v>
      </c>
      <c r="M380" s="3">
        <v>45013</v>
      </c>
      <c r="N380" s="3">
        <v>45238</v>
      </c>
      <c r="O380" s="2">
        <v>7</v>
      </c>
      <c r="P380" s="2" t="s">
        <v>759</v>
      </c>
    </row>
    <row r="381" spans="1:16" x14ac:dyDescent="0.2">
      <c r="A381" s="51">
        <v>2023</v>
      </c>
      <c r="B381" s="38" t="s">
        <v>1738</v>
      </c>
      <c r="C381" s="3">
        <v>45012</v>
      </c>
      <c r="D381" s="38" t="s">
        <v>27</v>
      </c>
      <c r="E381" s="2" t="s">
        <v>1906</v>
      </c>
      <c r="F381" s="2" t="s">
        <v>1749</v>
      </c>
      <c r="G381" s="2" t="s">
        <v>1843</v>
      </c>
      <c r="H381" s="2" t="s">
        <v>29</v>
      </c>
      <c r="I381" s="5">
        <f>AYP!G383</f>
        <v>10816667</v>
      </c>
      <c r="J381" s="5">
        <v>38500000</v>
      </c>
      <c r="K381" s="5">
        <f t="shared" si="5"/>
        <v>49316667</v>
      </c>
      <c r="L381" s="3">
        <v>45232</v>
      </c>
      <c r="M381" s="3">
        <v>45019</v>
      </c>
      <c r="N381" s="3">
        <v>45292</v>
      </c>
      <c r="O381" s="2">
        <v>7</v>
      </c>
      <c r="P381" s="2" t="s">
        <v>758</v>
      </c>
    </row>
    <row r="382" spans="1:16" ht="15" customHeight="1" x14ac:dyDescent="0.2">
      <c r="A382" s="51">
        <v>2023</v>
      </c>
      <c r="B382" s="38" t="s">
        <v>1740</v>
      </c>
      <c r="C382" s="3">
        <v>45019</v>
      </c>
      <c r="D382" s="2" t="s">
        <v>419</v>
      </c>
      <c r="E382" s="2" t="s">
        <v>2026</v>
      </c>
      <c r="F382" s="2" t="s">
        <v>1806</v>
      </c>
      <c r="G382" s="2" t="s">
        <v>1049</v>
      </c>
      <c r="H382" s="2" t="s">
        <v>29</v>
      </c>
      <c r="I382" s="5">
        <f>AYP!G384</f>
        <v>0</v>
      </c>
      <c r="J382" s="5">
        <v>27360000</v>
      </c>
      <c r="K382" s="5">
        <f t="shared" si="5"/>
        <v>27360000</v>
      </c>
      <c r="L382" s="3">
        <v>45263</v>
      </c>
      <c r="M382" s="3">
        <v>45020</v>
      </c>
      <c r="N382" s="3">
        <v>45077</v>
      </c>
      <c r="O382" s="2">
        <v>8</v>
      </c>
      <c r="P382" s="2" t="s">
        <v>760</v>
      </c>
    </row>
    <row r="383" spans="1:16" x14ac:dyDescent="0.2">
      <c r="A383" s="51">
        <v>2023</v>
      </c>
      <c r="B383" s="38" t="s">
        <v>1741</v>
      </c>
      <c r="C383" s="3">
        <v>45013</v>
      </c>
      <c r="D383" s="38" t="s">
        <v>27</v>
      </c>
      <c r="E383" s="2" t="s">
        <v>1907</v>
      </c>
      <c r="F383" s="2" t="s">
        <v>1750</v>
      </c>
      <c r="G383" s="64" t="s">
        <v>1844</v>
      </c>
      <c r="H383" s="2" t="s">
        <v>29</v>
      </c>
      <c r="I383" s="5">
        <f>AYP!G385</f>
        <v>13750000</v>
      </c>
      <c r="J383" s="5">
        <v>33000000</v>
      </c>
      <c r="K383" s="5">
        <f t="shared" si="5"/>
        <v>46750000</v>
      </c>
      <c r="L383" s="3">
        <v>45201</v>
      </c>
      <c r="M383" s="3">
        <v>45019</v>
      </c>
      <c r="N383" s="3">
        <v>45277</v>
      </c>
      <c r="O383" s="2">
        <v>6</v>
      </c>
      <c r="P383" s="2" t="s">
        <v>758</v>
      </c>
    </row>
    <row r="384" spans="1:16" ht="15" customHeight="1" x14ac:dyDescent="0.2">
      <c r="A384" s="51">
        <v>2023</v>
      </c>
      <c r="B384" s="38" t="s">
        <v>1742</v>
      </c>
      <c r="C384" s="3">
        <v>45013</v>
      </c>
      <c r="D384" s="2" t="s">
        <v>419</v>
      </c>
      <c r="E384" s="2" t="s">
        <v>1908</v>
      </c>
      <c r="F384" s="2" t="s">
        <v>1775</v>
      </c>
      <c r="G384" s="2" t="s">
        <v>1845</v>
      </c>
      <c r="H384" s="2" t="s">
        <v>29</v>
      </c>
      <c r="I384" s="5">
        <f>AYP!G386</f>
        <v>8400000</v>
      </c>
      <c r="J384" s="5">
        <v>31500000</v>
      </c>
      <c r="K384" s="5">
        <f t="shared" si="5"/>
        <v>39900000</v>
      </c>
      <c r="L384" s="6">
        <v>45234</v>
      </c>
      <c r="M384" s="6">
        <v>45021</v>
      </c>
      <c r="N384" s="6">
        <v>45290</v>
      </c>
      <c r="O384" s="2">
        <v>7</v>
      </c>
      <c r="P384" s="2" t="s">
        <v>758</v>
      </c>
    </row>
    <row r="385" spans="1:16" ht="15" customHeight="1" x14ac:dyDescent="0.2">
      <c r="A385" s="51">
        <v>2023</v>
      </c>
      <c r="B385" s="38" t="s">
        <v>1743</v>
      </c>
      <c r="C385" s="3">
        <v>45014</v>
      </c>
      <c r="D385" s="2" t="s">
        <v>419</v>
      </c>
      <c r="E385" s="2" t="s">
        <v>1909</v>
      </c>
      <c r="F385" s="2" t="s">
        <v>1776</v>
      </c>
      <c r="G385" s="2" t="s">
        <v>1846</v>
      </c>
      <c r="H385" s="2" t="s">
        <v>29</v>
      </c>
      <c r="I385" s="5">
        <f>AYP!G387</f>
        <v>13750000</v>
      </c>
      <c r="J385" s="5">
        <v>5141333</v>
      </c>
      <c r="K385" s="5">
        <f t="shared" si="5"/>
        <v>18891333</v>
      </c>
      <c r="L385" s="6">
        <v>45096</v>
      </c>
      <c r="M385" s="6">
        <v>45016</v>
      </c>
      <c r="N385" s="6">
        <v>45096</v>
      </c>
      <c r="O385" s="2"/>
      <c r="P385" s="2" t="s">
        <v>758</v>
      </c>
    </row>
    <row r="386" spans="1:16" x14ac:dyDescent="0.2">
      <c r="A386" s="51">
        <v>2023</v>
      </c>
      <c r="B386" s="38" t="s">
        <v>1752</v>
      </c>
      <c r="C386" s="3">
        <v>45014</v>
      </c>
      <c r="D386" s="38" t="s">
        <v>27</v>
      </c>
      <c r="E386" s="2" t="s">
        <v>1910</v>
      </c>
      <c r="F386" s="2" t="s">
        <v>1777</v>
      </c>
      <c r="G386" s="2" t="s">
        <v>1847</v>
      </c>
      <c r="H386" s="2" t="s">
        <v>2968</v>
      </c>
      <c r="I386" s="5">
        <f>AYP!G388</f>
        <v>0</v>
      </c>
      <c r="J386" s="5">
        <v>36000000</v>
      </c>
      <c r="K386" s="5">
        <f t="shared" ref="K386:K449" si="6">I386+J386</f>
        <v>36000000</v>
      </c>
      <c r="L386" s="3">
        <v>45201</v>
      </c>
      <c r="M386" s="3">
        <v>45019</v>
      </c>
      <c r="N386" s="3">
        <v>45201</v>
      </c>
      <c r="O386" s="2">
        <v>6</v>
      </c>
      <c r="P386" s="2" t="s">
        <v>758</v>
      </c>
    </row>
    <row r="387" spans="1:16" x14ac:dyDescent="0.2">
      <c r="A387" s="51">
        <v>2023</v>
      </c>
      <c r="B387" s="38" t="s">
        <v>1754</v>
      </c>
      <c r="C387" s="3">
        <v>45014</v>
      </c>
      <c r="D387" s="38" t="s">
        <v>27</v>
      </c>
      <c r="E387" s="2" t="s">
        <v>1911</v>
      </c>
      <c r="F387" s="2" t="s">
        <v>1778</v>
      </c>
      <c r="G387" s="40" t="s">
        <v>1848</v>
      </c>
      <c r="H387" s="40" t="s">
        <v>29</v>
      </c>
      <c r="I387" s="5">
        <f>AYP!G389</f>
        <v>0</v>
      </c>
      <c r="J387" s="5">
        <v>20000000</v>
      </c>
      <c r="K387" s="5">
        <f t="shared" si="6"/>
        <v>20000000</v>
      </c>
      <c r="L387" s="3">
        <v>45166</v>
      </c>
      <c r="M387" s="3">
        <v>45014</v>
      </c>
      <c r="N387" s="3">
        <v>45166</v>
      </c>
      <c r="O387" s="2">
        <v>5</v>
      </c>
      <c r="P387" s="2" t="s">
        <v>758</v>
      </c>
    </row>
    <row r="388" spans="1:16" ht="15" customHeight="1" x14ac:dyDescent="0.2">
      <c r="A388" s="51">
        <v>2023</v>
      </c>
      <c r="B388" s="38" t="s">
        <v>1755</v>
      </c>
      <c r="C388" s="3">
        <v>45013</v>
      </c>
      <c r="D388" s="38" t="s">
        <v>27</v>
      </c>
      <c r="E388" s="2" t="s">
        <v>1912</v>
      </c>
      <c r="F388" s="2" t="s">
        <v>1787</v>
      </c>
      <c r="G388" s="86" t="s">
        <v>1849</v>
      </c>
      <c r="H388" s="40" t="s">
        <v>29</v>
      </c>
      <c r="I388" s="5">
        <f>AYP!G390</f>
        <v>45738333</v>
      </c>
      <c r="J388" s="5">
        <v>94995000</v>
      </c>
      <c r="K388" s="5">
        <f t="shared" si="6"/>
        <v>140733333</v>
      </c>
      <c r="L388" s="3">
        <v>45288</v>
      </c>
      <c r="M388" s="3">
        <v>45014</v>
      </c>
      <c r="N388" s="3">
        <v>45420</v>
      </c>
      <c r="O388" s="2">
        <v>9</v>
      </c>
      <c r="P388" s="2" t="s">
        <v>760</v>
      </c>
    </row>
    <row r="389" spans="1:16" x14ac:dyDescent="0.2">
      <c r="A389" s="51">
        <v>2023</v>
      </c>
      <c r="B389" s="38" t="s">
        <v>1757</v>
      </c>
      <c r="C389" s="3">
        <v>45014</v>
      </c>
      <c r="D389" s="38" t="s">
        <v>27</v>
      </c>
      <c r="E389" s="2" t="s">
        <v>1913</v>
      </c>
      <c r="F389" s="2" t="s">
        <v>1788</v>
      </c>
      <c r="G389" s="2" t="s">
        <v>1756</v>
      </c>
      <c r="H389" s="40" t="s">
        <v>29</v>
      </c>
      <c r="I389" s="5">
        <f>AYP!G391</f>
        <v>13750000</v>
      </c>
      <c r="J389" s="5">
        <v>33000000</v>
      </c>
      <c r="K389" s="5">
        <f t="shared" si="6"/>
        <v>46750000</v>
      </c>
      <c r="L389" s="6">
        <v>45197</v>
      </c>
      <c r="M389" s="6">
        <v>45014</v>
      </c>
      <c r="N389" s="6">
        <v>45278</v>
      </c>
      <c r="O389" s="2">
        <v>6</v>
      </c>
      <c r="P389" s="2" t="s">
        <v>758</v>
      </c>
    </row>
    <row r="390" spans="1:16" x14ac:dyDescent="0.2">
      <c r="A390" s="51">
        <v>2023</v>
      </c>
      <c r="B390" s="38" t="s">
        <v>1758</v>
      </c>
      <c r="C390" s="3">
        <v>45014</v>
      </c>
      <c r="D390" s="38" t="s">
        <v>27</v>
      </c>
      <c r="E390" s="2" t="s">
        <v>1914</v>
      </c>
      <c r="F390" s="2" t="s">
        <v>1779</v>
      </c>
      <c r="G390" s="2" t="s">
        <v>1850</v>
      </c>
      <c r="H390" s="2" t="s">
        <v>29</v>
      </c>
      <c r="I390" s="5">
        <f>AYP!G392</f>
        <v>12000000</v>
      </c>
      <c r="J390" s="5">
        <v>36000000</v>
      </c>
      <c r="K390" s="5">
        <f t="shared" si="6"/>
        <v>48000000</v>
      </c>
      <c r="L390" s="3">
        <v>45198</v>
      </c>
      <c r="M390" s="3">
        <v>45015</v>
      </c>
      <c r="N390" s="3">
        <v>45259</v>
      </c>
      <c r="O390" s="2">
        <v>6</v>
      </c>
      <c r="P390" s="2" t="s">
        <v>758</v>
      </c>
    </row>
    <row r="391" spans="1:16" x14ac:dyDescent="0.2">
      <c r="A391" s="51">
        <v>2023</v>
      </c>
      <c r="B391" s="38" t="s">
        <v>1759</v>
      </c>
      <c r="C391" s="3">
        <v>45015</v>
      </c>
      <c r="D391" s="2" t="s">
        <v>419</v>
      </c>
      <c r="E391" s="2" t="s">
        <v>1915</v>
      </c>
      <c r="F391" s="2" t="s">
        <v>1780</v>
      </c>
      <c r="G391" s="2" t="s">
        <v>1851</v>
      </c>
      <c r="H391" s="2" t="s">
        <v>29</v>
      </c>
      <c r="I391" s="5">
        <f>AYP!G393</f>
        <v>0</v>
      </c>
      <c r="J391" s="5">
        <v>11400000</v>
      </c>
      <c r="K391" s="5">
        <f t="shared" si="6"/>
        <v>11400000</v>
      </c>
      <c r="L391" s="3">
        <v>45168</v>
      </c>
      <c r="M391" s="3">
        <v>45016</v>
      </c>
      <c r="N391" s="3">
        <v>45168</v>
      </c>
      <c r="O391" s="2">
        <v>5</v>
      </c>
      <c r="P391" s="2" t="s">
        <v>758</v>
      </c>
    </row>
    <row r="392" spans="1:16" ht="15" customHeight="1" x14ac:dyDescent="0.2">
      <c r="A392" s="51">
        <v>2023</v>
      </c>
      <c r="B392" s="38" t="s">
        <v>1760</v>
      </c>
      <c r="C392" s="3">
        <v>45015</v>
      </c>
      <c r="D392" s="2" t="s">
        <v>419</v>
      </c>
      <c r="E392" s="2" t="s">
        <v>1916</v>
      </c>
      <c r="F392" s="2" t="s">
        <v>1781</v>
      </c>
      <c r="G392" s="2" t="s">
        <v>1852</v>
      </c>
      <c r="H392" s="2" t="s">
        <v>29</v>
      </c>
      <c r="I392" s="5">
        <f>AYP!G394</f>
        <v>0</v>
      </c>
      <c r="J392" s="5">
        <v>11400000</v>
      </c>
      <c r="K392" s="5">
        <f t="shared" si="6"/>
        <v>11400000</v>
      </c>
      <c r="L392" s="3">
        <v>45167</v>
      </c>
      <c r="M392" s="3">
        <v>45015</v>
      </c>
      <c r="N392" s="3">
        <v>45167</v>
      </c>
      <c r="O392" s="2">
        <v>5</v>
      </c>
      <c r="P392" s="2" t="s">
        <v>758</v>
      </c>
    </row>
    <row r="393" spans="1:16" x14ac:dyDescent="0.2">
      <c r="A393" s="51">
        <v>2023</v>
      </c>
      <c r="B393" s="38" t="s">
        <v>1761</v>
      </c>
      <c r="C393" s="3">
        <v>45015</v>
      </c>
      <c r="D393" s="38" t="s">
        <v>27</v>
      </c>
      <c r="E393" s="2" t="s">
        <v>3189</v>
      </c>
      <c r="F393" s="2" t="s">
        <v>1784</v>
      </c>
      <c r="G393" s="2" t="s">
        <v>1789</v>
      </c>
      <c r="H393" s="2" t="s">
        <v>29</v>
      </c>
      <c r="I393" s="5">
        <f>AYP!G395</f>
        <v>11561333</v>
      </c>
      <c r="J393" s="5">
        <v>52780000</v>
      </c>
      <c r="K393" s="5">
        <f t="shared" si="6"/>
        <v>64341333</v>
      </c>
      <c r="L393" s="3">
        <v>45228</v>
      </c>
      <c r="M393" s="3">
        <v>45015</v>
      </c>
      <c r="N393" s="3">
        <v>45275</v>
      </c>
      <c r="O393" s="2">
        <v>7</v>
      </c>
      <c r="P393" s="2" t="s">
        <v>758</v>
      </c>
    </row>
    <row r="394" spans="1:16" x14ac:dyDescent="0.2">
      <c r="A394" s="51">
        <v>2023</v>
      </c>
      <c r="B394" s="42" t="s">
        <v>1762</v>
      </c>
      <c r="C394" s="41">
        <v>45015</v>
      </c>
      <c r="D394" s="42" t="s">
        <v>27</v>
      </c>
      <c r="E394" s="40" t="s">
        <v>1917</v>
      </c>
      <c r="F394" s="40" t="s">
        <v>1790</v>
      </c>
      <c r="G394" s="40" t="s">
        <v>1853</v>
      </c>
      <c r="H394" s="40" t="s">
        <v>29</v>
      </c>
      <c r="I394" s="43">
        <f>AYP!G396</f>
        <v>10633333</v>
      </c>
      <c r="J394" s="43">
        <v>38500000</v>
      </c>
      <c r="K394" s="43">
        <f t="shared" si="6"/>
        <v>49133333</v>
      </c>
      <c r="L394" s="41">
        <v>45232</v>
      </c>
      <c r="M394" s="41">
        <v>45019</v>
      </c>
      <c r="N394" s="41">
        <v>45290</v>
      </c>
      <c r="O394" s="40">
        <v>7</v>
      </c>
      <c r="P394" s="40" t="s">
        <v>758</v>
      </c>
    </row>
    <row r="395" spans="1:16" x14ac:dyDescent="0.2">
      <c r="A395" s="51">
        <v>2023</v>
      </c>
      <c r="B395" s="38" t="s">
        <v>1764</v>
      </c>
      <c r="C395" s="3">
        <v>45015</v>
      </c>
      <c r="D395" s="2" t="s">
        <v>419</v>
      </c>
      <c r="E395" s="2" t="s">
        <v>1918</v>
      </c>
      <c r="F395" s="2" t="s">
        <v>1782</v>
      </c>
      <c r="G395" s="2" t="s">
        <v>1763</v>
      </c>
      <c r="H395" s="2" t="s">
        <v>29</v>
      </c>
      <c r="I395" s="5">
        <f>AYP!G397</f>
        <v>5700000</v>
      </c>
      <c r="J395" s="5">
        <v>11400000</v>
      </c>
      <c r="K395" s="5">
        <f t="shared" si="6"/>
        <v>17100000</v>
      </c>
      <c r="L395" s="6">
        <v>45180</v>
      </c>
      <c r="M395" s="6">
        <v>45028</v>
      </c>
      <c r="N395" s="6">
        <v>45256</v>
      </c>
      <c r="O395" s="2">
        <v>5</v>
      </c>
      <c r="P395" s="2" t="s">
        <v>758</v>
      </c>
    </row>
    <row r="396" spans="1:16" ht="12.75" customHeight="1" x14ac:dyDescent="0.2">
      <c r="A396" s="51">
        <v>2023</v>
      </c>
      <c r="B396" s="38" t="s">
        <v>1786</v>
      </c>
      <c r="C396" s="3">
        <v>45020</v>
      </c>
      <c r="D396" s="2" t="s">
        <v>419</v>
      </c>
      <c r="E396" s="2" t="s">
        <v>2027</v>
      </c>
      <c r="F396" s="2" t="s">
        <v>1807</v>
      </c>
      <c r="G396" s="2" t="s">
        <v>1824</v>
      </c>
      <c r="H396" s="2" t="s">
        <v>29</v>
      </c>
      <c r="I396" s="5">
        <f>AYP!G399</f>
        <v>0</v>
      </c>
      <c r="J396" s="5">
        <v>20520000</v>
      </c>
      <c r="K396" s="5">
        <f t="shared" si="6"/>
        <v>20520000</v>
      </c>
      <c r="L396" s="6">
        <v>45203</v>
      </c>
      <c r="M396" s="6">
        <v>45021</v>
      </c>
      <c r="N396" s="6">
        <v>45203</v>
      </c>
      <c r="O396" s="2">
        <v>6</v>
      </c>
      <c r="P396" s="2" t="s">
        <v>760</v>
      </c>
    </row>
    <row r="397" spans="1:16" ht="15" customHeight="1" x14ac:dyDescent="0.2">
      <c r="A397" s="51">
        <v>2023</v>
      </c>
      <c r="B397" s="38" t="s">
        <v>1785</v>
      </c>
      <c r="C397" s="3">
        <v>45016</v>
      </c>
      <c r="D397" s="2" t="s">
        <v>419</v>
      </c>
      <c r="E397" s="2" t="s">
        <v>1919</v>
      </c>
      <c r="F397" s="2" t="s">
        <v>1799</v>
      </c>
      <c r="G397" s="2" t="s">
        <v>1798</v>
      </c>
      <c r="H397" s="2" t="s">
        <v>29</v>
      </c>
      <c r="I397" s="5">
        <f>AYP!G400</f>
        <v>0</v>
      </c>
      <c r="J397" s="5">
        <v>27360000</v>
      </c>
      <c r="K397" s="5">
        <f t="shared" si="6"/>
        <v>27360000</v>
      </c>
      <c r="L397" s="3">
        <v>45262</v>
      </c>
      <c r="M397" s="3">
        <v>45019</v>
      </c>
      <c r="N397" s="3">
        <v>45262</v>
      </c>
      <c r="O397" s="2">
        <v>8</v>
      </c>
      <c r="P397" s="2" t="s">
        <v>760</v>
      </c>
    </row>
    <row r="398" spans="1:16" ht="12.75" customHeight="1" x14ac:dyDescent="0.2">
      <c r="A398" s="51">
        <v>2023</v>
      </c>
      <c r="B398" s="47" t="s">
        <v>1792</v>
      </c>
      <c r="C398" s="44">
        <v>45019</v>
      </c>
      <c r="D398" s="39" t="s">
        <v>1791</v>
      </c>
      <c r="E398" s="39" t="s">
        <v>2028</v>
      </c>
      <c r="F398" s="39" t="s">
        <v>1800</v>
      </c>
      <c r="G398" s="39" t="s">
        <v>1801</v>
      </c>
      <c r="H398" s="39" t="s">
        <v>29</v>
      </c>
      <c r="I398" s="89">
        <f>AYP!G401</f>
        <v>0</v>
      </c>
      <c r="J398" s="89">
        <v>149940000</v>
      </c>
      <c r="K398" s="89">
        <f t="shared" si="6"/>
        <v>149940000</v>
      </c>
      <c r="L398" s="44">
        <v>45294</v>
      </c>
      <c r="M398" s="44">
        <v>45020</v>
      </c>
      <c r="N398" s="44">
        <v>45270</v>
      </c>
      <c r="O398" s="39">
        <v>9</v>
      </c>
      <c r="P398" s="39" t="s">
        <v>758</v>
      </c>
    </row>
    <row r="399" spans="1:16" ht="12.75" customHeight="1" x14ac:dyDescent="0.2">
      <c r="A399" s="51">
        <v>2023</v>
      </c>
      <c r="B399" s="38" t="s">
        <v>1793</v>
      </c>
      <c r="C399" s="3">
        <v>45019</v>
      </c>
      <c r="D399" s="38" t="s">
        <v>27</v>
      </c>
      <c r="E399" s="2" t="s">
        <v>2029</v>
      </c>
      <c r="F399" s="2" t="s">
        <v>1808</v>
      </c>
      <c r="G399" s="2" t="s">
        <v>1961</v>
      </c>
      <c r="H399" s="2" t="s">
        <v>29</v>
      </c>
      <c r="I399" s="5">
        <f>AYP!G402</f>
        <v>25350000</v>
      </c>
      <c r="J399" s="5">
        <v>52000000</v>
      </c>
      <c r="K399" s="5">
        <f t="shared" si="6"/>
        <v>77350000</v>
      </c>
      <c r="L399" s="3">
        <v>45263</v>
      </c>
      <c r="M399" s="3">
        <v>45020</v>
      </c>
      <c r="N399" s="3">
        <v>45381</v>
      </c>
      <c r="O399" s="2">
        <v>8</v>
      </c>
      <c r="P399" s="2" t="s">
        <v>758</v>
      </c>
    </row>
    <row r="400" spans="1:16" x14ac:dyDescent="0.2">
      <c r="A400" s="51">
        <v>2023</v>
      </c>
      <c r="B400" s="38" t="s">
        <v>1795</v>
      </c>
      <c r="C400" s="3">
        <v>45020</v>
      </c>
      <c r="D400" s="38" t="s">
        <v>27</v>
      </c>
      <c r="E400" s="2" t="s">
        <v>2030</v>
      </c>
      <c r="F400" s="2" t="s">
        <v>1975</v>
      </c>
      <c r="G400" s="2" t="s">
        <v>1962</v>
      </c>
      <c r="H400" s="2" t="s">
        <v>29</v>
      </c>
      <c r="I400" s="5">
        <f>AYP!G403</f>
        <v>17200000</v>
      </c>
      <c r="J400" s="5">
        <v>36000000</v>
      </c>
      <c r="K400" s="5">
        <f t="shared" si="6"/>
        <v>53200000</v>
      </c>
      <c r="L400" s="3">
        <v>45203</v>
      </c>
      <c r="M400" s="3">
        <v>45021</v>
      </c>
      <c r="N400" s="3">
        <v>45290</v>
      </c>
      <c r="O400" s="2">
        <v>6</v>
      </c>
      <c r="P400" s="2" t="s">
        <v>760</v>
      </c>
    </row>
    <row r="401" spans="1:16" x14ac:dyDescent="0.2">
      <c r="A401" s="51">
        <v>2023</v>
      </c>
      <c r="B401" s="38" t="s">
        <v>1796</v>
      </c>
      <c r="C401" s="3">
        <v>45020</v>
      </c>
      <c r="D401" s="38" t="s">
        <v>27</v>
      </c>
      <c r="E401" s="2" t="s">
        <v>2031</v>
      </c>
      <c r="F401" s="2" t="s">
        <v>1809</v>
      </c>
      <c r="G401" s="2" t="s">
        <v>1963</v>
      </c>
      <c r="H401" s="2" t="s">
        <v>29</v>
      </c>
      <c r="I401" s="5">
        <f>AYP!G404</f>
        <v>0</v>
      </c>
      <c r="J401" s="5">
        <v>48000000</v>
      </c>
      <c r="K401" s="5">
        <f t="shared" si="6"/>
        <v>48000000</v>
      </c>
      <c r="L401" s="3">
        <v>45263</v>
      </c>
      <c r="M401" s="3">
        <v>45020</v>
      </c>
      <c r="N401" s="3">
        <v>45263</v>
      </c>
      <c r="O401" s="2">
        <v>8</v>
      </c>
      <c r="P401" s="2" t="s">
        <v>760</v>
      </c>
    </row>
    <row r="402" spans="1:16" ht="15" customHeight="1" x14ac:dyDescent="0.2">
      <c r="A402" s="51">
        <v>2023</v>
      </c>
      <c r="B402" s="38" t="s">
        <v>1802</v>
      </c>
      <c r="C402" s="3">
        <v>45020</v>
      </c>
      <c r="D402" s="38" t="s">
        <v>27</v>
      </c>
      <c r="E402" s="2" t="s">
        <v>2032</v>
      </c>
      <c r="F402" s="2" t="s">
        <v>398</v>
      </c>
      <c r="G402" s="2" t="s">
        <v>1825</v>
      </c>
      <c r="H402" s="2" t="s">
        <v>29</v>
      </c>
      <c r="I402" s="5">
        <f>AYP!G405</f>
        <v>0</v>
      </c>
      <c r="J402" s="5">
        <v>43556666</v>
      </c>
      <c r="K402" s="5">
        <f t="shared" si="6"/>
        <v>43556666</v>
      </c>
      <c r="L402" s="3">
        <v>45202</v>
      </c>
      <c r="M402" s="3">
        <v>45021</v>
      </c>
      <c r="N402" s="3">
        <v>45202</v>
      </c>
      <c r="O402" s="2" t="s">
        <v>1826</v>
      </c>
      <c r="P402" s="2" t="s">
        <v>760</v>
      </c>
    </row>
    <row r="403" spans="1:16" ht="12.75" customHeight="1" x14ac:dyDescent="0.2">
      <c r="A403" s="51">
        <v>2023</v>
      </c>
      <c r="B403" s="38" t="s">
        <v>1803</v>
      </c>
      <c r="C403" s="3">
        <v>45020</v>
      </c>
      <c r="D403" s="38" t="s">
        <v>27</v>
      </c>
      <c r="E403" s="2" t="s">
        <v>2033</v>
      </c>
      <c r="F403" s="2" t="s">
        <v>1810</v>
      </c>
      <c r="G403" s="2" t="s">
        <v>1985</v>
      </c>
      <c r="H403" s="2" t="s">
        <v>29</v>
      </c>
      <c r="I403" s="5">
        <f>AYP!G406</f>
        <v>0</v>
      </c>
      <c r="J403" s="5">
        <v>54600000</v>
      </c>
      <c r="K403" s="5">
        <f t="shared" si="6"/>
        <v>54600000</v>
      </c>
      <c r="L403" s="3">
        <v>45234</v>
      </c>
      <c r="M403" s="3">
        <v>45021</v>
      </c>
      <c r="N403" s="3">
        <v>45234</v>
      </c>
      <c r="O403" s="2">
        <v>7</v>
      </c>
      <c r="P403" s="2" t="s">
        <v>758</v>
      </c>
    </row>
    <row r="404" spans="1:16" x14ac:dyDescent="0.2">
      <c r="A404" s="51">
        <v>2023</v>
      </c>
      <c r="B404" s="38" t="s">
        <v>1804</v>
      </c>
      <c r="C404" s="3">
        <v>45033</v>
      </c>
      <c r="D404" s="38" t="s">
        <v>27</v>
      </c>
      <c r="E404" s="2" t="s">
        <v>2124</v>
      </c>
      <c r="F404" s="2" t="s">
        <v>1960</v>
      </c>
      <c r="G404" s="2" t="s">
        <v>1986</v>
      </c>
      <c r="H404" s="2" t="s">
        <v>29</v>
      </c>
      <c r="I404" s="5">
        <f>AYP!G407</f>
        <v>0</v>
      </c>
      <c r="J404" s="5">
        <v>38500000</v>
      </c>
      <c r="K404" s="5">
        <f t="shared" si="6"/>
        <v>38500000</v>
      </c>
      <c r="L404" s="3">
        <v>45247</v>
      </c>
      <c r="M404" s="3">
        <v>45034</v>
      </c>
      <c r="N404" s="3">
        <v>45247</v>
      </c>
      <c r="O404" s="2">
        <v>7</v>
      </c>
      <c r="P404" s="2" t="s">
        <v>758</v>
      </c>
    </row>
    <row r="405" spans="1:16" ht="15" customHeight="1" x14ac:dyDescent="0.2">
      <c r="A405" s="51">
        <v>2023</v>
      </c>
      <c r="B405" s="38" t="s">
        <v>1818</v>
      </c>
      <c r="C405" s="3">
        <v>45026</v>
      </c>
      <c r="D405" s="38" t="s">
        <v>27</v>
      </c>
      <c r="E405" s="2" t="s">
        <v>2034</v>
      </c>
      <c r="F405" s="2" t="s">
        <v>1939</v>
      </c>
      <c r="G405" s="2" t="s">
        <v>1987</v>
      </c>
      <c r="H405" s="2" t="s">
        <v>29</v>
      </c>
      <c r="I405" s="5">
        <f>AYP!G408</f>
        <v>0</v>
      </c>
      <c r="J405" s="5">
        <v>42000000</v>
      </c>
      <c r="K405" s="5">
        <f t="shared" si="6"/>
        <v>42000000</v>
      </c>
      <c r="L405" s="6">
        <v>45243</v>
      </c>
      <c r="M405" s="6">
        <v>45030</v>
      </c>
      <c r="N405" s="6">
        <v>45243</v>
      </c>
      <c r="O405" s="2">
        <v>7</v>
      </c>
      <c r="P405" s="2" t="s">
        <v>758</v>
      </c>
    </row>
    <row r="406" spans="1:16" x14ac:dyDescent="0.2">
      <c r="A406" s="51">
        <v>2023</v>
      </c>
      <c r="B406" s="38" t="s">
        <v>1820</v>
      </c>
      <c r="C406" s="3">
        <v>45021</v>
      </c>
      <c r="D406" s="38" t="s">
        <v>27</v>
      </c>
      <c r="E406" s="2" t="s">
        <v>2035</v>
      </c>
      <c r="F406" s="2" t="s">
        <v>1940</v>
      </c>
      <c r="G406" s="2" t="s">
        <v>1819</v>
      </c>
      <c r="H406" s="2" t="s">
        <v>29</v>
      </c>
      <c r="I406" s="5">
        <f>AYP!G409</f>
        <v>9166666</v>
      </c>
      <c r="J406" s="5">
        <v>38500000</v>
      </c>
      <c r="K406" s="5">
        <f t="shared" si="6"/>
        <v>47666666</v>
      </c>
      <c r="L406" s="6">
        <v>45239</v>
      </c>
      <c r="M406" s="6">
        <v>45026</v>
      </c>
      <c r="N406" s="6">
        <v>45289</v>
      </c>
      <c r="O406" s="2">
        <v>7</v>
      </c>
      <c r="P406" s="2" t="s">
        <v>758</v>
      </c>
    </row>
    <row r="407" spans="1:16" x14ac:dyDescent="0.2">
      <c r="A407" s="51">
        <v>2023</v>
      </c>
      <c r="B407" s="42" t="s">
        <v>1821</v>
      </c>
      <c r="C407" s="41">
        <v>45021</v>
      </c>
      <c r="D407" s="42" t="s">
        <v>27</v>
      </c>
      <c r="E407" s="40" t="s">
        <v>2036</v>
      </c>
      <c r="F407" s="40" t="s">
        <v>1941</v>
      </c>
      <c r="G407" s="40" t="s">
        <v>1988</v>
      </c>
      <c r="H407" s="40" t="s">
        <v>29</v>
      </c>
      <c r="I407" s="5">
        <f>AYP!G410</f>
        <v>22750000</v>
      </c>
      <c r="J407" s="43">
        <v>45500000</v>
      </c>
      <c r="K407" s="43">
        <f t="shared" si="6"/>
        <v>68250000</v>
      </c>
      <c r="L407" s="68">
        <v>45240</v>
      </c>
      <c r="M407" s="68">
        <v>45027</v>
      </c>
      <c r="N407" s="68">
        <v>45347</v>
      </c>
      <c r="O407" s="40">
        <v>7</v>
      </c>
      <c r="P407" s="40" t="s">
        <v>759</v>
      </c>
    </row>
    <row r="408" spans="1:16" x14ac:dyDescent="0.2">
      <c r="A408" s="51">
        <v>2023</v>
      </c>
      <c r="B408" s="38" t="s">
        <v>1822</v>
      </c>
      <c r="C408" s="3">
        <v>45021</v>
      </c>
      <c r="D408" s="38" t="s">
        <v>27</v>
      </c>
      <c r="E408" s="2" t="s">
        <v>2038</v>
      </c>
      <c r="F408" s="2" t="s">
        <v>1942</v>
      </c>
      <c r="G408" s="2" t="s">
        <v>1990</v>
      </c>
      <c r="H408" s="2" t="s">
        <v>29</v>
      </c>
      <c r="I408" s="5">
        <f>AYP!G411</f>
        <v>0</v>
      </c>
      <c r="J408" s="5">
        <v>21200000</v>
      </c>
      <c r="K408" s="5">
        <f t="shared" si="6"/>
        <v>21200000</v>
      </c>
      <c r="L408" s="6">
        <v>45162</v>
      </c>
      <c r="M408" s="6">
        <v>45041</v>
      </c>
      <c r="N408" s="6">
        <v>45162</v>
      </c>
      <c r="O408" s="2">
        <v>4</v>
      </c>
      <c r="P408" s="102" t="s">
        <v>761</v>
      </c>
    </row>
    <row r="409" spans="1:16" x14ac:dyDescent="0.2">
      <c r="A409" s="51">
        <v>2023</v>
      </c>
      <c r="B409" s="47" t="s">
        <v>1823</v>
      </c>
      <c r="C409" s="44">
        <v>45021</v>
      </c>
      <c r="D409" s="47" t="s">
        <v>27</v>
      </c>
      <c r="E409" s="39" t="s">
        <v>2039</v>
      </c>
      <c r="F409" s="39" t="s">
        <v>1943</v>
      </c>
      <c r="G409" s="39" t="s">
        <v>1991</v>
      </c>
      <c r="H409" s="39" t="s">
        <v>29</v>
      </c>
      <c r="I409" s="5">
        <f>AYP!G412</f>
        <v>0</v>
      </c>
      <c r="J409" s="89">
        <v>54600000</v>
      </c>
      <c r="K409" s="89">
        <f t="shared" si="6"/>
        <v>54600000</v>
      </c>
      <c r="L409" s="91">
        <v>45239</v>
      </c>
      <c r="M409" s="91">
        <v>45026</v>
      </c>
      <c r="N409" s="91">
        <v>45239</v>
      </c>
      <c r="O409" s="39">
        <v>7</v>
      </c>
      <c r="P409" s="39" t="s">
        <v>758</v>
      </c>
    </row>
    <row r="410" spans="1:16" ht="15" customHeight="1" x14ac:dyDescent="0.2">
      <c r="A410" s="51">
        <v>2023</v>
      </c>
      <c r="B410" s="42" t="s">
        <v>1827</v>
      </c>
      <c r="C410" s="41">
        <v>45026</v>
      </c>
      <c r="D410" s="42" t="s">
        <v>27</v>
      </c>
      <c r="E410" s="40" t="s">
        <v>2040</v>
      </c>
      <c r="F410" s="40" t="s">
        <v>1944</v>
      </c>
      <c r="G410" s="40" t="s">
        <v>1992</v>
      </c>
      <c r="H410" s="40" t="s">
        <v>29</v>
      </c>
      <c r="I410" s="5">
        <f>AYP!G413</f>
        <v>0</v>
      </c>
      <c r="J410" s="43">
        <v>42000000</v>
      </c>
      <c r="K410" s="43">
        <f t="shared" si="6"/>
        <v>42000000</v>
      </c>
      <c r="L410" s="68">
        <v>45242</v>
      </c>
      <c r="M410" s="68">
        <v>45029</v>
      </c>
      <c r="N410" s="68">
        <v>45242</v>
      </c>
      <c r="O410" s="40">
        <v>7</v>
      </c>
      <c r="P410" s="2" t="s">
        <v>760</v>
      </c>
    </row>
    <row r="411" spans="1:16" ht="15" customHeight="1" x14ac:dyDescent="0.2">
      <c r="A411" s="51">
        <v>2023</v>
      </c>
      <c r="B411" s="38" t="s">
        <v>1920</v>
      </c>
      <c r="C411" s="3">
        <v>45027</v>
      </c>
      <c r="D411" s="2" t="s">
        <v>419</v>
      </c>
      <c r="E411" s="2" t="s">
        <v>2041</v>
      </c>
      <c r="F411" s="2" t="s">
        <v>1929</v>
      </c>
      <c r="G411" s="2" t="s">
        <v>1993</v>
      </c>
      <c r="H411" s="2" t="s">
        <v>29</v>
      </c>
      <c r="I411" s="5">
        <f>AYP!G415</f>
        <v>0</v>
      </c>
      <c r="J411" s="5">
        <v>24360000</v>
      </c>
      <c r="K411" s="5">
        <f t="shared" si="6"/>
        <v>24360000</v>
      </c>
      <c r="L411" s="3">
        <v>45243</v>
      </c>
      <c r="M411" s="3">
        <v>45030</v>
      </c>
      <c r="N411" s="3">
        <v>45243</v>
      </c>
      <c r="O411" s="2">
        <v>7</v>
      </c>
      <c r="P411" s="2" t="s">
        <v>759</v>
      </c>
    </row>
    <row r="412" spans="1:16" x14ac:dyDescent="0.2">
      <c r="A412" s="51">
        <v>2023</v>
      </c>
      <c r="B412" s="38" t="s">
        <v>1923</v>
      </c>
      <c r="C412" s="3">
        <v>45030</v>
      </c>
      <c r="D412" s="38" t="s">
        <v>27</v>
      </c>
      <c r="E412" s="2" t="s">
        <v>2042</v>
      </c>
      <c r="F412" s="2" t="s">
        <v>1945</v>
      </c>
      <c r="G412" s="2" t="s">
        <v>1921</v>
      </c>
      <c r="H412" s="2" t="s">
        <v>29</v>
      </c>
      <c r="I412" s="5">
        <f>AYP!G416</f>
        <v>0</v>
      </c>
      <c r="J412" s="5">
        <v>8674000</v>
      </c>
      <c r="K412" s="5">
        <f t="shared" si="6"/>
        <v>8674000</v>
      </c>
      <c r="L412" s="3">
        <v>45095</v>
      </c>
      <c r="M412" s="3">
        <v>45035</v>
      </c>
      <c r="N412" s="3">
        <v>45095</v>
      </c>
      <c r="O412" s="2">
        <v>2</v>
      </c>
      <c r="P412" s="2" t="s">
        <v>758</v>
      </c>
    </row>
    <row r="413" spans="1:16" ht="15" customHeight="1" x14ac:dyDescent="0.2">
      <c r="A413" s="51">
        <v>2023</v>
      </c>
      <c r="B413" s="38" t="s">
        <v>1924</v>
      </c>
      <c r="C413" s="3">
        <v>45029</v>
      </c>
      <c r="D413" s="38" t="s">
        <v>27</v>
      </c>
      <c r="E413" s="2" t="s">
        <v>2043</v>
      </c>
      <c r="F413" s="2" t="s">
        <v>1946</v>
      </c>
      <c r="G413" s="2" t="s">
        <v>1995</v>
      </c>
      <c r="H413" s="2" t="s">
        <v>29</v>
      </c>
      <c r="I413" s="5">
        <f>AYP!G417</f>
        <v>5500000</v>
      </c>
      <c r="J413" s="5">
        <v>38500000</v>
      </c>
      <c r="K413" s="5">
        <f t="shared" si="6"/>
        <v>44000000</v>
      </c>
      <c r="L413" s="6">
        <v>45254</v>
      </c>
      <c r="M413" s="6">
        <v>45041</v>
      </c>
      <c r="N413" s="6">
        <v>45284</v>
      </c>
      <c r="O413" s="2">
        <v>7</v>
      </c>
      <c r="P413" s="102" t="s">
        <v>758</v>
      </c>
    </row>
    <row r="414" spans="1:16" ht="15" customHeight="1" x14ac:dyDescent="0.2">
      <c r="A414" s="51">
        <v>2023</v>
      </c>
      <c r="B414" s="38" t="s">
        <v>1925</v>
      </c>
      <c r="C414" s="3">
        <v>45029</v>
      </c>
      <c r="D414" s="38" t="s">
        <v>27</v>
      </c>
      <c r="E414" s="2" t="s">
        <v>2044</v>
      </c>
      <c r="F414" s="2" t="s">
        <v>1947</v>
      </c>
      <c r="G414" s="2" t="s">
        <v>1996</v>
      </c>
      <c r="H414" s="2" t="s">
        <v>29</v>
      </c>
      <c r="I414" s="5">
        <f>AYP!G418</f>
        <v>13750000</v>
      </c>
      <c r="J414" s="5">
        <v>33000000</v>
      </c>
      <c r="K414" s="5">
        <f t="shared" si="6"/>
        <v>46750000</v>
      </c>
      <c r="L414" s="6">
        <v>45213</v>
      </c>
      <c r="M414" s="6">
        <v>45031</v>
      </c>
      <c r="N414" s="6">
        <v>45289</v>
      </c>
      <c r="O414" s="2">
        <v>6</v>
      </c>
      <c r="P414" s="102" t="s">
        <v>758</v>
      </c>
    </row>
    <row r="415" spans="1:16" ht="15" customHeight="1" x14ac:dyDescent="0.2">
      <c r="A415" s="51">
        <v>2023</v>
      </c>
      <c r="B415" s="38" t="s">
        <v>1926</v>
      </c>
      <c r="C415" s="3">
        <v>45028</v>
      </c>
      <c r="D415" s="38" t="s">
        <v>27</v>
      </c>
      <c r="E415" s="2" t="s">
        <v>2045</v>
      </c>
      <c r="F415" s="2" t="s">
        <v>1934</v>
      </c>
      <c r="G415" s="2" t="s">
        <v>1997</v>
      </c>
      <c r="H415" s="2" t="s">
        <v>29</v>
      </c>
      <c r="I415" s="5">
        <f>AYP!G419</f>
        <v>8250000</v>
      </c>
      <c r="J415" s="5">
        <v>38500000</v>
      </c>
      <c r="K415" s="5">
        <f t="shared" si="6"/>
        <v>46750000</v>
      </c>
      <c r="L415" s="3">
        <v>45242</v>
      </c>
      <c r="M415" s="3">
        <v>45029</v>
      </c>
      <c r="N415" s="3">
        <v>45287</v>
      </c>
      <c r="O415" s="2">
        <v>7</v>
      </c>
      <c r="P415" s="102" t="s">
        <v>758</v>
      </c>
    </row>
    <row r="416" spans="1:16" ht="15" customHeight="1" x14ac:dyDescent="0.2">
      <c r="A416" s="51">
        <v>2023</v>
      </c>
      <c r="B416" s="38" t="s">
        <v>1927</v>
      </c>
      <c r="C416" s="3">
        <v>45028</v>
      </c>
      <c r="D416" s="38" t="s">
        <v>27</v>
      </c>
      <c r="E416" s="2" t="s">
        <v>2046</v>
      </c>
      <c r="F416" s="2" t="s">
        <v>1935</v>
      </c>
      <c r="G416" s="2" t="s">
        <v>1998</v>
      </c>
      <c r="H416" s="2" t="s">
        <v>29</v>
      </c>
      <c r="I416" s="5">
        <f>AYP!G420</f>
        <v>0</v>
      </c>
      <c r="J416" s="5">
        <v>72000000</v>
      </c>
      <c r="K416" s="5">
        <f t="shared" si="6"/>
        <v>72000000</v>
      </c>
      <c r="L416" s="3">
        <v>45272</v>
      </c>
      <c r="M416" s="3">
        <v>45029</v>
      </c>
      <c r="N416" s="3">
        <v>45272</v>
      </c>
      <c r="O416" s="2">
        <v>8</v>
      </c>
      <c r="P416" s="2" t="s">
        <v>760</v>
      </c>
    </row>
    <row r="417" spans="1:16" ht="15" customHeight="1" x14ac:dyDescent="0.2">
      <c r="A417" s="51">
        <v>2023</v>
      </c>
      <c r="B417" s="38" t="s">
        <v>1928</v>
      </c>
      <c r="C417" s="3">
        <v>45028</v>
      </c>
      <c r="D417" s="38" t="s">
        <v>27</v>
      </c>
      <c r="E417" s="2" t="s">
        <v>2047</v>
      </c>
      <c r="F417" s="2" t="s">
        <v>1936</v>
      </c>
      <c r="G417" s="2" t="s">
        <v>1999</v>
      </c>
      <c r="H417" s="2" t="s">
        <v>29</v>
      </c>
      <c r="I417" s="5">
        <f>AYP!G421</f>
        <v>0</v>
      </c>
      <c r="J417" s="5">
        <v>90000000</v>
      </c>
      <c r="K417" s="5">
        <f t="shared" si="6"/>
        <v>90000000</v>
      </c>
      <c r="L417" s="3">
        <v>45335</v>
      </c>
      <c r="M417" s="3">
        <v>45030</v>
      </c>
      <c r="N417" s="3">
        <v>45335</v>
      </c>
      <c r="O417" s="2">
        <v>10</v>
      </c>
      <c r="P417" s="2" t="s">
        <v>1624</v>
      </c>
    </row>
    <row r="418" spans="1:16" ht="15" customHeight="1" x14ac:dyDescent="0.2">
      <c r="A418" s="51">
        <v>2023</v>
      </c>
      <c r="B418" s="38" t="s">
        <v>1930</v>
      </c>
      <c r="C418" s="3">
        <v>45029</v>
      </c>
      <c r="D418" s="38" t="s">
        <v>27</v>
      </c>
      <c r="E418" s="2" t="s">
        <v>2048</v>
      </c>
      <c r="F418" s="2" t="s">
        <v>1937</v>
      </c>
      <c r="G418" s="2" t="s">
        <v>2000</v>
      </c>
      <c r="H418" s="2" t="s">
        <v>3239</v>
      </c>
      <c r="I418" s="5">
        <f>AYP!G422</f>
        <v>12200000</v>
      </c>
      <c r="J418" s="5">
        <v>48800000</v>
      </c>
      <c r="K418" s="5">
        <f t="shared" si="6"/>
        <v>61000000</v>
      </c>
      <c r="L418" s="3">
        <v>45273</v>
      </c>
      <c r="M418" s="3">
        <v>45030</v>
      </c>
      <c r="N418" s="3">
        <v>45335</v>
      </c>
      <c r="O418" s="2">
        <v>8</v>
      </c>
      <c r="P418" s="2" t="s">
        <v>760</v>
      </c>
    </row>
    <row r="419" spans="1:16" ht="15" customHeight="1" x14ac:dyDescent="0.2">
      <c r="A419" s="51">
        <v>2023</v>
      </c>
      <c r="B419" s="38" t="s">
        <v>1931</v>
      </c>
      <c r="C419" s="3">
        <v>45029</v>
      </c>
      <c r="D419" s="2" t="s">
        <v>419</v>
      </c>
      <c r="E419" s="2" t="s">
        <v>2049</v>
      </c>
      <c r="F419" s="2" t="s">
        <v>1948</v>
      </c>
      <c r="G419" s="2" t="s">
        <v>2001</v>
      </c>
      <c r="H419" s="2" t="s">
        <v>29</v>
      </c>
      <c r="I419" s="5">
        <f>AYP!G423</f>
        <v>5700000</v>
      </c>
      <c r="J419" s="5">
        <v>22800000</v>
      </c>
      <c r="K419" s="5">
        <f t="shared" si="6"/>
        <v>28500000</v>
      </c>
      <c r="L419" s="3">
        <v>45272</v>
      </c>
      <c r="M419" s="3">
        <v>45029</v>
      </c>
      <c r="N419" s="3">
        <v>45334</v>
      </c>
      <c r="O419" s="2">
        <v>8</v>
      </c>
      <c r="P419" s="2" t="s">
        <v>760</v>
      </c>
    </row>
    <row r="420" spans="1:16" ht="12.75" customHeight="1" x14ac:dyDescent="0.2">
      <c r="A420" s="51">
        <v>2023</v>
      </c>
      <c r="B420" s="38" t="s">
        <v>1932</v>
      </c>
      <c r="C420" s="3">
        <v>45028</v>
      </c>
      <c r="D420" s="2" t="s">
        <v>419</v>
      </c>
      <c r="E420" s="2" t="s">
        <v>2050</v>
      </c>
      <c r="F420" s="2" t="s">
        <v>1949</v>
      </c>
      <c r="G420" s="2" t="s">
        <v>2002</v>
      </c>
      <c r="H420" s="2" t="s">
        <v>29</v>
      </c>
      <c r="I420" s="5">
        <f>AYP!G424</f>
        <v>5700000</v>
      </c>
      <c r="J420" s="5">
        <v>28800000</v>
      </c>
      <c r="K420" s="5">
        <f t="shared" si="6"/>
        <v>34500000</v>
      </c>
      <c r="L420" s="6">
        <v>45277</v>
      </c>
      <c r="M420" s="6">
        <v>45034</v>
      </c>
      <c r="N420" s="6">
        <v>45339</v>
      </c>
      <c r="O420" s="2">
        <v>8</v>
      </c>
      <c r="P420" s="2" t="s">
        <v>760</v>
      </c>
    </row>
    <row r="421" spans="1:16" ht="15" customHeight="1" x14ac:dyDescent="0.2">
      <c r="A421" s="51">
        <v>2023</v>
      </c>
      <c r="B421" s="38" t="s">
        <v>1933</v>
      </c>
      <c r="C421" s="3">
        <v>45035</v>
      </c>
      <c r="D421" s="38" t="s">
        <v>27</v>
      </c>
      <c r="E421" s="2" t="s">
        <v>2125</v>
      </c>
      <c r="F421" s="2" t="s">
        <v>1978</v>
      </c>
      <c r="G421" s="2" t="s">
        <v>2003</v>
      </c>
      <c r="H421" s="2" t="s">
        <v>29</v>
      </c>
      <c r="I421" s="5">
        <f>AYP!G425</f>
        <v>0</v>
      </c>
      <c r="J421" s="5">
        <v>36000000</v>
      </c>
      <c r="K421" s="5">
        <f t="shared" si="6"/>
        <v>36000000</v>
      </c>
      <c r="L421" s="3">
        <v>45219</v>
      </c>
      <c r="M421" s="3">
        <v>45037</v>
      </c>
      <c r="N421" s="3">
        <v>45219</v>
      </c>
      <c r="O421" s="2">
        <v>6</v>
      </c>
      <c r="P421" s="2" t="s">
        <v>760</v>
      </c>
    </row>
    <row r="422" spans="1:16" x14ac:dyDescent="0.2">
      <c r="A422" s="51">
        <v>2023</v>
      </c>
      <c r="B422" s="38" t="s">
        <v>1938</v>
      </c>
      <c r="C422" s="3">
        <v>45030</v>
      </c>
      <c r="D422" s="38" t="s">
        <v>27</v>
      </c>
      <c r="E422" s="2" t="s">
        <v>2051</v>
      </c>
      <c r="F422" s="2" t="s">
        <v>1950</v>
      </c>
      <c r="G422" s="2" t="s">
        <v>2004</v>
      </c>
      <c r="H422" s="2" t="s">
        <v>29</v>
      </c>
      <c r="I422" s="5">
        <f>AYP!G426</f>
        <v>21000000</v>
      </c>
      <c r="J422" s="5">
        <v>42000000</v>
      </c>
      <c r="K422" s="5">
        <f t="shared" si="6"/>
        <v>63000000</v>
      </c>
      <c r="L422" s="3">
        <v>45243</v>
      </c>
      <c r="M422" s="3">
        <v>45030</v>
      </c>
      <c r="N422" s="3">
        <v>45350</v>
      </c>
      <c r="O422" s="2">
        <v>7</v>
      </c>
      <c r="P422" s="2" t="s">
        <v>760</v>
      </c>
    </row>
    <row r="423" spans="1:16" x14ac:dyDescent="0.2">
      <c r="A423" s="51">
        <v>2023</v>
      </c>
      <c r="B423" s="38" t="s">
        <v>1951</v>
      </c>
      <c r="C423" s="3">
        <v>45033</v>
      </c>
      <c r="D423" s="2" t="s">
        <v>419</v>
      </c>
      <c r="E423" s="2" t="s">
        <v>2126</v>
      </c>
      <c r="F423" s="2" t="s">
        <v>2005</v>
      </c>
      <c r="G423" s="2" t="s">
        <v>2006</v>
      </c>
      <c r="H423" s="2" t="s">
        <v>29</v>
      </c>
      <c r="I423" s="5">
        <f>AYP!G427</f>
        <v>5700000</v>
      </c>
      <c r="J423" s="5">
        <v>19950000</v>
      </c>
      <c r="K423" s="5">
        <f t="shared" si="6"/>
        <v>25650000</v>
      </c>
      <c r="L423" s="3">
        <v>45249</v>
      </c>
      <c r="M423" s="3">
        <v>45036</v>
      </c>
      <c r="N423" s="3">
        <v>45310</v>
      </c>
      <c r="O423" s="2">
        <v>7</v>
      </c>
      <c r="P423" s="2" t="s">
        <v>760</v>
      </c>
    </row>
    <row r="424" spans="1:16" ht="15" customHeight="1" x14ac:dyDescent="0.2">
      <c r="A424" s="51">
        <v>2023</v>
      </c>
      <c r="B424" s="38" t="s">
        <v>1952</v>
      </c>
      <c r="C424" s="3">
        <v>45033</v>
      </c>
      <c r="D424" s="38" t="s">
        <v>27</v>
      </c>
      <c r="E424" s="2" t="s">
        <v>2127</v>
      </c>
      <c r="F424" s="2" t="s">
        <v>2007</v>
      </c>
      <c r="G424" s="2" t="s">
        <v>2008</v>
      </c>
      <c r="H424" s="2" t="s">
        <v>2779</v>
      </c>
      <c r="I424" s="5">
        <f>AYP!G428</f>
        <v>0</v>
      </c>
      <c r="J424" s="5">
        <v>42000000</v>
      </c>
      <c r="K424" s="5">
        <f t="shared" si="6"/>
        <v>42000000</v>
      </c>
      <c r="L424" s="3">
        <v>45247</v>
      </c>
      <c r="M424" s="3">
        <v>45034</v>
      </c>
      <c r="N424" s="3">
        <v>45247</v>
      </c>
      <c r="O424" s="2">
        <v>7</v>
      </c>
      <c r="P424" s="2" t="s">
        <v>759</v>
      </c>
    </row>
    <row r="425" spans="1:16" ht="15" customHeight="1" x14ac:dyDescent="0.2">
      <c r="A425" s="51">
        <v>2023</v>
      </c>
      <c r="B425" s="38" t="s">
        <v>1953</v>
      </c>
      <c r="C425" s="3">
        <v>45033</v>
      </c>
      <c r="D425" s="2" t="s">
        <v>419</v>
      </c>
      <c r="E425" s="2" t="s">
        <v>2128</v>
      </c>
      <c r="F425" s="2" t="s">
        <v>2009</v>
      </c>
      <c r="G425" s="2" t="s">
        <v>2010</v>
      </c>
      <c r="H425" s="2" t="s">
        <v>29</v>
      </c>
      <c r="I425" s="5">
        <f>AYP!G429</f>
        <v>0</v>
      </c>
      <c r="J425" s="5">
        <v>21000000</v>
      </c>
      <c r="K425" s="5">
        <f t="shared" si="6"/>
        <v>21000000</v>
      </c>
      <c r="L425" s="3">
        <v>45248</v>
      </c>
      <c r="M425" s="3">
        <v>45035</v>
      </c>
      <c r="N425" s="3">
        <v>45248</v>
      </c>
      <c r="O425" s="2">
        <v>7</v>
      </c>
      <c r="P425" s="102" t="s">
        <v>758</v>
      </c>
    </row>
    <row r="426" spans="1:16" ht="15" customHeight="1" x14ac:dyDescent="0.2">
      <c r="A426" s="51">
        <v>2023</v>
      </c>
      <c r="B426" s="38" t="s">
        <v>1954</v>
      </c>
      <c r="C426" s="3">
        <v>45034</v>
      </c>
      <c r="D426" s="38" t="s">
        <v>27</v>
      </c>
      <c r="E426" s="2" t="s">
        <v>2129</v>
      </c>
      <c r="F426" s="2" t="s">
        <v>2055</v>
      </c>
      <c r="G426" s="2" t="s">
        <v>1955</v>
      </c>
      <c r="H426" s="2" t="s">
        <v>29</v>
      </c>
      <c r="I426" s="5">
        <f>AYP!G430</f>
        <v>32000000</v>
      </c>
      <c r="J426" s="5">
        <v>64000000</v>
      </c>
      <c r="K426" s="5">
        <f t="shared" si="6"/>
        <v>96000000</v>
      </c>
      <c r="L426" s="3">
        <v>45278</v>
      </c>
      <c r="M426" s="3">
        <v>45035</v>
      </c>
      <c r="N426" s="3">
        <v>45400</v>
      </c>
      <c r="O426" s="2">
        <v>8</v>
      </c>
      <c r="P426" s="2" t="s">
        <v>760</v>
      </c>
    </row>
    <row r="427" spans="1:16" ht="15" customHeight="1" x14ac:dyDescent="0.2">
      <c r="A427" s="51">
        <v>2023</v>
      </c>
      <c r="B427" s="38" t="s">
        <v>1956</v>
      </c>
      <c r="C427" s="3">
        <v>45034</v>
      </c>
      <c r="D427" s="38" t="s">
        <v>27</v>
      </c>
      <c r="E427" s="2" t="s">
        <v>2130</v>
      </c>
      <c r="F427" s="2" t="s">
        <v>2056</v>
      </c>
      <c r="G427" s="2" t="s">
        <v>2057</v>
      </c>
      <c r="H427" s="2" t="s">
        <v>29</v>
      </c>
      <c r="I427" s="5">
        <f>AYP!G431</f>
        <v>19250000</v>
      </c>
      <c r="J427" s="5">
        <v>38500000</v>
      </c>
      <c r="K427" s="5">
        <f t="shared" si="6"/>
        <v>57750000</v>
      </c>
      <c r="L427" s="3">
        <v>45253</v>
      </c>
      <c r="M427" s="3">
        <v>45040</v>
      </c>
      <c r="N427" s="3">
        <v>45359</v>
      </c>
      <c r="O427" s="2">
        <v>7</v>
      </c>
      <c r="P427" s="102" t="s">
        <v>758</v>
      </c>
    </row>
    <row r="428" spans="1:16" ht="15" customHeight="1" x14ac:dyDescent="0.2">
      <c r="A428" s="51">
        <v>2023</v>
      </c>
      <c r="B428" s="38" t="s">
        <v>1957</v>
      </c>
      <c r="C428" s="3">
        <v>45036</v>
      </c>
      <c r="D428" s="38" t="s">
        <v>27</v>
      </c>
      <c r="E428" s="2" t="s">
        <v>2131</v>
      </c>
      <c r="F428" s="2" t="s">
        <v>1972</v>
      </c>
      <c r="G428" s="2" t="s">
        <v>2066</v>
      </c>
      <c r="H428" s="2" t="s">
        <v>29</v>
      </c>
      <c r="I428" s="5">
        <f>AYP!G432</f>
        <v>0</v>
      </c>
      <c r="J428" s="5">
        <v>42000000</v>
      </c>
      <c r="K428" s="5">
        <f t="shared" si="6"/>
        <v>42000000</v>
      </c>
      <c r="L428" s="3">
        <v>45250</v>
      </c>
      <c r="M428" s="3">
        <v>45037</v>
      </c>
      <c r="N428" s="3">
        <v>45250</v>
      </c>
      <c r="O428" s="2">
        <v>7</v>
      </c>
      <c r="P428" s="102" t="s">
        <v>758</v>
      </c>
    </row>
    <row r="429" spans="1:16" ht="15" customHeight="1" x14ac:dyDescent="0.2">
      <c r="A429" s="51">
        <v>2023</v>
      </c>
      <c r="B429" s="38" t="s">
        <v>1959</v>
      </c>
      <c r="C429" s="3">
        <v>45036</v>
      </c>
      <c r="D429" s="38" t="s">
        <v>27</v>
      </c>
      <c r="E429" s="2" t="s">
        <v>2132</v>
      </c>
      <c r="F429" s="55" t="s">
        <v>1979</v>
      </c>
      <c r="G429" s="2" t="s">
        <v>2067</v>
      </c>
      <c r="H429" s="2" t="s">
        <v>29</v>
      </c>
      <c r="I429" s="5">
        <f>AYP!G433</f>
        <v>5500000</v>
      </c>
      <c r="J429" s="5">
        <v>38500000</v>
      </c>
      <c r="K429" s="5">
        <f t="shared" si="6"/>
        <v>44000000</v>
      </c>
      <c r="L429" s="3">
        <v>45253</v>
      </c>
      <c r="M429" s="3">
        <v>45040</v>
      </c>
      <c r="N429" s="3">
        <v>45283</v>
      </c>
      <c r="O429" s="2">
        <v>7</v>
      </c>
      <c r="P429" s="102" t="s">
        <v>758</v>
      </c>
    </row>
    <row r="430" spans="1:16" ht="15" customHeight="1" x14ac:dyDescent="0.2">
      <c r="A430" s="51">
        <v>2023</v>
      </c>
      <c r="B430" s="38" t="s">
        <v>1964</v>
      </c>
      <c r="C430" s="3">
        <v>45034</v>
      </c>
      <c r="D430" s="38" t="s">
        <v>27</v>
      </c>
      <c r="E430" s="2" t="s">
        <v>2133</v>
      </c>
      <c r="F430" s="2" t="s">
        <v>2068</v>
      </c>
      <c r="G430" s="2" t="s">
        <v>2069</v>
      </c>
      <c r="H430" s="2" t="s">
        <v>29</v>
      </c>
      <c r="I430" s="5">
        <f>AYP!G434</f>
        <v>0</v>
      </c>
      <c r="J430" s="5">
        <v>38500000</v>
      </c>
      <c r="K430" s="5">
        <f t="shared" si="6"/>
        <v>38500000</v>
      </c>
      <c r="L430" s="3">
        <v>45253</v>
      </c>
      <c r="M430" s="3">
        <v>45040</v>
      </c>
      <c r="N430" s="3">
        <v>45194</v>
      </c>
      <c r="O430" s="2">
        <v>7</v>
      </c>
      <c r="P430" s="102" t="s">
        <v>758</v>
      </c>
    </row>
    <row r="431" spans="1:16" x14ac:dyDescent="0.2">
      <c r="A431" s="51">
        <v>2023</v>
      </c>
      <c r="B431" s="38" t="s">
        <v>1965</v>
      </c>
      <c r="C431" s="3">
        <v>45036</v>
      </c>
      <c r="D431" s="38" t="s">
        <v>27</v>
      </c>
      <c r="E431" s="2" t="s">
        <v>2134</v>
      </c>
      <c r="F431" s="2" t="s">
        <v>1980</v>
      </c>
      <c r="G431" s="2" t="s">
        <v>2070</v>
      </c>
      <c r="H431" s="2" t="s">
        <v>29</v>
      </c>
      <c r="I431" s="5">
        <f>AYP!G435</f>
        <v>0</v>
      </c>
      <c r="J431" s="5">
        <v>38500000</v>
      </c>
      <c r="K431" s="5">
        <f t="shared" si="6"/>
        <v>38500000</v>
      </c>
      <c r="L431" s="3">
        <v>45254</v>
      </c>
      <c r="M431" s="3">
        <v>45041</v>
      </c>
      <c r="N431" s="3">
        <v>45254</v>
      </c>
      <c r="O431" s="2">
        <v>7</v>
      </c>
      <c r="P431" s="102" t="s">
        <v>758</v>
      </c>
    </row>
    <row r="432" spans="1:16" x14ac:dyDescent="0.2">
      <c r="A432" s="51">
        <v>2023</v>
      </c>
      <c r="B432" s="38" t="s">
        <v>1966</v>
      </c>
      <c r="C432" s="3">
        <v>45036</v>
      </c>
      <c r="D432" s="38" t="s">
        <v>27</v>
      </c>
      <c r="E432" s="2" t="s">
        <v>2135</v>
      </c>
      <c r="F432" s="55" t="s">
        <v>1981</v>
      </c>
      <c r="G432" s="2" t="s">
        <v>2071</v>
      </c>
      <c r="H432" s="2" t="s">
        <v>29</v>
      </c>
      <c r="I432" s="5">
        <f>AYP!G436</f>
        <v>22750000</v>
      </c>
      <c r="J432" s="5">
        <v>45500000</v>
      </c>
      <c r="K432" s="5">
        <f t="shared" si="6"/>
        <v>68250000</v>
      </c>
      <c r="L432" s="6">
        <v>45249</v>
      </c>
      <c r="M432" s="6">
        <v>45036</v>
      </c>
      <c r="N432" s="6">
        <v>45356</v>
      </c>
      <c r="O432" s="2">
        <v>7</v>
      </c>
      <c r="P432" s="2" t="s">
        <v>759</v>
      </c>
    </row>
    <row r="433" spans="1:16" ht="15" customHeight="1" x14ac:dyDescent="0.2">
      <c r="A433" s="51">
        <v>2023</v>
      </c>
      <c r="B433" s="38" t="s">
        <v>1967</v>
      </c>
      <c r="C433" s="3">
        <v>45036</v>
      </c>
      <c r="D433" s="2" t="s">
        <v>419</v>
      </c>
      <c r="E433" s="2" t="s">
        <v>2136</v>
      </c>
      <c r="F433" s="55" t="s">
        <v>1982</v>
      </c>
      <c r="G433" s="2" t="s">
        <v>2074</v>
      </c>
      <c r="H433" s="2" t="s">
        <v>29</v>
      </c>
      <c r="I433" s="5">
        <f>AYP!G437</f>
        <v>14000000</v>
      </c>
      <c r="J433" s="5">
        <v>28000000</v>
      </c>
      <c r="K433" s="5">
        <f t="shared" si="6"/>
        <v>42000000</v>
      </c>
      <c r="L433" s="6">
        <v>45255</v>
      </c>
      <c r="M433" s="6">
        <v>45042</v>
      </c>
      <c r="N433" s="6">
        <v>45362</v>
      </c>
      <c r="O433" s="2">
        <v>7</v>
      </c>
      <c r="P433" s="2" t="s">
        <v>761</v>
      </c>
    </row>
    <row r="434" spans="1:16" ht="15" customHeight="1" x14ac:dyDescent="0.2">
      <c r="A434" s="51">
        <v>2023</v>
      </c>
      <c r="B434" s="38" t="s">
        <v>1968</v>
      </c>
      <c r="C434" s="3">
        <v>45036</v>
      </c>
      <c r="D434" s="38" t="s">
        <v>27</v>
      </c>
      <c r="E434" s="2" t="s">
        <v>2137</v>
      </c>
      <c r="F434" s="55" t="s">
        <v>1983</v>
      </c>
      <c r="G434" s="2" t="s">
        <v>3277</v>
      </c>
      <c r="H434" s="2" t="s">
        <v>29</v>
      </c>
      <c r="I434" s="5">
        <f>AYP!G438</f>
        <v>15900000</v>
      </c>
      <c r="J434" s="5">
        <v>37100000</v>
      </c>
      <c r="K434" s="5">
        <f t="shared" si="6"/>
        <v>53000000</v>
      </c>
      <c r="L434" s="6">
        <v>45249</v>
      </c>
      <c r="M434" s="6">
        <v>45036</v>
      </c>
      <c r="N434" s="6">
        <v>45341</v>
      </c>
      <c r="O434" s="2">
        <v>7</v>
      </c>
      <c r="P434" s="2" t="s">
        <v>761</v>
      </c>
    </row>
    <row r="435" spans="1:16" ht="12.75" customHeight="1" x14ac:dyDescent="0.2">
      <c r="A435" s="51">
        <v>2023</v>
      </c>
      <c r="B435" s="38" t="s">
        <v>1969</v>
      </c>
      <c r="C435" s="3">
        <v>45040</v>
      </c>
      <c r="D435" s="38" t="s">
        <v>27</v>
      </c>
      <c r="E435" s="2" t="s">
        <v>2138</v>
      </c>
      <c r="F435" s="2" t="s">
        <v>2075</v>
      </c>
      <c r="G435" s="2" t="s">
        <v>2076</v>
      </c>
      <c r="H435" s="2" t="s">
        <v>29</v>
      </c>
      <c r="I435" s="5">
        <f>AYP!G439</f>
        <v>11470000</v>
      </c>
      <c r="J435" s="5">
        <v>65100000</v>
      </c>
      <c r="K435" s="5">
        <f t="shared" si="6"/>
        <v>76570000</v>
      </c>
      <c r="L435" s="6">
        <v>45253</v>
      </c>
      <c r="M435" s="6">
        <v>45040</v>
      </c>
      <c r="N435" s="6">
        <v>45291</v>
      </c>
      <c r="O435" s="2">
        <v>7</v>
      </c>
      <c r="P435" s="2" t="s">
        <v>760</v>
      </c>
    </row>
    <row r="436" spans="1:16" ht="15" customHeight="1" x14ac:dyDescent="0.2">
      <c r="A436" s="51">
        <v>2023</v>
      </c>
      <c r="B436" s="38" t="s">
        <v>1971</v>
      </c>
      <c r="C436" s="3">
        <v>45037</v>
      </c>
      <c r="D436" s="38" t="s">
        <v>27</v>
      </c>
      <c r="E436" s="2" t="s">
        <v>2139</v>
      </c>
      <c r="F436" s="55" t="s">
        <v>1984</v>
      </c>
      <c r="G436" s="2" t="s">
        <v>1970</v>
      </c>
      <c r="H436" s="2" t="s">
        <v>29</v>
      </c>
      <c r="I436" s="5">
        <f>AYP!G440</f>
        <v>5500000</v>
      </c>
      <c r="J436" s="5">
        <v>38500000</v>
      </c>
      <c r="K436" s="5">
        <f t="shared" si="6"/>
        <v>44000000</v>
      </c>
      <c r="L436" s="3">
        <v>45253</v>
      </c>
      <c r="M436" s="3">
        <v>45040</v>
      </c>
      <c r="N436" s="3">
        <v>45283</v>
      </c>
      <c r="O436" s="2">
        <v>7</v>
      </c>
      <c r="P436" s="2" t="s">
        <v>758</v>
      </c>
    </row>
    <row r="437" spans="1:16" ht="15" customHeight="1" x14ac:dyDescent="0.2">
      <c r="A437" s="51">
        <v>2023</v>
      </c>
      <c r="B437" s="38" t="s">
        <v>1973</v>
      </c>
      <c r="C437" s="3">
        <v>45037</v>
      </c>
      <c r="D437" s="38" t="s">
        <v>27</v>
      </c>
      <c r="E437" s="2" t="s">
        <v>2140</v>
      </c>
      <c r="F437" s="2" t="s">
        <v>2086</v>
      </c>
      <c r="G437" s="2" t="s">
        <v>2087</v>
      </c>
      <c r="H437" s="2" t="s">
        <v>29</v>
      </c>
      <c r="I437" s="5">
        <f>AYP!G441</f>
        <v>5500000</v>
      </c>
      <c r="J437" s="5">
        <v>38500000</v>
      </c>
      <c r="K437" s="5">
        <f t="shared" si="6"/>
        <v>44000000</v>
      </c>
      <c r="L437" s="3">
        <v>45253</v>
      </c>
      <c r="M437" s="3">
        <v>45040</v>
      </c>
      <c r="N437" s="3">
        <v>45283</v>
      </c>
      <c r="O437" s="2">
        <v>7</v>
      </c>
      <c r="P437" s="2" t="s">
        <v>758</v>
      </c>
    </row>
    <row r="438" spans="1:16" ht="15" customHeight="1" x14ac:dyDescent="0.2">
      <c r="A438" s="51">
        <v>2023</v>
      </c>
      <c r="B438" s="38" t="s">
        <v>1974</v>
      </c>
      <c r="C438" s="3">
        <v>45040</v>
      </c>
      <c r="D438" s="2" t="s">
        <v>419</v>
      </c>
      <c r="E438" s="2" t="s">
        <v>2141</v>
      </c>
      <c r="F438" s="2" t="s">
        <v>2088</v>
      </c>
      <c r="G438" s="51" t="s">
        <v>1704</v>
      </c>
      <c r="H438" s="2" t="s">
        <v>29</v>
      </c>
      <c r="I438" s="5">
        <f>AYP!G442</f>
        <v>3480000</v>
      </c>
      <c r="J438" s="5">
        <v>17400000</v>
      </c>
      <c r="K438" s="5">
        <f t="shared" si="6"/>
        <v>20880000</v>
      </c>
      <c r="L438" s="6">
        <v>45223</v>
      </c>
      <c r="M438" s="6">
        <v>45041</v>
      </c>
      <c r="N438" s="6">
        <v>45260</v>
      </c>
      <c r="O438" s="2">
        <v>6</v>
      </c>
      <c r="P438" s="2" t="s">
        <v>758</v>
      </c>
    </row>
    <row r="439" spans="1:16" ht="15" customHeight="1" x14ac:dyDescent="0.2">
      <c r="A439" s="51">
        <v>2023</v>
      </c>
      <c r="B439" s="38" t="s">
        <v>1976</v>
      </c>
      <c r="C439" s="3">
        <v>45036</v>
      </c>
      <c r="D439" s="38" t="s">
        <v>27</v>
      </c>
      <c r="E439" s="2" t="s">
        <v>2142</v>
      </c>
      <c r="F439" s="2" t="s">
        <v>2089</v>
      </c>
      <c r="G439" s="2" t="s">
        <v>2090</v>
      </c>
      <c r="H439" s="2" t="s">
        <v>29</v>
      </c>
      <c r="I439" s="5">
        <f>AYP!G443</f>
        <v>0</v>
      </c>
      <c r="J439" s="5">
        <v>31500000</v>
      </c>
      <c r="K439" s="5">
        <f t="shared" si="6"/>
        <v>31500000</v>
      </c>
      <c r="L439" s="3">
        <v>45253</v>
      </c>
      <c r="M439" s="3">
        <v>45040</v>
      </c>
      <c r="N439" s="3">
        <v>45253</v>
      </c>
      <c r="O439" s="2">
        <v>7</v>
      </c>
      <c r="P439" s="2" t="s">
        <v>760</v>
      </c>
    </row>
    <row r="440" spans="1:16" ht="15" customHeight="1" x14ac:dyDescent="0.2">
      <c r="A440" s="51">
        <v>2023</v>
      </c>
      <c r="B440" s="38" t="s">
        <v>1977</v>
      </c>
      <c r="C440" s="3">
        <v>45040</v>
      </c>
      <c r="D440" s="38" t="s">
        <v>27</v>
      </c>
      <c r="E440" s="2" t="s">
        <v>2143</v>
      </c>
      <c r="F440" s="2" t="s">
        <v>2091</v>
      </c>
      <c r="G440" s="2" t="s">
        <v>2092</v>
      </c>
      <c r="H440" s="2" t="s">
        <v>29</v>
      </c>
      <c r="I440" s="5">
        <f>AYP!G444</f>
        <v>20000000</v>
      </c>
      <c r="J440" s="5">
        <v>40000000</v>
      </c>
      <c r="K440" s="5">
        <f t="shared" si="6"/>
        <v>60000000</v>
      </c>
      <c r="L440" s="6">
        <v>45287</v>
      </c>
      <c r="M440" s="6">
        <v>45044</v>
      </c>
      <c r="N440" s="6">
        <v>45409</v>
      </c>
      <c r="O440" s="2">
        <v>8</v>
      </c>
      <c r="P440" s="83" t="s">
        <v>29</v>
      </c>
    </row>
    <row r="441" spans="1:16" ht="12.75" customHeight="1" x14ac:dyDescent="0.2">
      <c r="A441" s="51">
        <v>2023</v>
      </c>
      <c r="B441" s="38" t="s">
        <v>1989</v>
      </c>
      <c r="C441" s="3">
        <v>45040</v>
      </c>
      <c r="D441" s="38" t="s">
        <v>27</v>
      </c>
      <c r="E441" s="2" t="s">
        <v>2144</v>
      </c>
      <c r="F441" s="2" t="s">
        <v>2093</v>
      </c>
      <c r="G441" s="2" t="s">
        <v>2094</v>
      </c>
      <c r="H441" s="2" t="s">
        <v>29</v>
      </c>
      <c r="I441" s="5">
        <f>AYP!G445</f>
        <v>0</v>
      </c>
      <c r="J441" s="5">
        <v>8652000</v>
      </c>
      <c r="K441" s="5">
        <f t="shared" si="6"/>
        <v>8652000</v>
      </c>
      <c r="L441" s="6">
        <v>45101</v>
      </c>
      <c r="M441" s="6">
        <v>45041</v>
      </c>
      <c r="N441" s="6">
        <v>45101</v>
      </c>
      <c r="O441" s="2">
        <v>2</v>
      </c>
      <c r="P441" s="2" t="s">
        <v>758</v>
      </c>
    </row>
    <row r="442" spans="1:16" ht="15" customHeight="1" x14ac:dyDescent="0.2">
      <c r="A442" s="51">
        <v>2023</v>
      </c>
      <c r="B442" s="38" t="s">
        <v>1994</v>
      </c>
      <c r="C442" s="3">
        <v>45042</v>
      </c>
      <c r="D442" s="2" t="s">
        <v>419</v>
      </c>
      <c r="E442" s="2" t="s">
        <v>2145</v>
      </c>
      <c r="F442" s="2" t="s">
        <v>2095</v>
      </c>
      <c r="G442" s="2" t="s">
        <v>2096</v>
      </c>
      <c r="H442" s="2" t="s">
        <v>29</v>
      </c>
      <c r="I442" s="5">
        <f>AYP!G447</f>
        <v>0</v>
      </c>
      <c r="J442" s="5">
        <v>15600000</v>
      </c>
      <c r="K442" s="5">
        <f t="shared" si="6"/>
        <v>15600000</v>
      </c>
      <c r="L442" s="3">
        <v>45225</v>
      </c>
      <c r="M442" s="3">
        <v>45043</v>
      </c>
      <c r="N442" s="3">
        <v>45225</v>
      </c>
      <c r="O442" s="2">
        <v>6</v>
      </c>
      <c r="P442" s="2" t="s">
        <v>760</v>
      </c>
    </row>
    <row r="443" spans="1:16" ht="12.75" customHeight="1" x14ac:dyDescent="0.2">
      <c r="A443" s="51">
        <v>2023</v>
      </c>
      <c r="B443" s="38" t="s">
        <v>2013</v>
      </c>
      <c r="C443" s="3">
        <v>45042</v>
      </c>
      <c r="D443" s="2" t="s">
        <v>419</v>
      </c>
      <c r="E443" s="2" t="s">
        <v>2146</v>
      </c>
      <c r="F443" s="2" t="s">
        <v>2098</v>
      </c>
      <c r="G443" s="2" t="s">
        <v>2097</v>
      </c>
      <c r="H443" s="2" t="s">
        <v>29</v>
      </c>
      <c r="I443" s="5">
        <f>AYP!G448</f>
        <v>12690000</v>
      </c>
      <c r="J443" s="5">
        <v>25380000</v>
      </c>
      <c r="K443" s="5">
        <f t="shared" si="6"/>
        <v>38070000</v>
      </c>
      <c r="L443" s="6">
        <v>45225</v>
      </c>
      <c r="M443" s="6">
        <v>45043</v>
      </c>
      <c r="N443" s="6">
        <v>45317</v>
      </c>
      <c r="O443" s="2">
        <v>6</v>
      </c>
      <c r="P443" s="2" t="s">
        <v>760</v>
      </c>
    </row>
    <row r="444" spans="1:16" ht="15" customHeight="1" x14ac:dyDescent="0.2">
      <c r="A444" s="51">
        <v>2023</v>
      </c>
      <c r="B444" s="38" t="s">
        <v>2015</v>
      </c>
      <c r="C444" s="3">
        <v>45041</v>
      </c>
      <c r="D444" s="2" t="s">
        <v>419</v>
      </c>
      <c r="E444" s="2" t="s">
        <v>2147</v>
      </c>
      <c r="F444" s="2" t="s">
        <v>2099</v>
      </c>
      <c r="G444" s="2" t="s">
        <v>2014</v>
      </c>
      <c r="H444" s="2" t="s">
        <v>29</v>
      </c>
      <c r="I444" s="5">
        <f>AYP!G449</f>
        <v>3480000</v>
      </c>
      <c r="J444" s="5">
        <v>24360000</v>
      </c>
      <c r="K444" s="5">
        <f t="shared" si="6"/>
        <v>27840000</v>
      </c>
      <c r="L444" s="3">
        <v>45256</v>
      </c>
      <c r="M444" s="3">
        <v>45043</v>
      </c>
      <c r="N444" s="3">
        <v>45286</v>
      </c>
      <c r="O444" s="2">
        <v>7</v>
      </c>
      <c r="P444" s="2" t="s">
        <v>758</v>
      </c>
    </row>
    <row r="445" spans="1:16" ht="15" customHeight="1" x14ac:dyDescent="0.2">
      <c r="A445" s="51">
        <v>2023</v>
      </c>
      <c r="B445" s="38" t="s">
        <v>2016</v>
      </c>
      <c r="C445" s="3">
        <v>45041</v>
      </c>
      <c r="D445" s="38" t="s">
        <v>27</v>
      </c>
      <c r="E445" s="2" t="s">
        <v>2148</v>
      </c>
      <c r="F445" s="2" t="s">
        <v>2100</v>
      </c>
      <c r="G445" s="2" t="s">
        <v>2101</v>
      </c>
      <c r="H445" s="2" t="s">
        <v>29</v>
      </c>
      <c r="I445" s="5">
        <f>AYP!G450</f>
        <v>0</v>
      </c>
      <c r="J445" s="5">
        <v>28420000</v>
      </c>
      <c r="K445" s="5">
        <f t="shared" si="6"/>
        <v>28420000</v>
      </c>
      <c r="L445" s="6">
        <v>45255</v>
      </c>
      <c r="M445" s="6">
        <v>45042</v>
      </c>
      <c r="N445" s="6">
        <v>45255</v>
      </c>
      <c r="O445" s="2">
        <v>7</v>
      </c>
      <c r="P445" s="2" t="s">
        <v>758</v>
      </c>
    </row>
    <row r="446" spans="1:16" ht="12.75" customHeight="1" x14ac:dyDescent="0.2">
      <c r="A446" s="51">
        <v>2023</v>
      </c>
      <c r="B446" s="38" t="s">
        <v>2017</v>
      </c>
      <c r="C446" s="3">
        <v>45041</v>
      </c>
      <c r="D446" s="2" t="s">
        <v>419</v>
      </c>
      <c r="E446" s="2" t="s">
        <v>2149</v>
      </c>
      <c r="F446" s="2" t="s">
        <v>2102</v>
      </c>
      <c r="G446" s="2" t="s">
        <v>2103</v>
      </c>
      <c r="H446" s="2" t="s">
        <v>29</v>
      </c>
      <c r="I446" s="5">
        <f>AYP!G451</f>
        <v>0</v>
      </c>
      <c r="J446" s="5">
        <v>12000000</v>
      </c>
      <c r="K446" s="5">
        <f t="shared" si="6"/>
        <v>12000000</v>
      </c>
      <c r="L446" s="6">
        <v>45165</v>
      </c>
      <c r="M446" s="6">
        <v>45044</v>
      </c>
      <c r="N446" s="6">
        <v>45165</v>
      </c>
      <c r="O446" s="2">
        <v>4</v>
      </c>
      <c r="P446" s="83" t="s">
        <v>29</v>
      </c>
    </row>
    <row r="447" spans="1:16" x14ac:dyDescent="0.2">
      <c r="A447" s="51">
        <v>2023</v>
      </c>
      <c r="B447" s="38" t="s">
        <v>2019</v>
      </c>
      <c r="C447" s="3">
        <v>45041</v>
      </c>
      <c r="D447" s="2" t="s">
        <v>419</v>
      </c>
      <c r="E447" s="2" t="s">
        <v>2150</v>
      </c>
      <c r="F447" s="2" t="s">
        <v>2104</v>
      </c>
      <c r="G447" s="2" t="s">
        <v>2018</v>
      </c>
      <c r="H447" s="2" t="s">
        <v>29</v>
      </c>
      <c r="I447" s="5">
        <f>AYP!G452</f>
        <v>0</v>
      </c>
      <c r="J447" s="5">
        <v>12000000</v>
      </c>
      <c r="K447" s="5">
        <f t="shared" si="6"/>
        <v>12000000</v>
      </c>
      <c r="L447" s="6">
        <v>45165</v>
      </c>
      <c r="M447" s="6">
        <v>45044</v>
      </c>
      <c r="N447" s="6">
        <v>45165</v>
      </c>
      <c r="O447" s="2">
        <v>4</v>
      </c>
      <c r="P447" s="83" t="s">
        <v>29</v>
      </c>
    </row>
    <row r="448" spans="1:16" ht="15" customHeight="1" x14ac:dyDescent="0.2">
      <c r="A448" s="51">
        <v>2023</v>
      </c>
      <c r="B448" s="38" t="s">
        <v>2020</v>
      </c>
      <c r="C448" s="3">
        <v>45042</v>
      </c>
      <c r="D448" s="2" t="s">
        <v>419</v>
      </c>
      <c r="E448" s="2" t="s">
        <v>2151</v>
      </c>
      <c r="F448" s="2" t="s">
        <v>2105</v>
      </c>
      <c r="G448" s="2" t="s">
        <v>2123</v>
      </c>
      <c r="H448" s="2" t="s">
        <v>29</v>
      </c>
      <c r="I448" s="5">
        <f>AYP!G453</f>
        <v>9500000</v>
      </c>
      <c r="J448" s="5">
        <v>19000000</v>
      </c>
      <c r="K448" s="5">
        <f t="shared" si="6"/>
        <v>28500000</v>
      </c>
      <c r="L448" s="6">
        <v>45195</v>
      </c>
      <c r="M448" s="6">
        <v>45043</v>
      </c>
      <c r="N448" s="6">
        <v>45271</v>
      </c>
      <c r="O448" s="2">
        <v>5</v>
      </c>
      <c r="P448" s="2" t="s">
        <v>760</v>
      </c>
    </row>
    <row r="449" spans="1:16" ht="15" customHeight="1" x14ac:dyDescent="0.2">
      <c r="A449" s="51">
        <v>2023</v>
      </c>
      <c r="B449" s="38" t="s">
        <v>2022</v>
      </c>
      <c r="C449" s="3">
        <v>45043</v>
      </c>
      <c r="D449" s="38" t="s">
        <v>27</v>
      </c>
      <c r="E449" s="2" t="s">
        <v>2152</v>
      </c>
      <c r="F449" s="2" t="s">
        <v>2106</v>
      </c>
      <c r="G449" s="2" t="s">
        <v>2021</v>
      </c>
      <c r="H449" s="2" t="s">
        <v>29</v>
      </c>
      <c r="I449" s="5">
        <f>AYP!G454</f>
        <v>15000000</v>
      </c>
      <c r="J449" s="5">
        <v>30000000</v>
      </c>
      <c r="K449" s="5">
        <f t="shared" si="6"/>
        <v>45000000</v>
      </c>
      <c r="L449" s="6">
        <v>45201</v>
      </c>
      <c r="M449" s="6">
        <v>45049</v>
      </c>
      <c r="N449" s="6">
        <v>45277</v>
      </c>
      <c r="O449" s="2">
        <v>5</v>
      </c>
      <c r="P449" s="2" t="s">
        <v>760</v>
      </c>
    </row>
    <row r="450" spans="1:16" ht="12.75" customHeight="1" x14ac:dyDescent="0.2">
      <c r="A450" s="51">
        <v>2023</v>
      </c>
      <c r="B450" s="38" t="s">
        <v>2023</v>
      </c>
      <c r="C450" s="3">
        <v>45041</v>
      </c>
      <c r="D450" s="38" t="s">
        <v>27</v>
      </c>
      <c r="E450" s="2" t="s">
        <v>2153</v>
      </c>
      <c r="F450" s="2" t="s">
        <v>2107</v>
      </c>
      <c r="G450" s="2" t="s">
        <v>2108</v>
      </c>
      <c r="H450" s="2" t="s">
        <v>29</v>
      </c>
      <c r="I450" s="5">
        <f>AYP!G455</f>
        <v>0</v>
      </c>
      <c r="J450" s="5">
        <v>3000000</v>
      </c>
      <c r="K450" s="5">
        <f t="shared" ref="K450:K513" si="7">I450+J450</f>
        <v>3000000</v>
      </c>
      <c r="L450" s="6">
        <v>45196</v>
      </c>
      <c r="M450" s="6">
        <v>45044</v>
      </c>
      <c r="N450" s="6">
        <v>45196</v>
      </c>
      <c r="O450" s="2">
        <v>5</v>
      </c>
      <c r="P450" s="2" t="s">
        <v>758</v>
      </c>
    </row>
    <row r="451" spans="1:16" x14ac:dyDescent="0.2">
      <c r="A451" s="51">
        <v>2023</v>
      </c>
      <c r="B451" s="38" t="s">
        <v>2024</v>
      </c>
      <c r="C451" s="3">
        <v>45041</v>
      </c>
      <c r="D451" s="2" t="s">
        <v>419</v>
      </c>
      <c r="E451" s="2" t="s">
        <v>2154</v>
      </c>
      <c r="F451" s="2" t="s">
        <v>2109</v>
      </c>
      <c r="G451" s="2" t="s">
        <v>2110</v>
      </c>
      <c r="H451" s="2" t="s">
        <v>29</v>
      </c>
      <c r="I451" s="5">
        <f>AYP!G457</f>
        <v>0</v>
      </c>
      <c r="J451" s="5">
        <v>12000000</v>
      </c>
      <c r="K451" s="5">
        <f t="shared" si="7"/>
        <v>12000000</v>
      </c>
      <c r="L451" s="6">
        <v>45165</v>
      </c>
      <c r="M451" s="6">
        <v>45044</v>
      </c>
      <c r="N451" s="6">
        <v>45165</v>
      </c>
      <c r="O451" s="2">
        <v>4</v>
      </c>
      <c r="P451" s="83" t="s">
        <v>29</v>
      </c>
    </row>
    <row r="452" spans="1:16" x14ac:dyDescent="0.2">
      <c r="A452" s="51">
        <v>2023</v>
      </c>
      <c r="B452" s="38" t="s">
        <v>2025</v>
      </c>
      <c r="C452" s="3">
        <v>45042</v>
      </c>
      <c r="D452" s="2" t="s">
        <v>419</v>
      </c>
      <c r="E452" s="2" t="s">
        <v>2155</v>
      </c>
      <c r="F452" s="2" t="s">
        <v>2111</v>
      </c>
      <c r="G452" s="2" t="s">
        <v>1622</v>
      </c>
      <c r="H452" s="2" t="s">
        <v>29</v>
      </c>
      <c r="I452" s="5">
        <f>AYP!G458</f>
        <v>0</v>
      </c>
      <c r="J452" s="5">
        <v>25900000</v>
      </c>
      <c r="K452" s="5">
        <f t="shared" si="7"/>
        <v>25900000</v>
      </c>
      <c r="L452" s="6">
        <v>45257</v>
      </c>
      <c r="M452" s="6">
        <v>45044</v>
      </c>
      <c r="N452" s="6">
        <v>45257</v>
      </c>
      <c r="O452" s="2">
        <v>7</v>
      </c>
      <c r="P452" s="83" t="s">
        <v>29</v>
      </c>
    </row>
    <row r="453" spans="1:16" ht="12.75" customHeight="1" x14ac:dyDescent="0.2">
      <c r="A453" s="51">
        <v>2023</v>
      </c>
      <c r="B453" s="38" t="s">
        <v>2037</v>
      </c>
      <c r="C453" s="3">
        <v>45042</v>
      </c>
      <c r="D453" s="38" t="s">
        <v>27</v>
      </c>
      <c r="E453" s="2" t="s">
        <v>2156</v>
      </c>
      <c r="F453" s="2" t="s">
        <v>2112</v>
      </c>
      <c r="G453" s="2" t="s">
        <v>2113</v>
      </c>
      <c r="H453" s="2" t="s">
        <v>29</v>
      </c>
      <c r="I453" s="5">
        <f>AYP!G460</f>
        <v>28840000</v>
      </c>
      <c r="J453" s="5">
        <v>57680000</v>
      </c>
      <c r="K453" s="5">
        <f t="shared" si="7"/>
        <v>86520000</v>
      </c>
      <c r="L453" s="6">
        <v>45256</v>
      </c>
      <c r="M453" s="6">
        <v>45043</v>
      </c>
      <c r="N453" s="6">
        <v>45381</v>
      </c>
      <c r="O453" s="2">
        <v>7</v>
      </c>
      <c r="P453" s="2" t="s">
        <v>759</v>
      </c>
    </row>
    <row r="454" spans="1:16" ht="12.75" customHeight="1" x14ac:dyDescent="0.2">
      <c r="A454" s="51">
        <v>2023</v>
      </c>
      <c r="B454" s="38" t="s">
        <v>2052</v>
      </c>
      <c r="C454" s="3">
        <v>45043</v>
      </c>
      <c r="D454" s="2" t="s">
        <v>419</v>
      </c>
      <c r="E454" s="2" t="s">
        <v>2157</v>
      </c>
      <c r="F454" s="2" t="s">
        <v>2114</v>
      </c>
      <c r="G454" s="2" t="s">
        <v>2115</v>
      </c>
      <c r="H454" s="2" t="s">
        <v>29</v>
      </c>
      <c r="I454" s="5">
        <f>AYP!G461</f>
        <v>4500000</v>
      </c>
      <c r="J454" s="5">
        <v>31500000</v>
      </c>
      <c r="K454" s="5">
        <f t="shared" si="7"/>
        <v>36000000</v>
      </c>
      <c r="L454" s="3">
        <v>45257</v>
      </c>
      <c r="M454" s="3">
        <v>45044</v>
      </c>
      <c r="N454" s="3">
        <v>45287</v>
      </c>
      <c r="O454" s="2">
        <v>7</v>
      </c>
      <c r="P454" s="2" t="s">
        <v>758</v>
      </c>
    </row>
    <row r="455" spans="1:16" ht="12.75" customHeight="1" x14ac:dyDescent="0.2">
      <c r="A455" s="51">
        <v>2023</v>
      </c>
      <c r="B455" s="38" t="s">
        <v>2053</v>
      </c>
      <c r="C455" s="3">
        <v>45044</v>
      </c>
      <c r="D455" s="38" t="s">
        <v>27</v>
      </c>
      <c r="E455" s="2" t="s">
        <v>2158</v>
      </c>
      <c r="F455" s="2" t="s">
        <v>2116</v>
      </c>
      <c r="G455" s="2" t="s">
        <v>2117</v>
      </c>
      <c r="H455" s="2" t="s">
        <v>29</v>
      </c>
      <c r="I455" s="5">
        <f>AYP!G462</f>
        <v>14800000</v>
      </c>
      <c r="J455" s="5">
        <v>42000000</v>
      </c>
      <c r="K455" s="5">
        <f t="shared" si="7"/>
        <v>56800000</v>
      </c>
      <c r="L455" s="6">
        <v>45275</v>
      </c>
      <c r="M455" s="6">
        <v>45062</v>
      </c>
      <c r="N455" s="6">
        <v>45351</v>
      </c>
      <c r="O455" s="2">
        <v>7</v>
      </c>
      <c r="P455" s="2" t="s">
        <v>758</v>
      </c>
    </row>
    <row r="456" spans="1:16" ht="15" customHeight="1" x14ac:dyDescent="0.2">
      <c r="A456" s="51">
        <v>2023</v>
      </c>
      <c r="B456" s="38" t="s">
        <v>2054</v>
      </c>
      <c r="C456" s="3">
        <v>45044</v>
      </c>
      <c r="D456" s="2" t="s">
        <v>419</v>
      </c>
      <c r="E456" s="2" t="s">
        <v>2159</v>
      </c>
      <c r="F456" s="2" t="s">
        <v>2120</v>
      </c>
      <c r="G456" s="2" t="s">
        <v>2121</v>
      </c>
      <c r="H456" s="2" t="s">
        <v>29</v>
      </c>
      <c r="I456" s="5">
        <f>AYP!G463</f>
        <v>0</v>
      </c>
      <c r="J456" s="5">
        <v>31500000</v>
      </c>
      <c r="K456" s="5">
        <f t="shared" si="7"/>
        <v>31500000</v>
      </c>
      <c r="L456" s="6">
        <v>45267</v>
      </c>
      <c r="M456" s="6">
        <v>45054</v>
      </c>
      <c r="N456" s="6">
        <v>45267</v>
      </c>
      <c r="O456" s="2">
        <v>7</v>
      </c>
      <c r="P456" s="2" t="s">
        <v>758</v>
      </c>
    </row>
    <row r="457" spans="1:16" ht="15" customHeight="1" x14ac:dyDescent="0.2">
      <c r="A457" s="51">
        <v>2023</v>
      </c>
      <c r="B457" s="38" t="s">
        <v>2058</v>
      </c>
      <c r="C457" s="3">
        <v>45051</v>
      </c>
      <c r="D457" s="38" t="s">
        <v>27</v>
      </c>
      <c r="E457" s="2" t="s">
        <v>2320</v>
      </c>
      <c r="F457" s="2" t="s">
        <v>2183</v>
      </c>
      <c r="G457" s="2" t="s">
        <v>2184</v>
      </c>
      <c r="H457" s="2" t="s">
        <v>29</v>
      </c>
      <c r="I457" s="5">
        <f>AYP!G464</f>
        <v>15000000</v>
      </c>
      <c r="J457" s="5">
        <v>30000000</v>
      </c>
      <c r="K457" s="5">
        <f t="shared" si="7"/>
        <v>45000000</v>
      </c>
      <c r="L457" s="3">
        <v>45237</v>
      </c>
      <c r="M457" s="3">
        <v>45054</v>
      </c>
      <c r="N457" s="3">
        <v>45329</v>
      </c>
      <c r="O457" s="2">
        <v>6</v>
      </c>
      <c r="P457" s="38" t="s">
        <v>760</v>
      </c>
    </row>
    <row r="458" spans="1:16" ht="15" customHeight="1" x14ac:dyDescent="0.2">
      <c r="A458" s="51">
        <v>2023</v>
      </c>
      <c r="B458" s="38" t="s">
        <v>2060</v>
      </c>
      <c r="C458" s="3">
        <v>45044</v>
      </c>
      <c r="D458" s="2" t="s">
        <v>419</v>
      </c>
      <c r="E458" s="2" t="s">
        <v>2160</v>
      </c>
      <c r="F458" s="2" t="s">
        <v>2122</v>
      </c>
      <c r="G458" s="2" t="s">
        <v>2059</v>
      </c>
      <c r="H458" s="2" t="s">
        <v>29</v>
      </c>
      <c r="I458" s="5">
        <f>AYP!G465</f>
        <v>10500000</v>
      </c>
      <c r="J458" s="5">
        <v>21000000</v>
      </c>
      <c r="K458" s="5">
        <f t="shared" si="7"/>
        <v>31500000</v>
      </c>
      <c r="L458" s="6">
        <v>45261</v>
      </c>
      <c r="M458" s="6">
        <v>45048</v>
      </c>
      <c r="N458" s="6">
        <v>45367</v>
      </c>
      <c r="O458" s="2">
        <v>7</v>
      </c>
      <c r="P458" s="2" t="s">
        <v>758</v>
      </c>
    </row>
    <row r="459" spans="1:16" ht="15" customHeight="1" x14ac:dyDescent="0.2">
      <c r="A459" s="51">
        <v>2023</v>
      </c>
      <c r="B459" s="38" t="s">
        <v>2061</v>
      </c>
      <c r="C459" s="3">
        <v>45051</v>
      </c>
      <c r="D459" s="38" t="s">
        <v>27</v>
      </c>
      <c r="E459" s="2" t="s">
        <v>2321</v>
      </c>
      <c r="F459" s="2" t="s">
        <v>2189</v>
      </c>
      <c r="G459" s="2" t="s">
        <v>2194</v>
      </c>
      <c r="H459" s="2" t="s">
        <v>29</v>
      </c>
      <c r="I459" s="5">
        <f>AYP!G466</f>
        <v>15000000</v>
      </c>
      <c r="J459" s="5">
        <v>30000000</v>
      </c>
      <c r="K459" s="5">
        <f t="shared" si="7"/>
        <v>45000000</v>
      </c>
      <c r="L459" s="6">
        <v>45206</v>
      </c>
      <c r="M459" s="6">
        <v>45054</v>
      </c>
      <c r="N459" s="6">
        <v>45282</v>
      </c>
      <c r="O459" s="2">
        <v>5</v>
      </c>
      <c r="P459" s="38" t="s">
        <v>760</v>
      </c>
    </row>
    <row r="460" spans="1:16" ht="15" customHeight="1" x14ac:dyDescent="0.2">
      <c r="A460" s="51">
        <v>2023</v>
      </c>
      <c r="B460" s="38" t="s">
        <v>2063</v>
      </c>
      <c r="C460" s="3">
        <v>45050</v>
      </c>
      <c r="D460" s="2" t="s">
        <v>419</v>
      </c>
      <c r="E460" s="2" t="s">
        <v>2322</v>
      </c>
      <c r="F460" s="2" t="s">
        <v>2192</v>
      </c>
      <c r="G460" s="2" t="s">
        <v>2193</v>
      </c>
      <c r="H460" s="2" t="s">
        <v>2781</v>
      </c>
      <c r="I460" s="5">
        <f>AYP!G467</f>
        <v>7500000</v>
      </c>
      <c r="J460" s="5">
        <v>21000000</v>
      </c>
      <c r="K460" s="5">
        <f t="shared" si="7"/>
        <v>28500000</v>
      </c>
      <c r="L460" s="3">
        <v>45267</v>
      </c>
      <c r="M460" s="3">
        <v>45054</v>
      </c>
      <c r="N460" s="3">
        <v>45344</v>
      </c>
      <c r="O460" s="2">
        <v>7</v>
      </c>
      <c r="P460" s="2" t="s">
        <v>758</v>
      </c>
    </row>
    <row r="461" spans="1:16" ht="15" customHeight="1" x14ac:dyDescent="0.2">
      <c r="A461" s="51">
        <v>2023</v>
      </c>
      <c r="B461" s="38" t="s">
        <v>2064</v>
      </c>
      <c r="C461" s="3">
        <v>45054</v>
      </c>
      <c r="D461" s="38" t="s">
        <v>27</v>
      </c>
      <c r="E461" s="2" t="s">
        <v>2323</v>
      </c>
      <c r="F461" s="2" t="s">
        <v>2195</v>
      </c>
      <c r="G461" s="2" t="s">
        <v>2196</v>
      </c>
      <c r="H461" s="2" t="s">
        <v>29</v>
      </c>
      <c r="I461" s="5">
        <f>AYP!G468</f>
        <v>0</v>
      </c>
      <c r="J461" s="5">
        <v>38500000</v>
      </c>
      <c r="K461" s="5">
        <f t="shared" si="7"/>
        <v>38500000</v>
      </c>
      <c r="L461" s="38" t="s">
        <v>637</v>
      </c>
      <c r="M461" s="38" t="s">
        <v>637</v>
      </c>
      <c r="N461" s="38" t="s">
        <v>637</v>
      </c>
      <c r="O461" s="2">
        <v>7</v>
      </c>
      <c r="P461" s="2" t="s">
        <v>758</v>
      </c>
    </row>
    <row r="462" spans="1:16" x14ac:dyDescent="0.2">
      <c r="A462" s="51">
        <v>2023</v>
      </c>
      <c r="B462" s="38" t="s">
        <v>2065</v>
      </c>
      <c r="C462" s="3">
        <v>45051</v>
      </c>
      <c r="D462" s="2" t="s">
        <v>419</v>
      </c>
      <c r="E462" s="2" t="s">
        <v>2324</v>
      </c>
      <c r="F462" s="2" t="s">
        <v>2197</v>
      </c>
      <c r="G462" s="2" t="s">
        <v>2198</v>
      </c>
      <c r="H462" s="2" t="s">
        <v>29</v>
      </c>
      <c r="I462" s="5">
        <f>AYP!G469</f>
        <v>0</v>
      </c>
      <c r="J462" s="5">
        <v>31500000</v>
      </c>
      <c r="K462" s="5">
        <f t="shared" si="7"/>
        <v>31500000</v>
      </c>
      <c r="L462" s="3">
        <v>45269</v>
      </c>
      <c r="M462" s="3">
        <v>45056</v>
      </c>
      <c r="N462" s="3">
        <v>45269</v>
      </c>
      <c r="O462" s="2">
        <v>7</v>
      </c>
      <c r="P462" s="2" t="s">
        <v>758</v>
      </c>
    </row>
    <row r="463" spans="1:16" x14ac:dyDescent="0.2">
      <c r="A463" s="51">
        <v>2023</v>
      </c>
      <c r="B463" s="38" t="s">
        <v>2072</v>
      </c>
      <c r="C463" s="3">
        <v>45049</v>
      </c>
      <c r="D463" s="38" t="s">
        <v>27</v>
      </c>
      <c r="E463" s="2" t="s">
        <v>2325</v>
      </c>
      <c r="F463" s="2" t="s">
        <v>2199</v>
      </c>
      <c r="G463" s="2" t="s">
        <v>2200</v>
      </c>
      <c r="H463" s="2" t="s">
        <v>29</v>
      </c>
      <c r="I463" s="5">
        <f>AYP!G470</f>
        <v>4950000</v>
      </c>
      <c r="J463" s="5">
        <v>38500000</v>
      </c>
      <c r="K463" s="5">
        <f t="shared" si="7"/>
        <v>43450000</v>
      </c>
      <c r="L463" s="3">
        <v>45263</v>
      </c>
      <c r="M463" s="3">
        <v>45050</v>
      </c>
      <c r="N463" s="3">
        <v>45290</v>
      </c>
      <c r="O463" s="2">
        <v>7</v>
      </c>
      <c r="P463" s="2" t="s">
        <v>758</v>
      </c>
    </row>
    <row r="464" spans="1:16" ht="15" customHeight="1" x14ac:dyDescent="0.2">
      <c r="A464" s="51">
        <v>2023</v>
      </c>
      <c r="B464" s="38" t="s">
        <v>2073</v>
      </c>
      <c r="C464" s="3">
        <v>45051</v>
      </c>
      <c r="D464" s="38" t="s">
        <v>27</v>
      </c>
      <c r="E464" s="2" t="s">
        <v>2326</v>
      </c>
      <c r="F464" s="2" t="s">
        <v>2201</v>
      </c>
      <c r="G464" s="2" t="s">
        <v>2202</v>
      </c>
      <c r="H464" s="2" t="s">
        <v>29</v>
      </c>
      <c r="I464" s="5">
        <f>AYP!G471</f>
        <v>0</v>
      </c>
      <c r="J464" s="5">
        <v>8652000</v>
      </c>
      <c r="K464" s="5">
        <f t="shared" si="7"/>
        <v>8652000</v>
      </c>
      <c r="L464" s="3">
        <v>45114</v>
      </c>
      <c r="M464" s="3">
        <v>45054</v>
      </c>
      <c r="N464" s="3">
        <v>45114</v>
      </c>
      <c r="O464" s="2">
        <v>2</v>
      </c>
      <c r="P464" s="2" t="s">
        <v>758</v>
      </c>
    </row>
    <row r="465" spans="1:16" x14ac:dyDescent="0.2">
      <c r="A465" s="51">
        <v>2023</v>
      </c>
      <c r="B465" s="38" t="s">
        <v>2077</v>
      </c>
      <c r="C465" s="3">
        <v>45054</v>
      </c>
      <c r="D465" s="2" t="s">
        <v>419</v>
      </c>
      <c r="E465" s="2" t="s">
        <v>2327</v>
      </c>
      <c r="F465" s="2" t="s">
        <v>2203</v>
      </c>
      <c r="G465" s="2" t="s">
        <v>2204</v>
      </c>
      <c r="H465" s="2" t="s">
        <v>29</v>
      </c>
      <c r="I465" s="5">
        <f>AYP!G472</f>
        <v>10440000</v>
      </c>
      <c r="J465" s="5">
        <v>24360000</v>
      </c>
      <c r="K465" s="5">
        <f t="shared" si="7"/>
        <v>34800000</v>
      </c>
      <c r="L465" s="3">
        <v>45268</v>
      </c>
      <c r="M465" s="3">
        <v>45055</v>
      </c>
      <c r="N465" s="3">
        <v>45359</v>
      </c>
      <c r="O465" s="2">
        <v>7</v>
      </c>
      <c r="P465" s="2" t="s">
        <v>759</v>
      </c>
    </row>
    <row r="466" spans="1:16" ht="15" customHeight="1" x14ac:dyDescent="0.2">
      <c r="A466" s="51">
        <v>2023</v>
      </c>
      <c r="B466" s="38" t="s">
        <v>2078</v>
      </c>
      <c r="C466" s="3">
        <v>45051</v>
      </c>
      <c r="D466" s="38" t="s">
        <v>27</v>
      </c>
      <c r="E466" s="2" t="s">
        <v>2328</v>
      </c>
      <c r="F466" s="2" t="s">
        <v>2205</v>
      </c>
      <c r="G466" s="2" t="s">
        <v>2206</v>
      </c>
      <c r="H466" s="2" t="s">
        <v>29</v>
      </c>
      <c r="I466" s="5">
        <f>AYP!G473</f>
        <v>15900000</v>
      </c>
      <c r="J466" s="5">
        <v>37100000</v>
      </c>
      <c r="K466" s="5">
        <f t="shared" si="7"/>
        <v>53000000</v>
      </c>
      <c r="L466" s="3">
        <v>45267</v>
      </c>
      <c r="M466" s="3">
        <v>45054</v>
      </c>
      <c r="N466" s="3">
        <v>45358</v>
      </c>
      <c r="O466" s="2">
        <v>7</v>
      </c>
      <c r="P466" s="2" t="s">
        <v>761</v>
      </c>
    </row>
    <row r="467" spans="1:16" ht="15" customHeight="1" x14ac:dyDescent="0.2">
      <c r="A467" s="51">
        <v>2023</v>
      </c>
      <c r="B467" s="38" t="s">
        <v>2079</v>
      </c>
      <c r="C467" s="3">
        <v>45051</v>
      </c>
      <c r="D467" s="2" t="s">
        <v>419</v>
      </c>
      <c r="E467" s="2" t="s">
        <v>2366</v>
      </c>
      <c r="F467" s="2" t="s">
        <v>2207</v>
      </c>
      <c r="G467" s="2" t="s">
        <v>2208</v>
      </c>
      <c r="H467" s="2" t="s">
        <v>29</v>
      </c>
      <c r="I467" s="5">
        <f>AYP!G474</f>
        <v>10440000</v>
      </c>
      <c r="J467" s="5">
        <v>24360000</v>
      </c>
      <c r="K467" s="5">
        <f t="shared" si="7"/>
        <v>34800000</v>
      </c>
      <c r="L467" s="3">
        <v>45267</v>
      </c>
      <c r="M467" s="3">
        <v>45054</v>
      </c>
      <c r="N467" s="3">
        <v>45358</v>
      </c>
      <c r="O467" s="2">
        <v>7</v>
      </c>
      <c r="P467" s="2" t="s">
        <v>759</v>
      </c>
    </row>
    <row r="468" spans="1:16" ht="15" customHeight="1" x14ac:dyDescent="0.2">
      <c r="A468" s="51">
        <v>2023</v>
      </c>
      <c r="B468" s="38" t="s">
        <v>2080</v>
      </c>
      <c r="C468" s="3">
        <v>45051</v>
      </c>
      <c r="D468" s="38" t="s">
        <v>27</v>
      </c>
      <c r="E468" s="2" t="s">
        <v>2329</v>
      </c>
      <c r="F468" s="2" t="s">
        <v>2209</v>
      </c>
      <c r="G468" s="2" t="s">
        <v>2210</v>
      </c>
      <c r="H468" s="2" t="s">
        <v>29</v>
      </c>
      <c r="I468" s="5">
        <f>AYP!G475</f>
        <v>15900000</v>
      </c>
      <c r="J468" s="5">
        <v>37100000</v>
      </c>
      <c r="K468" s="5">
        <f t="shared" si="7"/>
        <v>53000000</v>
      </c>
      <c r="L468" s="3">
        <v>45267</v>
      </c>
      <c r="M468" s="3">
        <v>45054</v>
      </c>
      <c r="N468" s="3">
        <v>45358</v>
      </c>
      <c r="O468" s="2">
        <v>7</v>
      </c>
      <c r="P468" s="2" t="s">
        <v>761</v>
      </c>
    </row>
    <row r="469" spans="1:16" ht="15" customHeight="1" x14ac:dyDescent="0.2">
      <c r="A469" s="51">
        <v>2023</v>
      </c>
      <c r="B469" s="38" t="s">
        <v>2081</v>
      </c>
      <c r="C469" s="3">
        <v>45051</v>
      </c>
      <c r="D469" s="38" t="s">
        <v>27</v>
      </c>
      <c r="E469" s="2" t="s">
        <v>2330</v>
      </c>
      <c r="F469" s="2" t="s">
        <v>2211</v>
      </c>
      <c r="G469" s="2" t="s">
        <v>2212</v>
      </c>
      <c r="H469" s="2" t="s">
        <v>29</v>
      </c>
      <c r="I469" s="5">
        <f>AYP!G476</f>
        <v>18000000</v>
      </c>
      <c r="J469" s="5">
        <v>36000000</v>
      </c>
      <c r="K469" s="5">
        <f t="shared" si="7"/>
        <v>54000000</v>
      </c>
      <c r="L469" s="3">
        <v>45239</v>
      </c>
      <c r="M469" s="3">
        <v>45056</v>
      </c>
      <c r="N469" s="3">
        <v>45331</v>
      </c>
      <c r="O469" s="2">
        <v>6</v>
      </c>
      <c r="P469" s="38" t="s">
        <v>760</v>
      </c>
    </row>
    <row r="470" spans="1:16" ht="15" customHeight="1" x14ac:dyDescent="0.2">
      <c r="A470" s="51">
        <v>2023</v>
      </c>
      <c r="B470" s="38" t="s">
        <v>2082</v>
      </c>
      <c r="C470" s="3">
        <v>45054</v>
      </c>
      <c r="D470" s="2" t="s">
        <v>419</v>
      </c>
      <c r="E470" s="2" t="s">
        <v>2331</v>
      </c>
      <c r="F470" s="2" t="s">
        <v>2213</v>
      </c>
      <c r="G470" s="2" t="s">
        <v>2214</v>
      </c>
      <c r="H470" s="2" t="s">
        <v>29</v>
      </c>
      <c r="I470" s="5">
        <f>AYP!G477</f>
        <v>0</v>
      </c>
      <c r="J470" s="5">
        <v>19950000</v>
      </c>
      <c r="K470" s="5">
        <f t="shared" si="7"/>
        <v>19950000</v>
      </c>
      <c r="L470" s="3">
        <v>45270</v>
      </c>
      <c r="M470" s="3">
        <v>45057</v>
      </c>
      <c r="N470" s="3">
        <v>45270</v>
      </c>
      <c r="O470" s="2">
        <v>7</v>
      </c>
      <c r="P470" s="38" t="s">
        <v>760</v>
      </c>
    </row>
    <row r="471" spans="1:16" ht="15" customHeight="1" x14ac:dyDescent="0.2">
      <c r="A471" s="51">
        <v>2023</v>
      </c>
      <c r="B471" s="38" t="s">
        <v>2083</v>
      </c>
      <c r="C471" s="3">
        <v>45051</v>
      </c>
      <c r="D471" s="2" t="s">
        <v>419</v>
      </c>
      <c r="E471" s="2" t="s">
        <v>2332</v>
      </c>
      <c r="F471" s="2" t="s">
        <v>2215</v>
      </c>
      <c r="G471" s="2" t="s">
        <v>2216</v>
      </c>
      <c r="H471" s="2" t="s">
        <v>29</v>
      </c>
      <c r="I471" s="5">
        <f>AYP!G478</f>
        <v>6666667</v>
      </c>
      <c r="J471" s="5">
        <v>15000000</v>
      </c>
      <c r="K471" s="5">
        <f t="shared" si="7"/>
        <v>21666667</v>
      </c>
      <c r="L471" s="3">
        <v>45240</v>
      </c>
      <c r="M471" s="3">
        <v>45057</v>
      </c>
      <c r="N471" s="3">
        <v>45321</v>
      </c>
      <c r="O471" s="2">
        <v>6</v>
      </c>
      <c r="P471" s="38" t="s">
        <v>760</v>
      </c>
    </row>
    <row r="472" spans="1:16" ht="15" customHeight="1" x14ac:dyDescent="0.2">
      <c r="A472" s="51">
        <v>2023</v>
      </c>
      <c r="B472" s="38" t="s">
        <v>2085</v>
      </c>
      <c r="C472" s="3">
        <v>45054</v>
      </c>
      <c r="D472" s="2" t="s">
        <v>419</v>
      </c>
      <c r="E472" s="2" t="s">
        <v>2333</v>
      </c>
      <c r="F472" s="2" t="s">
        <v>2217</v>
      </c>
      <c r="G472" s="2" t="s">
        <v>2084</v>
      </c>
      <c r="H472" s="2" t="s">
        <v>29</v>
      </c>
      <c r="I472" s="5">
        <f>AYP!G479</f>
        <v>7250000</v>
      </c>
      <c r="J472" s="5">
        <v>20300000</v>
      </c>
      <c r="K472" s="5">
        <f t="shared" si="7"/>
        <v>27550000</v>
      </c>
      <c r="L472" s="6">
        <v>45269</v>
      </c>
      <c r="M472" s="6">
        <v>45056</v>
      </c>
      <c r="N472" s="6">
        <v>45341</v>
      </c>
      <c r="O472" s="2">
        <v>7</v>
      </c>
      <c r="P472" s="2" t="s">
        <v>758</v>
      </c>
    </row>
    <row r="473" spans="1:16" ht="15" customHeight="1" x14ac:dyDescent="0.2">
      <c r="A473" s="51">
        <v>2023</v>
      </c>
      <c r="B473" s="38" t="s">
        <v>2118</v>
      </c>
      <c r="C473" s="3">
        <v>45055</v>
      </c>
      <c r="D473" s="38" t="s">
        <v>27</v>
      </c>
      <c r="E473" s="2" t="s">
        <v>2334</v>
      </c>
      <c r="F473" s="2" t="s">
        <v>1235</v>
      </c>
      <c r="G473" s="2" t="s">
        <v>2218</v>
      </c>
      <c r="H473" s="2" t="s">
        <v>29</v>
      </c>
      <c r="I473" s="5">
        <f>AYP!G480</f>
        <v>10000000</v>
      </c>
      <c r="J473" s="5">
        <v>30000000</v>
      </c>
      <c r="K473" s="5">
        <f t="shared" si="7"/>
        <v>40000000</v>
      </c>
      <c r="L473" s="6">
        <v>45239</v>
      </c>
      <c r="M473" s="6">
        <v>45056</v>
      </c>
      <c r="N473" s="6">
        <v>45300</v>
      </c>
      <c r="O473" s="2">
        <v>6</v>
      </c>
      <c r="P473" s="38" t="s">
        <v>760</v>
      </c>
    </row>
    <row r="474" spans="1:16" x14ac:dyDescent="0.2">
      <c r="A474" s="51">
        <v>2023</v>
      </c>
      <c r="B474" s="38" t="s">
        <v>2119</v>
      </c>
      <c r="C474" s="3">
        <v>45055</v>
      </c>
      <c r="D474" s="2" t="s">
        <v>419</v>
      </c>
      <c r="E474" s="2" t="s">
        <v>2335</v>
      </c>
      <c r="F474" s="2" t="s">
        <v>2222</v>
      </c>
      <c r="G474" s="2" t="s">
        <v>2223</v>
      </c>
      <c r="H474" s="2" t="s">
        <v>29</v>
      </c>
      <c r="I474" s="5">
        <f>AYP!G481</f>
        <v>9650667</v>
      </c>
      <c r="J474" s="5">
        <v>19301333</v>
      </c>
      <c r="K474" s="5">
        <f t="shared" si="7"/>
        <v>28952000</v>
      </c>
      <c r="L474" s="3">
        <v>45234</v>
      </c>
      <c r="M474" s="3">
        <v>45055</v>
      </c>
      <c r="N474" s="3">
        <v>45323</v>
      </c>
      <c r="O474" s="2" t="s">
        <v>2221</v>
      </c>
      <c r="P474" s="38" t="s">
        <v>760</v>
      </c>
    </row>
    <row r="475" spans="1:16" ht="15" customHeight="1" x14ac:dyDescent="0.2">
      <c r="A475" s="51">
        <v>2023</v>
      </c>
      <c r="B475" s="38" t="s">
        <v>2161</v>
      </c>
      <c r="C475" s="3">
        <v>45056</v>
      </c>
      <c r="D475" s="2" t="s">
        <v>419</v>
      </c>
      <c r="E475" s="2" t="s">
        <v>2336</v>
      </c>
      <c r="F475" s="2" t="s">
        <v>2229</v>
      </c>
      <c r="G475" s="2" t="s">
        <v>2230</v>
      </c>
      <c r="H475" s="2" t="s">
        <v>29</v>
      </c>
      <c r="I475" s="5">
        <f>AYP!G482</f>
        <v>0</v>
      </c>
      <c r="J475" s="5">
        <v>21000000</v>
      </c>
      <c r="K475" s="5">
        <f t="shared" si="7"/>
        <v>21000000</v>
      </c>
      <c r="L475" s="6">
        <v>45270</v>
      </c>
      <c r="M475" s="6">
        <v>45057</v>
      </c>
      <c r="N475" s="6">
        <v>45270</v>
      </c>
      <c r="O475" s="2">
        <v>7</v>
      </c>
      <c r="P475" s="2" t="s">
        <v>758</v>
      </c>
    </row>
    <row r="476" spans="1:16" x14ac:dyDescent="0.2">
      <c r="A476" s="51">
        <v>2023</v>
      </c>
      <c r="B476" s="38" t="s">
        <v>2162</v>
      </c>
      <c r="C476" s="3">
        <v>45055</v>
      </c>
      <c r="D476" s="38" t="s">
        <v>27</v>
      </c>
      <c r="E476" s="2" t="s">
        <v>2337</v>
      </c>
      <c r="F476" s="2" t="s">
        <v>2231</v>
      </c>
      <c r="G476" s="2" t="s">
        <v>2232</v>
      </c>
      <c r="H476" s="2" t="s">
        <v>29</v>
      </c>
      <c r="I476" s="5">
        <f>AYP!G483</f>
        <v>0</v>
      </c>
      <c r="J476" s="5">
        <v>52000000</v>
      </c>
      <c r="K476" s="5">
        <f t="shared" si="7"/>
        <v>52000000</v>
      </c>
      <c r="L476" s="3">
        <v>45299</v>
      </c>
      <c r="M476" s="3">
        <v>45055</v>
      </c>
      <c r="N476" s="3">
        <v>45274</v>
      </c>
      <c r="O476" s="2">
        <v>8</v>
      </c>
      <c r="P476" s="38" t="s">
        <v>760</v>
      </c>
    </row>
    <row r="477" spans="1:16" x14ac:dyDescent="0.2">
      <c r="A477" s="51">
        <v>2023</v>
      </c>
      <c r="B477" s="38" t="s">
        <v>2163</v>
      </c>
      <c r="C477" s="3">
        <v>45055</v>
      </c>
      <c r="D477" s="2" t="s">
        <v>419</v>
      </c>
      <c r="E477" s="2" t="s">
        <v>2338</v>
      </c>
      <c r="F477" s="2" t="s">
        <v>2240</v>
      </c>
      <c r="G477" s="2" t="s">
        <v>2241</v>
      </c>
      <c r="H477" s="2" t="s">
        <v>29</v>
      </c>
      <c r="I477" s="5">
        <f>AYP!G484</f>
        <v>12000000</v>
      </c>
      <c r="J477" s="5">
        <v>28000000</v>
      </c>
      <c r="K477" s="5">
        <f t="shared" si="7"/>
        <v>40000000</v>
      </c>
      <c r="L477" s="3">
        <v>45271</v>
      </c>
      <c r="M477" s="3">
        <v>45058</v>
      </c>
      <c r="N477" s="3">
        <v>45362</v>
      </c>
      <c r="O477" s="2">
        <v>7</v>
      </c>
      <c r="P477" s="2" t="s">
        <v>759</v>
      </c>
    </row>
    <row r="478" spans="1:16" x14ac:dyDescent="0.2">
      <c r="A478" s="51">
        <v>2023</v>
      </c>
      <c r="B478" s="38" t="s">
        <v>2164</v>
      </c>
      <c r="C478" s="3">
        <v>45055</v>
      </c>
      <c r="D478" s="38" t="s">
        <v>27</v>
      </c>
      <c r="E478" s="2" t="s">
        <v>2339</v>
      </c>
      <c r="F478" s="2" t="s">
        <v>2242</v>
      </c>
      <c r="G478" s="2" t="s">
        <v>2243</v>
      </c>
      <c r="H478" s="2" t="s">
        <v>29</v>
      </c>
      <c r="I478" s="5">
        <f>AYP!G485</f>
        <v>21000000</v>
      </c>
      <c r="J478" s="5">
        <v>42000000</v>
      </c>
      <c r="K478" s="5">
        <f t="shared" si="7"/>
        <v>63000000</v>
      </c>
      <c r="L478" s="3">
        <v>45271</v>
      </c>
      <c r="M478" s="3">
        <v>45058</v>
      </c>
      <c r="N478" s="3">
        <v>45377</v>
      </c>
      <c r="O478" s="2">
        <v>7</v>
      </c>
      <c r="P478" s="2" t="s">
        <v>759</v>
      </c>
    </row>
    <row r="479" spans="1:16" x14ac:dyDescent="0.2">
      <c r="A479" s="51">
        <v>2023</v>
      </c>
      <c r="B479" s="38" t="s">
        <v>2165</v>
      </c>
      <c r="C479" s="3">
        <v>45055</v>
      </c>
      <c r="D479" s="38" t="s">
        <v>27</v>
      </c>
      <c r="E479" s="2" t="s">
        <v>2340</v>
      </c>
      <c r="F479" s="2" t="s">
        <v>2244</v>
      </c>
      <c r="G479" s="2" t="s">
        <v>2245</v>
      </c>
      <c r="H479" s="2" t="s">
        <v>29</v>
      </c>
      <c r="I479" s="5">
        <f>AYP!G486</f>
        <v>10000000</v>
      </c>
      <c r="J479" s="5">
        <v>20000000</v>
      </c>
      <c r="K479" s="5">
        <f t="shared" si="7"/>
        <v>30000000</v>
      </c>
      <c r="L479" s="3">
        <v>45208</v>
      </c>
      <c r="M479" s="3">
        <v>45056</v>
      </c>
      <c r="N479" s="3">
        <v>45284</v>
      </c>
      <c r="O479" s="2">
        <v>5</v>
      </c>
      <c r="P479" s="2" t="s">
        <v>758</v>
      </c>
    </row>
    <row r="480" spans="1:16" ht="15" customHeight="1" x14ac:dyDescent="0.2">
      <c r="A480" s="51">
        <v>2023</v>
      </c>
      <c r="B480" s="38" t="s">
        <v>2166</v>
      </c>
      <c r="C480" s="3">
        <v>45056</v>
      </c>
      <c r="D480" s="38" t="s">
        <v>27</v>
      </c>
      <c r="E480" s="2" t="s">
        <v>2341</v>
      </c>
      <c r="F480" s="2" t="s">
        <v>2258</v>
      </c>
      <c r="G480" s="2" t="s">
        <v>2262</v>
      </c>
      <c r="H480" s="2" t="s">
        <v>29</v>
      </c>
      <c r="I480" s="5">
        <f>AYP!G487</f>
        <v>3483333</v>
      </c>
      <c r="J480" s="5">
        <v>38500000</v>
      </c>
      <c r="K480" s="5">
        <f t="shared" si="7"/>
        <v>41983333</v>
      </c>
      <c r="L480" s="3">
        <v>45271</v>
      </c>
      <c r="M480" s="3">
        <v>45058</v>
      </c>
      <c r="N480" s="3">
        <v>45290</v>
      </c>
      <c r="O480" s="2">
        <v>7</v>
      </c>
      <c r="P480" s="2" t="s">
        <v>758</v>
      </c>
    </row>
    <row r="481" spans="1:16" x14ac:dyDescent="0.2">
      <c r="A481" s="51">
        <v>2023</v>
      </c>
      <c r="B481" s="38" t="s">
        <v>2167</v>
      </c>
      <c r="C481" s="3">
        <v>45056</v>
      </c>
      <c r="D481" s="38" t="s">
        <v>27</v>
      </c>
      <c r="E481" s="2" t="s">
        <v>2342</v>
      </c>
      <c r="F481" s="2" t="s">
        <v>2263</v>
      </c>
      <c r="G481" s="2" t="s">
        <v>426</v>
      </c>
      <c r="H481" s="2" t="s">
        <v>29</v>
      </c>
      <c r="I481" s="5">
        <f>AYP!G488</f>
        <v>10500000</v>
      </c>
      <c r="J481" s="5">
        <v>45500000</v>
      </c>
      <c r="K481" s="5">
        <f t="shared" si="7"/>
        <v>56000000</v>
      </c>
      <c r="L481" s="6">
        <v>45255</v>
      </c>
      <c r="M481" s="6">
        <v>45057</v>
      </c>
      <c r="N481" s="6">
        <v>45301</v>
      </c>
      <c r="O481" s="2" t="s">
        <v>2264</v>
      </c>
      <c r="P481" s="38" t="s">
        <v>760</v>
      </c>
    </row>
    <row r="482" spans="1:16" x14ac:dyDescent="0.2">
      <c r="A482" s="51">
        <v>2023</v>
      </c>
      <c r="B482" s="38" t="s">
        <v>2168</v>
      </c>
      <c r="C482" s="3">
        <v>45056</v>
      </c>
      <c r="D482" s="38" t="s">
        <v>27</v>
      </c>
      <c r="E482" s="2" t="s">
        <v>2343</v>
      </c>
      <c r="F482" s="2" t="s">
        <v>2265</v>
      </c>
      <c r="G482" s="2" t="s">
        <v>2266</v>
      </c>
      <c r="H482" s="2" t="s">
        <v>29</v>
      </c>
      <c r="I482" s="5">
        <f>AYP!G489</f>
        <v>0</v>
      </c>
      <c r="J482" s="5">
        <v>37100000</v>
      </c>
      <c r="K482" s="5">
        <f t="shared" si="7"/>
        <v>37100000</v>
      </c>
      <c r="L482" s="3">
        <v>45271</v>
      </c>
      <c r="M482" s="3">
        <v>45058</v>
      </c>
      <c r="N482" s="3">
        <v>45271</v>
      </c>
      <c r="O482" s="2">
        <v>7</v>
      </c>
      <c r="P482" s="2" t="s">
        <v>761</v>
      </c>
    </row>
    <row r="483" spans="1:16" x14ac:dyDescent="0.2">
      <c r="A483" s="51">
        <v>2023</v>
      </c>
      <c r="B483" s="38" t="s">
        <v>2170</v>
      </c>
      <c r="C483" s="3">
        <v>45056</v>
      </c>
      <c r="D483" s="38" t="s">
        <v>27</v>
      </c>
      <c r="E483" s="2" t="s">
        <v>2344</v>
      </c>
      <c r="F483" s="2" t="s">
        <v>2267</v>
      </c>
      <c r="G483" s="2" t="s">
        <v>2169</v>
      </c>
      <c r="H483" s="2" t="s">
        <v>29</v>
      </c>
      <c r="I483" s="5">
        <f>AYP!G490</f>
        <v>0</v>
      </c>
      <c r="J483" s="5">
        <v>42000000</v>
      </c>
      <c r="K483" s="5">
        <f t="shared" si="7"/>
        <v>42000000</v>
      </c>
      <c r="L483" s="3">
        <v>45270</v>
      </c>
      <c r="M483" s="3">
        <v>45057</v>
      </c>
      <c r="N483" s="3">
        <v>45270</v>
      </c>
      <c r="O483" s="2">
        <v>7</v>
      </c>
      <c r="P483" s="38" t="s">
        <v>760</v>
      </c>
    </row>
    <row r="484" spans="1:16" ht="15" customHeight="1" x14ac:dyDescent="0.2">
      <c r="A484" s="51">
        <v>2023</v>
      </c>
      <c r="B484" s="38" t="s">
        <v>2172</v>
      </c>
      <c r="C484" s="3">
        <v>45058</v>
      </c>
      <c r="D484" s="38" t="s">
        <v>27</v>
      </c>
      <c r="E484" s="2" t="s">
        <v>2345</v>
      </c>
      <c r="F484" s="2" t="s">
        <v>2268</v>
      </c>
      <c r="G484" s="2" t="s">
        <v>2171</v>
      </c>
      <c r="H484" s="2" t="s">
        <v>29</v>
      </c>
      <c r="I484" s="5">
        <f>AYP!G491</f>
        <v>0</v>
      </c>
      <c r="J484" s="5">
        <v>45500000</v>
      </c>
      <c r="K484" s="5">
        <f t="shared" si="7"/>
        <v>45500000</v>
      </c>
      <c r="L484" s="3">
        <v>45275</v>
      </c>
      <c r="M484" s="3">
        <v>45062</v>
      </c>
      <c r="N484" s="3">
        <v>45275</v>
      </c>
      <c r="O484" s="2">
        <v>7</v>
      </c>
      <c r="P484" s="38" t="s">
        <v>760</v>
      </c>
    </row>
    <row r="485" spans="1:16" x14ac:dyDescent="0.2">
      <c r="A485" s="51">
        <v>2023</v>
      </c>
      <c r="B485" s="38" t="s">
        <v>2173</v>
      </c>
      <c r="C485" s="3">
        <v>45058</v>
      </c>
      <c r="D485" s="38" t="s">
        <v>27</v>
      </c>
      <c r="E485" s="2" t="s">
        <v>2346</v>
      </c>
      <c r="F485" s="2" t="s">
        <v>2269</v>
      </c>
      <c r="G485" s="2" t="s">
        <v>2270</v>
      </c>
      <c r="H485" s="2" t="s">
        <v>2780</v>
      </c>
      <c r="I485" s="5">
        <f>AYP!G493</f>
        <v>0</v>
      </c>
      <c r="J485" s="5">
        <v>37100000</v>
      </c>
      <c r="K485" s="5">
        <f t="shared" si="7"/>
        <v>37100000</v>
      </c>
      <c r="L485" s="6">
        <v>45342</v>
      </c>
      <c r="M485" s="6">
        <v>45128</v>
      </c>
      <c r="N485" s="6">
        <v>45342</v>
      </c>
      <c r="O485" s="2">
        <v>7</v>
      </c>
      <c r="P485" s="2" t="s">
        <v>761</v>
      </c>
    </row>
    <row r="486" spans="1:16" x14ac:dyDescent="0.2">
      <c r="A486" s="51">
        <v>2023</v>
      </c>
      <c r="B486" s="38" t="s">
        <v>2174</v>
      </c>
      <c r="C486" s="3">
        <v>45058</v>
      </c>
      <c r="D486" s="38" t="s">
        <v>27</v>
      </c>
      <c r="E486" s="2" t="s">
        <v>2347</v>
      </c>
      <c r="F486" s="2" t="s">
        <v>2271</v>
      </c>
      <c r="G486" s="2" t="s">
        <v>2272</v>
      </c>
      <c r="H486" s="2" t="s">
        <v>2966</v>
      </c>
      <c r="I486" s="5">
        <f>AYP!G494</f>
        <v>0</v>
      </c>
      <c r="J486" s="5">
        <v>44000000</v>
      </c>
      <c r="K486" s="5">
        <f t="shared" si="7"/>
        <v>44000000</v>
      </c>
      <c r="L486" s="3">
        <v>45307</v>
      </c>
      <c r="M486" s="3">
        <v>45063</v>
      </c>
      <c r="N486" s="3">
        <v>45307</v>
      </c>
      <c r="O486" s="2">
        <v>8</v>
      </c>
      <c r="P486" s="38" t="s">
        <v>760</v>
      </c>
    </row>
    <row r="487" spans="1:16" x14ac:dyDescent="0.2">
      <c r="A487" s="51">
        <v>2023</v>
      </c>
      <c r="B487" s="38" t="s">
        <v>2175</v>
      </c>
      <c r="C487" s="3">
        <v>45062</v>
      </c>
      <c r="D487" s="2" t="s">
        <v>419</v>
      </c>
      <c r="E487" s="2" t="s">
        <v>2348</v>
      </c>
      <c r="F487" s="2" t="s">
        <v>2273</v>
      </c>
      <c r="G487" s="2" t="s">
        <v>2274</v>
      </c>
      <c r="H487" s="2" t="s">
        <v>29</v>
      </c>
      <c r="I487" s="5">
        <f>AYP!G496</f>
        <v>6840000</v>
      </c>
      <c r="J487" s="5">
        <v>13680000</v>
      </c>
      <c r="K487" s="5">
        <f t="shared" si="7"/>
        <v>20520000</v>
      </c>
      <c r="L487" s="3">
        <v>45186</v>
      </c>
      <c r="M487" s="3">
        <v>45064</v>
      </c>
      <c r="N487" s="3">
        <v>45247</v>
      </c>
      <c r="O487" s="2">
        <v>4</v>
      </c>
      <c r="P487" s="38" t="s">
        <v>760</v>
      </c>
    </row>
    <row r="488" spans="1:16" ht="12.75" customHeight="1" x14ac:dyDescent="0.2">
      <c r="A488" s="51">
        <v>2023</v>
      </c>
      <c r="B488" s="38" t="s">
        <v>2176</v>
      </c>
      <c r="C488" s="3">
        <v>45061</v>
      </c>
      <c r="D488" s="2" t="s">
        <v>419</v>
      </c>
      <c r="E488" s="2" t="s">
        <v>2349</v>
      </c>
      <c r="F488" s="2" t="s">
        <v>2275</v>
      </c>
      <c r="G488" s="2" t="s">
        <v>2276</v>
      </c>
      <c r="H488" s="2" t="s">
        <v>29</v>
      </c>
      <c r="I488" s="5">
        <f>AYP!G497</f>
        <v>0</v>
      </c>
      <c r="J488" s="5">
        <v>23940000</v>
      </c>
      <c r="K488" s="5">
        <f t="shared" si="7"/>
        <v>23940000</v>
      </c>
      <c r="L488" s="3">
        <v>45276</v>
      </c>
      <c r="M488" s="3">
        <v>45063</v>
      </c>
      <c r="N488" s="3">
        <v>45208</v>
      </c>
      <c r="O488" s="2">
        <v>7</v>
      </c>
      <c r="P488" s="38" t="s">
        <v>760</v>
      </c>
    </row>
    <row r="489" spans="1:16" x14ac:dyDescent="0.2">
      <c r="A489" s="51">
        <v>2023</v>
      </c>
      <c r="B489" s="38" t="s">
        <v>2178</v>
      </c>
      <c r="C489" s="3">
        <v>45063</v>
      </c>
      <c r="D489" s="38" t="s">
        <v>27</v>
      </c>
      <c r="E489" s="2" t="s">
        <v>2350</v>
      </c>
      <c r="F489" s="2" t="s">
        <v>2277</v>
      </c>
      <c r="G489" s="2" t="s">
        <v>2278</v>
      </c>
      <c r="H489" s="2" t="s">
        <v>29</v>
      </c>
      <c r="I489" s="5">
        <f>AYP!G498</f>
        <v>21000000</v>
      </c>
      <c r="J489" s="5">
        <v>49000000</v>
      </c>
      <c r="K489" s="5">
        <f t="shared" si="7"/>
        <v>70000000</v>
      </c>
      <c r="L489" s="3">
        <v>45277</v>
      </c>
      <c r="M489" s="3">
        <v>45064</v>
      </c>
      <c r="N489" s="3">
        <v>45368</v>
      </c>
      <c r="O489" s="2">
        <v>7</v>
      </c>
      <c r="P489" s="2" t="s">
        <v>759</v>
      </c>
    </row>
    <row r="490" spans="1:16" x14ac:dyDescent="0.2">
      <c r="A490" s="51">
        <v>2023</v>
      </c>
      <c r="B490" s="38" t="s">
        <v>2181</v>
      </c>
      <c r="C490" s="3">
        <v>45062</v>
      </c>
      <c r="D490" s="38" t="s">
        <v>27</v>
      </c>
      <c r="E490" s="2" t="s">
        <v>2351</v>
      </c>
      <c r="F490" s="2" t="s">
        <v>2279</v>
      </c>
      <c r="G490" s="2" t="s">
        <v>2280</v>
      </c>
      <c r="H490" s="2" t="s">
        <v>29</v>
      </c>
      <c r="I490" s="5">
        <f>AYP!G499</f>
        <v>18000000</v>
      </c>
      <c r="J490" s="5">
        <v>42000000</v>
      </c>
      <c r="K490" s="5">
        <f t="shared" si="7"/>
        <v>60000000</v>
      </c>
      <c r="L490" s="3">
        <v>45278</v>
      </c>
      <c r="M490" s="3">
        <v>45065</v>
      </c>
      <c r="N490" s="3">
        <v>45369</v>
      </c>
      <c r="O490" s="2">
        <v>7</v>
      </c>
      <c r="P490" s="2" t="s">
        <v>759</v>
      </c>
    </row>
    <row r="491" spans="1:16" x14ac:dyDescent="0.2">
      <c r="A491" s="51">
        <v>2023</v>
      </c>
      <c r="B491" s="38" t="s">
        <v>2182</v>
      </c>
      <c r="C491" s="3">
        <v>45063</v>
      </c>
      <c r="D491" s="38" t="s">
        <v>27</v>
      </c>
      <c r="E491" s="2" t="s">
        <v>2352</v>
      </c>
      <c r="F491" s="2" t="s">
        <v>1689</v>
      </c>
      <c r="G491" s="2" t="s">
        <v>1829</v>
      </c>
      <c r="H491" s="2" t="s">
        <v>29</v>
      </c>
      <c r="I491" s="5">
        <f>AYP!G500</f>
        <v>18600000</v>
      </c>
      <c r="J491" s="5">
        <v>37200000</v>
      </c>
      <c r="K491" s="5">
        <f t="shared" si="7"/>
        <v>55800000</v>
      </c>
      <c r="L491" s="3">
        <v>45248</v>
      </c>
      <c r="M491" s="3">
        <v>45065</v>
      </c>
      <c r="N491" s="3">
        <v>45340</v>
      </c>
      <c r="O491" s="2">
        <v>6</v>
      </c>
      <c r="P491" s="38" t="s">
        <v>760</v>
      </c>
    </row>
    <row r="492" spans="1:16" x14ac:dyDescent="0.2">
      <c r="A492" s="51">
        <v>2023</v>
      </c>
      <c r="B492" s="38" t="s">
        <v>2186</v>
      </c>
      <c r="C492" s="3">
        <v>45064</v>
      </c>
      <c r="D492" s="2" t="s">
        <v>419</v>
      </c>
      <c r="E492" s="2" t="s">
        <v>2353</v>
      </c>
      <c r="F492" s="2" t="s">
        <v>2281</v>
      </c>
      <c r="G492" s="2" t="s">
        <v>2185</v>
      </c>
      <c r="H492" s="2" t="s">
        <v>29</v>
      </c>
      <c r="I492" s="5">
        <f>AYP!G501</f>
        <v>3192000</v>
      </c>
      <c r="J492" s="5">
        <v>11400000</v>
      </c>
      <c r="K492" s="5">
        <f t="shared" si="7"/>
        <v>14592000</v>
      </c>
      <c r="L492" s="3">
        <v>45217</v>
      </c>
      <c r="M492" s="3">
        <v>45065</v>
      </c>
      <c r="N492" s="3">
        <v>45260</v>
      </c>
      <c r="O492" s="2">
        <v>5</v>
      </c>
      <c r="P492" s="2" t="s">
        <v>758</v>
      </c>
    </row>
    <row r="493" spans="1:16" x14ac:dyDescent="0.2">
      <c r="A493" s="51">
        <v>2023</v>
      </c>
      <c r="B493" s="38" t="s">
        <v>2187</v>
      </c>
      <c r="C493" s="3">
        <v>45064</v>
      </c>
      <c r="D493" s="38" t="s">
        <v>27</v>
      </c>
      <c r="E493" s="2" t="s">
        <v>2354</v>
      </c>
      <c r="F493" s="2" t="s">
        <v>2282</v>
      </c>
      <c r="G493" s="2" t="s">
        <v>2283</v>
      </c>
      <c r="H493" s="2" t="s">
        <v>29</v>
      </c>
      <c r="I493" s="5">
        <f>AYP!G502</f>
        <v>0</v>
      </c>
      <c r="J493" s="5">
        <v>38500000</v>
      </c>
      <c r="K493" s="5">
        <f t="shared" si="7"/>
        <v>38500000</v>
      </c>
      <c r="L493" s="3">
        <v>45283</v>
      </c>
      <c r="M493" s="3">
        <v>45070</v>
      </c>
      <c r="N493" s="3">
        <v>45283</v>
      </c>
      <c r="O493" s="2">
        <v>7</v>
      </c>
      <c r="P493" s="2" t="s">
        <v>758</v>
      </c>
    </row>
    <row r="494" spans="1:16" x14ac:dyDescent="0.2">
      <c r="A494" s="51">
        <v>2023</v>
      </c>
      <c r="B494" s="38" t="s">
        <v>2188</v>
      </c>
      <c r="C494" s="3">
        <v>45065</v>
      </c>
      <c r="D494" s="2" t="s">
        <v>419</v>
      </c>
      <c r="E494" s="2" t="s">
        <v>2355</v>
      </c>
      <c r="F494" s="2" t="s">
        <v>2284</v>
      </c>
      <c r="G494" s="2" t="s">
        <v>2285</v>
      </c>
      <c r="H494" s="2" t="s">
        <v>29</v>
      </c>
      <c r="I494" s="5">
        <f>AYP!G503</f>
        <v>5700000</v>
      </c>
      <c r="J494" s="5">
        <v>19950000</v>
      </c>
      <c r="K494" s="5">
        <f t="shared" si="7"/>
        <v>25650000</v>
      </c>
      <c r="L494" s="3">
        <v>45282</v>
      </c>
      <c r="M494" s="3">
        <v>45069</v>
      </c>
      <c r="N494" s="3">
        <v>45344</v>
      </c>
      <c r="O494" s="2">
        <v>7</v>
      </c>
      <c r="P494" s="38" t="s">
        <v>760</v>
      </c>
    </row>
    <row r="495" spans="1:16" ht="12.75" customHeight="1" x14ac:dyDescent="0.2">
      <c r="A495" s="51">
        <v>2023</v>
      </c>
      <c r="B495" s="38" t="s">
        <v>2190</v>
      </c>
      <c r="C495" s="3">
        <v>45065</v>
      </c>
      <c r="D495" s="2" t="s">
        <v>419</v>
      </c>
      <c r="E495" s="2" t="s">
        <v>2356</v>
      </c>
      <c r="F495" s="2" t="s">
        <v>2293</v>
      </c>
      <c r="G495" s="2" t="s">
        <v>2294</v>
      </c>
      <c r="H495" s="2" t="s">
        <v>29</v>
      </c>
      <c r="I495" s="5">
        <f>AYP!G507</f>
        <v>4500000</v>
      </c>
      <c r="J495" s="5">
        <v>27000000</v>
      </c>
      <c r="K495" s="5">
        <f t="shared" si="7"/>
        <v>31500000</v>
      </c>
      <c r="L495" s="3">
        <v>45253</v>
      </c>
      <c r="M495" s="3">
        <v>45070</v>
      </c>
      <c r="N495" s="3">
        <v>45283</v>
      </c>
      <c r="O495" s="2">
        <v>6</v>
      </c>
      <c r="P495" s="2" t="s">
        <v>758</v>
      </c>
    </row>
    <row r="496" spans="1:16" x14ac:dyDescent="0.2">
      <c r="A496" s="51">
        <v>2023</v>
      </c>
      <c r="B496" s="38" t="s">
        <v>2191</v>
      </c>
      <c r="C496" s="3">
        <v>45069</v>
      </c>
      <c r="D496" s="2" t="s">
        <v>419</v>
      </c>
      <c r="E496" s="2" t="s">
        <v>2357</v>
      </c>
      <c r="F496" s="2" t="s">
        <v>2295</v>
      </c>
      <c r="G496" s="2" t="s">
        <v>2296</v>
      </c>
      <c r="H496" s="2" t="s">
        <v>29</v>
      </c>
      <c r="I496" s="5">
        <f>AYP!G508</f>
        <v>2280000</v>
      </c>
      <c r="J496" s="5">
        <v>11400000</v>
      </c>
      <c r="K496" s="5">
        <f t="shared" si="7"/>
        <v>13680000</v>
      </c>
      <c r="L496" s="3">
        <v>45223</v>
      </c>
      <c r="M496" s="3">
        <v>45071</v>
      </c>
      <c r="N496" s="3">
        <v>45254</v>
      </c>
      <c r="O496" s="2">
        <v>5</v>
      </c>
      <c r="P496" s="2" t="s">
        <v>758</v>
      </c>
    </row>
    <row r="497" spans="1:16" ht="15" customHeight="1" x14ac:dyDescent="0.2">
      <c r="A497" s="51">
        <v>2023</v>
      </c>
      <c r="B497" s="38" t="s">
        <v>2219</v>
      </c>
      <c r="C497" s="3">
        <v>45070</v>
      </c>
      <c r="D497" s="38" t="s">
        <v>27</v>
      </c>
      <c r="E497" s="2" t="s">
        <v>2358</v>
      </c>
      <c r="F497" s="2" t="s">
        <v>2297</v>
      </c>
      <c r="G497" s="2" t="s">
        <v>2788</v>
      </c>
      <c r="H497" s="2" t="s">
        <v>29</v>
      </c>
      <c r="I497" s="5">
        <f>AYP!G509</f>
        <v>13500000</v>
      </c>
      <c r="J497" s="5">
        <v>63000000</v>
      </c>
      <c r="K497" s="5">
        <f t="shared" si="7"/>
        <v>76500000</v>
      </c>
      <c r="L497" s="6">
        <v>45284</v>
      </c>
      <c r="M497" s="6">
        <v>45071</v>
      </c>
      <c r="N497" s="6">
        <v>45331</v>
      </c>
      <c r="O497" s="2">
        <v>7</v>
      </c>
      <c r="P497" s="38" t="s">
        <v>760</v>
      </c>
    </row>
    <row r="498" spans="1:16" x14ac:dyDescent="0.2">
      <c r="A498" s="51">
        <v>2023</v>
      </c>
      <c r="B498" s="38" t="s">
        <v>2220</v>
      </c>
      <c r="C498" s="3">
        <v>45071</v>
      </c>
      <c r="D498" s="2" t="s">
        <v>27</v>
      </c>
      <c r="E498" s="2" t="s">
        <v>2359</v>
      </c>
      <c r="F498" s="2" t="s">
        <v>2298</v>
      </c>
      <c r="G498" s="2" t="s">
        <v>2299</v>
      </c>
      <c r="H498" s="2" t="s">
        <v>29</v>
      </c>
      <c r="I498" s="5">
        <f>AYP!G511</f>
        <v>16500000</v>
      </c>
      <c r="J498" s="5">
        <v>38500000</v>
      </c>
      <c r="K498" s="5">
        <f t="shared" si="7"/>
        <v>55000000</v>
      </c>
      <c r="L498" s="3">
        <v>45285</v>
      </c>
      <c r="M498" s="3">
        <v>45072</v>
      </c>
      <c r="N498" s="3">
        <v>45376</v>
      </c>
      <c r="O498" s="2">
        <v>7</v>
      </c>
      <c r="P498" s="2" t="s">
        <v>759</v>
      </c>
    </row>
    <row r="499" spans="1:16" ht="15" customHeight="1" x14ac:dyDescent="0.2">
      <c r="A499" s="51">
        <v>2023</v>
      </c>
      <c r="B499" s="38" t="s">
        <v>2225</v>
      </c>
      <c r="C499" s="3">
        <v>45071</v>
      </c>
      <c r="D499" s="2" t="s">
        <v>27</v>
      </c>
      <c r="E499" s="2" t="s">
        <v>2360</v>
      </c>
      <c r="F499" s="2" t="s">
        <v>2301</v>
      </c>
      <c r="G499" s="2" t="s">
        <v>2302</v>
      </c>
      <c r="H499" s="2" t="s">
        <v>29</v>
      </c>
      <c r="I499" s="5">
        <f>AYP!G512</f>
        <v>15666667</v>
      </c>
      <c r="J499" s="5">
        <v>70000000</v>
      </c>
      <c r="K499" s="5">
        <f t="shared" si="7"/>
        <v>85666667</v>
      </c>
      <c r="L499" s="3">
        <v>45288</v>
      </c>
      <c r="M499" s="3">
        <v>45075</v>
      </c>
      <c r="N499" s="3">
        <v>45337</v>
      </c>
      <c r="O499" s="2">
        <v>7</v>
      </c>
      <c r="P499" s="2" t="s">
        <v>758</v>
      </c>
    </row>
    <row r="500" spans="1:16" x14ac:dyDescent="0.2">
      <c r="A500" s="51">
        <v>2023</v>
      </c>
      <c r="B500" s="38" t="s">
        <v>2226</v>
      </c>
      <c r="C500" s="3">
        <v>45072</v>
      </c>
      <c r="D500" s="2" t="s">
        <v>27</v>
      </c>
      <c r="E500" s="2" t="s">
        <v>2361</v>
      </c>
      <c r="F500" s="2" t="s">
        <v>501</v>
      </c>
      <c r="G500" s="2" t="s">
        <v>460</v>
      </c>
      <c r="H500" s="2" t="s">
        <v>29</v>
      </c>
      <c r="I500" s="5">
        <f>AYP!G513</f>
        <v>21000000</v>
      </c>
      <c r="J500" s="5">
        <v>49000000</v>
      </c>
      <c r="K500" s="5">
        <f t="shared" si="7"/>
        <v>70000000</v>
      </c>
      <c r="L500" s="3">
        <v>45288</v>
      </c>
      <c r="M500" s="3">
        <v>45075</v>
      </c>
      <c r="N500" s="3">
        <v>45379</v>
      </c>
      <c r="O500" s="2">
        <v>7</v>
      </c>
      <c r="P500" s="2" t="s">
        <v>759</v>
      </c>
    </row>
    <row r="501" spans="1:16" ht="12.75" customHeight="1" x14ac:dyDescent="0.2">
      <c r="A501" s="51">
        <v>2023</v>
      </c>
      <c r="B501" s="38" t="s">
        <v>2227</v>
      </c>
      <c r="C501" s="3">
        <v>45072</v>
      </c>
      <c r="D501" s="2" t="s">
        <v>27</v>
      </c>
      <c r="E501" s="2" t="s">
        <v>2362</v>
      </c>
      <c r="F501" s="2" t="s">
        <v>2303</v>
      </c>
      <c r="G501" s="2" t="s">
        <v>1643</v>
      </c>
      <c r="H501" s="2" t="s">
        <v>29</v>
      </c>
      <c r="I501" s="5">
        <f>AYP!G514</f>
        <v>0</v>
      </c>
      <c r="J501" s="5">
        <v>56000000</v>
      </c>
      <c r="K501" s="5">
        <f t="shared" si="7"/>
        <v>56000000</v>
      </c>
      <c r="L501" s="6">
        <v>45288</v>
      </c>
      <c r="M501" s="6">
        <v>45075</v>
      </c>
      <c r="N501" s="6">
        <v>45288</v>
      </c>
      <c r="O501" s="2">
        <v>7</v>
      </c>
      <c r="P501" s="2" t="s">
        <v>758</v>
      </c>
    </row>
    <row r="502" spans="1:16" ht="15" customHeight="1" x14ac:dyDescent="0.2">
      <c r="A502" s="51">
        <v>2023</v>
      </c>
      <c r="B502" s="38" t="s">
        <v>2228</v>
      </c>
      <c r="C502" s="3">
        <v>45077</v>
      </c>
      <c r="D502" s="2" t="s">
        <v>419</v>
      </c>
      <c r="E502" s="2" t="s">
        <v>2363</v>
      </c>
      <c r="F502" s="2" t="s">
        <v>2304</v>
      </c>
      <c r="G502" s="2" t="s">
        <v>2305</v>
      </c>
      <c r="H502" s="2" t="s">
        <v>29</v>
      </c>
      <c r="I502" s="5">
        <f>AYP!G515</f>
        <v>0</v>
      </c>
      <c r="J502" s="5">
        <v>18000000</v>
      </c>
      <c r="K502" s="5">
        <f t="shared" si="7"/>
        <v>18000000</v>
      </c>
      <c r="L502" s="6">
        <v>45261</v>
      </c>
      <c r="M502" s="6">
        <v>45079</v>
      </c>
      <c r="N502" s="6">
        <v>45261</v>
      </c>
      <c r="O502" s="2">
        <v>6</v>
      </c>
      <c r="P502" s="2" t="s">
        <v>758</v>
      </c>
    </row>
    <row r="503" spans="1:16" ht="12.75" customHeight="1" x14ac:dyDescent="0.2">
      <c r="A503" s="51">
        <v>2023</v>
      </c>
      <c r="B503" s="38" t="s">
        <v>2233</v>
      </c>
      <c r="C503" s="3">
        <v>45075</v>
      </c>
      <c r="D503" s="2" t="s">
        <v>27</v>
      </c>
      <c r="E503" s="2" t="s">
        <v>2364</v>
      </c>
      <c r="F503" s="2" t="s">
        <v>2306</v>
      </c>
      <c r="G503" s="2" t="s">
        <v>2307</v>
      </c>
      <c r="H503" s="2" t="s">
        <v>29</v>
      </c>
      <c r="I503" s="5">
        <f>AYP!G517</f>
        <v>27300000</v>
      </c>
      <c r="J503" s="5">
        <v>54600000</v>
      </c>
      <c r="K503" s="5">
        <f t="shared" si="7"/>
        <v>81900000</v>
      </c>
      <c r="L503" s="3">
        <v>45290</v>
      </c>
      <c r="M503" s="3">
        <v>45078</v>
      </c>
      <c r="N503" s="3">
        <v>45396</v>
      </c>
      <c r="O503" s="2">
        <v>7</v>
      </c>
      <c r="P503" s="2" t="s">
        <v>758</v>
      </c>
    </row>
    <row r="504" spans="1:16" ht="15" customHeight="1" x14ac:dyDescent="0.2">
      <c r="A504" s="51">
        <v>2023</v>
      </c>
      <c r="B504" s="38" t="s">
        <v>2234</v>
      </c>
      <c r="C504" s="3">
        <v>45077</v>
      </c>
      <c r="D504" s="2" t="s">
        <v>27</v>
      </c>
      <c r="E504" s="2" t="s">
        <v>2365</v>
      </c>
      <c r="F504" s="2" t="s">
        <v>2308</v>
      </c>
      <c r="G504" s="2" t="s">
        <v>2309</v>
      </c>
      <c r="H504" s="2" t="s">
        <v>29</v>
      </c>
      <c r="I504" s="5">
        <f>AYP!G518</f>
        <v>0</v>
      </c>
      <c r="J504" s="5">
        <v>76000000</v>
      </c>
      <c r="K504" s="5">
        <f t="shared" si="7"/>
        <v>76000000</v>
      </c>
      <c r="L504" s="3">
        <v>45323</v>
      </c>
      <c r="M504" s="3">
        <v>45079</v>
      </c>
      <c r="N504" s="3">
        <v>45323</v>
      </c>
      <c r="O504" s="2">
        <v>8</v>
      </c>
      <c r="P504" s="38" t="s">
        <v>760</v>
      </c>
    </row>
    <row r="505" spans="1:16" x14ac:dyDescent="0.2">
      <c r="A505" s="51">
        <v>2023</v>
      </c>
      <c r="B505" s="38" t="s">
        <v>2235</v>
      </c>
      <c r="C505" s="3">
        <v>45078</v>
      </c>
      <c r="D505" s="2" t="s">
        <v>27</v>
      </c>
      <c r="E505" s="2" t="s">
        <v>2604</v>
      </c>
      <c r="F505" s="2" t="s">
        <v>2380</v>
      </c>
      <c r="G505" s="2" t="s">
        <v>2381</v>
      </c>
      <c r="H505" s="2" t="s">
        <v>29</v>
      </c>
      <c r="I505" s="5">
        <f>AYP!G519</f>
        <v>0</v>
      </c>
      <c r="J505" s="5">
        <v>56000000</v>
      </c>
      <c r="K505" s="5">
        <f t="shared" si="7"/>
        <v>56000000</v>
      </c>
      <c r="L505" s="6">
        <v>45297</v>
      </c>
      <c r="M505" s="6">
        <v>45084</v>
      </c>
      <c r="N505" s="6">
        <v>45297</v>
      </c>
      <c r="O505" s="2">
        <v>7</v>
      </c>
      <c r="P505" s="38" t="s">
        <v>760</v>
      </c>
    </row>
    <row r="506" spans="1:16" x14ac:dyDescent="0.2">
      <c r="A506" s="51">
        <v>2023</v>
      </c>
      <c r="B506" s="42" t="s">
        <v>2236</v>
      </c>
      <c r="C506" s="41">
        <v>45079</v>
      </c>
      <c r="D506" s="40" t="s">
        <v>27</v>
      </c>
      <c r="E506" s="40" t="s">
        <v>2605</v>
      </c>
      <c r="F506" s="40" t="s">
        <v>2382</v>
      </c>
      <c r="G506" s="40" t="s">
        <v>2383</v>
      </c>
      <c r="H506" s="40" t="s">
        <v>29</v>
      </c>
      <c r="I506" s="43">
        <f>AYP!G520</f>
        <v>4000000</v>
      </c>
      <c r="J506" s="43">
        <v>30000000</v>
      </c>
      <c r="K506" s="43">
        <f t="shared" si="7"/>
        <v>34000000</v>
      </c>
      <c r="L506" s="41">
        <v>45264</v>
      </c>
      <c r="M506" s="41">
        <v>45082</v>
      </c>
      <c r="N506" s="41">
        <v>45288</v>
      </c>
      <c r="O506" s="40">
        <v>6</v>
      </c>
      <c r="P506" s="42" t="s">
        <v>760</v>
      </c>
    </row>
    <row r="507" spans="1:16" x14ac:dyDescent="0.2">
      <c r="A507" s="51">
        <v>2023</v>
      </c>
      <c r="B507" s="38" t="s">
        <v>2237</v>
      </c>
      <c r="C507" s="3">
        <v>45078</v>
      </c>
      <c r="D507" s="2" t="s">
        <v>27</v>
      </c>
      <c r="E507" s="2" t="s">
        <v>2606</v>
      </c>
      <c r="F507" s="2" t="s">
        <v>2384</v>
      </c>
      <c r="G507" s="2" t="s">
        <v>590</v>
      </c>
      <c r="H507" s="2" t="s">
        <v>29</v>
      </c>
      <c r="I507" s="5">
        <f>AYP!G521</f>
        <v>0</v>
      </c>
      <c r="J507" s="5">
        <v>90000000</v>
      </c>
      <c r="K507" s="5">
        <f t="shared" si="7"/>
        <v>90000000</v>
      </c>
      <c r="L507" s="6">
        <v>45260</v>
      </c>
      <c r="M507" s="6">
        <v>45078</v>
      </c>
      <c r="N507" s="6">
        <v>45260</v>
      </c>
      <c r="O507" s="2">
        <v>6</v>
      </c>
      <c r="P507" s="2" t="s">
        <v>758</v>
      </c>
    </row>
    <row r="508" spans="1:16" ht="15" customHeight="1" x14ac:dyDescent="0.2">
      <c r="A508" s="51">
        <v>2023</v>
      </c>
      <c r="B508" s="47" t="s">
        <v>2238</v>
      </c>
      <c r="C508" s="44">
        <v>45083</v>
      </c>
      <c r="D508" s="39" t="s">
        <v>419</v>
      </c>
      <c r="E508" s="39" t="s">
        <v>2607</v>
      </c>
      <c r="F508" s="39" t="s">
        <v>2398</v>
      </c>
      <c r="G508" s="39" t="s">
        <v>2399</v>
      </c>
      <c r="H508" s="39" t="s">
        <v>29</v>
      </c>
      <c r="I508" s="89">
        <f>AYP!G522</f>
        <v>0</v>
      </c>
      <c r="J508" s="89">
        <v>19333333</v>
      </c>
      <c r="K508" s="89">
        <f t="shared" si="7"/>
        <v>19333333</v>
      </c>
      <c r="L508" s="44">
        <v>45301</v>
      </c>
      <c r="M508" s="44">
        <v>45098</v>
      </c>
      <c r="N508" s="44">
        <v>45106</v>
      </c>
      <c r="O508" s="39" t="s">
        <v>2397</v>
      </c>
      <c r="P508" s="39" t="s">
        <v>758</v>
      </c>
    </row>
    <row r="509" spans="1:16" x14ac:dyDescent="0.2">
      <c r="A509" s="51">
        <v>2023</v>
      </c>
      <c r="B509" s="38" t="s">
        <v>2239</v>
      </c>
      <c r="C509" s="3">
        <v>45079</v>
      </c>
      <c r="D509" s="2" t="s">
        <v>419</v>
      </c>
      <c r="E509" s="2" t="s">
        <v>2608</v>
      </c>
      <c r="F509" s="2" t="s">
        <v>2400</v>
      </c>
      <c r="G509" s="2" t="s">
        <v>2401</v>
      </c>
      <c r="H509" s="2" t="s">
        <v>29</v>
      </c>
      <c r="I509" s="5">
        <f>AYP!G523</f>
        <v>0</v>
      </c>
      <c r="J509" s="5">
        <v>19950000</v>
      </c>
      <c r="K509" s="5">
        <f t="shared" si="7"/>
        <v>19950000</v>
      </c>
      <c r="L509" s="3">
        <v>45292</v>
      </c>
      <c r="M509" s="3">
        <v>45079</v>
      </c>
      <c r="N509" s="3">
        <v>45292</v>
      </c>
      <c r="O509" s="2">
        <v>7</v>
      </c>
      <c r="P509" s="38" t="s">
        <v>760</v>
      </c>
    </row>
    <row r="510" spans="1:16" x14ac:dyDescent="0.2">
      <c r="A510" s="51">
        <v>2023</v>
      </c>
      <c r="B510" s="38" t="s">
        <v>2248</v>
      </c>
      <c r="C510" s="3">
        <v>45082</v>
      </c>
      <c r="D510" s="2" t="s">
        <v>27</v>
      </c>
      <c r="E510" s="2" t="s">
        <v>2609</v>
      </c>
      <c r="F510" s="2" t="s">
        <v>2402</v>
      </c>
      <c r="G510" s="2" t="s">
        <v>2247</v>
      </c>
      <c r="H510" s="2" t="s">
        <v>29</v>
      </c>
      <c r="I510" s="5">
        <f>AYP!G524</f>
        <v>17000000</v>
      </c>
      <c r="J510" s="5">
        <v>34000000</v>
      </c>
      <c r="K510" s="5">
        <f t="shared" si="7"/>
        <v>51000000</v>
      </c>
      <c r="L510" s="6">
        <v>45205</v>
      </c>
      <c r="M510" s="6">
        <v>45084</v>
      </c>
      <c r="N510" s="6">
        <v>45266</v>
      </c>
      <c r="O510" s="2">
        <v>4</v>
      </c>
      <c r="P510" s="38" t="s">
        <v>760</v>
      </c>
    </row>
    <row r="511" spans="1:16" ht="15" customHeight="1" x14ac:dyDescent="0.2">
      <c r="A511" s="51">
        <v>2023</v>
      </c>
      <c r="B511" s="38" t="s">
        <v>2249</v>
      </c>
      <c r="C511" s="3">
        <v>45082</v>
      </c>
      <c r="D511" s="38" t="s">
        <v>27</v>
      </c>
      <c r="E511" s="2" t="s">
        <v>2610</v>
      </c>
      <c r="F511" s="2" t="s">
        <v>2413</v>
      </c>
      <c r="G511" s="2" t="s">
        <v>591</v>
      </c>
      <c r="H511" s="2" t="s">
        <v>29</v>
      </c>
      <c r="I511" s="5">
        <f>AYP!G525</f>
        <v>45000000</v>
      </c>
      <c r="J511" s="5">
        <v>90000000</v>
      </c>
      <c r="K511" s="5">
        <f t="shared" si="7"/>
        <v>135000000</v>
      </c>
      <c r="L511" s="6">
        <v>45265</v>
      </c>
      <c r="M511" s="6">
        <v>45083</v>
      </c>
      <c r="N511" s="6">
        <v>45365</v>
      </c>
      <c r="O511" s="2">
        <v>6</v>
      </c>
      <c r="P511" s="2" t="s">
        <v>758</v>
      </c>
    </row>
    <row r="512" spans="1:16" ht="12.75" customHeight="1" x14ac:dyDescent="0.2">
      <c r="A512" s="51">
        <v>2023</v>
      </c>
      <c r="B512" s="38" t="s">
        <v>2250</v>
      </c>
      <c r="C512" s="3">
        <v>45082</v>
      </c>
      <c r="D512" s="38" t="s">
        <v>27</v>
      </c>
      <c r="E512" s="2" t="s">
        <v>2611</v>
      </c>
      <c r="F512" s="2" t="s">
        <v>2414</v>
      </c>
      <c r="G512" s="2" t="s">
        <v>1333</v>
      </c>
      <c r="H512" s="2" t="s">
        <v>29</v>
      </c>
      <c r="I512" s="5">
        <f>AYP!G526</f>
        <v>15000000</v>
      </c>
      <c r="J512" s="5">
        <v>35000000</v>
      </c>
      <c r="K512" s="5">
        <f t="shared" si="7"/>
        <v>50000000</v>
      </c>
      <c r="L512" s="3">
        <v>45297</v>
      </c>
      <c r="M512" s="3">
        <v>45084</v>
      </c>
      <c r="N512" s="3">
        <v>45388</v>
      </c>
      <c r="O512" s="2">
        <v>7</v>
      </c>
      <c r="P512" s="38" t="s">
        <v>760</v>
      </c>
    </row>
    <row r="513" spans="1:16" x14ac:dyDescent="0.2">
      <c r="A513" s="51">
        <v>2023</v>
      </c>
      <c r="B513" s="38" t="s">
        <v>2251</v>
      </c>
      <c r="C513" s="3">
        <v>45082</v>
      </c>
      <c r="D513" s="38" t="s">
        <v>27</v>
      </c>
      <c r="E513" s="2" t="s">
        <v>2612</v>
      </c>
      <c r="F513" s="2" t="s">
        <v>2416</v>
      </c>
      <c r="G513" s="74" t="s">
        <v>1330</v>
      </c>
      <c r="H513" s="2" t="s">
        <v>29</v>
      </c>
      <c r="I513" s="5">
        <f>AYP!G527</f>
        <v>28500000</v>
      </c>
      <c r="J513" s="5">
        <v>66500000</v>
      </c>
      <c r="K513" s="5">
        <f t="shared" si="7"/>
        <v>95000000</v>
      </c>
      <c r="L513" s="3">
        <v>45297</v>
      </c>
      <c r="M513" s="3">
        <v>45084</v>
      </c>
      <c r="N513" s="3">
        <v>45388</v>
      </c>
      <c r="O513" s="2">
        <v>7</v>
      </c>
      <c r="P513" s="38" t="s">
        <v>760</v>
      </c>
    </row>
    <row r="514" spans="1:16" x14ac:dyDescent="0.2">
      <c r="A514" s="51">
        <v>2023</v>
      </c>
      <c r="B514" s="38" t="s">
        <v>2252</v>
      </c>
      <c r="C514" s="3">
        <v>45082</v>
      </c>
      <c r="D514" s="2" t="s">
        <v>419</v>
      </c>
      <c r="E514" s="2" t="s">
        <v>2613</v>
      </c>
      <c r="F514" s="2" t="s">
        <v>2417</v>
      </c>
      <c r="G514" s="2" t="s">
        <v>1334</v>
      </c>
      <c r="H514" s="2" t="s">
        <v>29</v>
      </c>
      <c r="I514" s="5">
        <f>AYP!G528</f>
        <v>9000000</v>
      </c>
      <c r="J514" s="5">
        <v>21000000</v>
      </c>
      <c r="K514" s="5">
        <f t="shared" ref="K514:K577" si="8">I514+J514</f>
        <v>30000000</v>
      </c>
      <c r="L514" s="3">
        <v>45297</v>
      </c>
      <c r="M514" s="3">
        <v>45084</v>
      </c>
      <c r="N514" s="3">
        <v>45297</v>
      </c>
      <c r="O514" s="2">
        <v>7</v>
      </c>
      <c r="P514" s="38" t="s">
        <v>760</v>
      </c>
    </row>
    <row r="515" spans="1:16" x14ac:dyDescent="0.2">
      <c r="A515" s="51">
        <v>2023</v>
      </c>
      <c r="B515" s="38" t="s">
        <v>2253</v>
      </c>
      <c r="C515" s="3">
        <v>45082</v>
      </c>
      <c r="D515" s="2" t="s">
        <v>419</v>
      </c>
      <c r="E515" s="2" t="s">
        <v>2614</v>
      </c>
      <c r="F515" s="2" t="s">
        <v>2418</v>
      </c>
      <c r="G515" s="2" t="s">
        <v>2419</v>
      </c>
      <c r="H515" s="2" t="s">
        <v>29</v>
      </c>
      <c r="I515" s="5">
        <f>AYP!G529</f>
        <v>0</v>
      </c>
      <c r="J515" s="5">
        <v>27000000</v>
      </c>
      <c r="K515" s="5">
        <f t="shared" si="8"/>
        <v>27000000</v>
      </c>
      <c r="L515" s="3">
        <v>45268</v>
      </c>
      <c r="M515" s="3">
        <v>45086</v>
      </c>
      <c r="N515" s="3">
        <v>45268</v>
      </c>
      <c r="O515" s="2">
        <v>6</v>
      </c>
      <c r="P515" s="2" t="s">
        <v>758</v>
      </c>
    </row>
    <row r="516" spans="1:16" ht="15" customHeight="1" x14ac:dyDescent="0.2">
      <c r="A516" s="51">
        <v>2023</v>
      </c>
      <c r="B516" s="38" t="s">
        <v>2254</v>
      </c>
      <c r="C516" s="3">
        <v>45082</v>
      </c>
      <c r="D516" s="38" t="s">
        <v>27</v>
      </c>
      <c r="E516" s="2" t="s">
        <v>2615</v>
      </c>
      <c r="F516" s="2" t="s">
        <v>2420</v>
      </c>
      <c r="G516" s="2" t="s">
        <v>2421</v>
      </c>
      <c r="H516" s="2" t="s">
        <v>29</v>
      </c>
      <c r="I516" s="5">
        <f>AYP!G530</f>
        <v>0</v>
      </c>
      <c r="J516" s="5">
        <v>50266660</v>
      </c>
      <c r="K516" s="5">
        <f t="shared" si="8"/>
        <v>50266660</v>
      </c>
      <c r="L516" s="3">
        <v>45288</v>
      </c>
      <c r="M516" s="3">
        <v>45085</v>
      </c>
      <c r="N516" s="3">
        <v>45288</v>
      </c>
      <c r="O516" s="2" t="s">
        <v>2397</v>
      </c>
      <c r="P516" s="2" t="s">
        <v>758</v>
      </c>
    </row>
    <row r="517" spans="1:16" x14ac:dyDescent="0.2">
      <c r="A517" s="51">
        <v>2023</v>
      </c>
      <c r="B517" s="38" t="s">
        <v>2255</v>
      </c>
      <c r="C517" s="3">
        <v>45084</v>
      </c>
      <c r="D517" s="2" t="s">
        <v>419</v>
      </c>
      <c r="E517" s="2" t="s">
        <v>2616</v>
      </c>
      <c r="F517" s="2" t="s">
        <v>2422</v>
      </c>
      <c r="G517" s="2" t="s">
        <v>2423</v>
      </c>
      <c r="H517" s="2" t="s">
        <v>29</v>
      </c>
      <c r="I517" s="5">
        <f>AYP!G531</f>
        <v>2280000</v>
      </c>
      <c r="J517" s="5">
        <v>11400000</v>
      </c>
      <c r="K517" s="5">
        <f t="shared" si="8"/>
        <v>13680000</v>
      </c>
      <c r="L517" s="3">
        <v>45237</v>
      </c>
      <c r="M517" s="3">
        <v>45085</v>
      </c>
      <c r="N517" s="3">
        <v>45267</v>
      </c>
      <c r="O517" s="2">
        <v>5</v>
      </c>
      <c r="P517" s="2" t="s">
        <v>758</v>
      </c>
    </row>
    <row r="518" spans="1:16" ht="15" customHeight="1" x14ac:dyDescent="0.2">
      <c r="A518" s="51">
        <v>2023</v>
      </c>
      <c r="B518" s="38" t="s">
        <v>2259</v>
      </c>
      <c r="C518" s="3">
        <v>45082</v>
      </c>
      <c r="D518" s="2" t="s">
        <v>419</v>
      </c>
      <c r="E518" s="2" t="s">
        <v>2617</v>
      </c>
      <c r="F518" s="2" t="s">
        <v>2424</v>
      </c>
      <c r="G518" s="2" t="s">
        <v>2425</v>
      </c>
      <c r="H518" s="2" t="s">
        <v>29</v>
      </c>
      <c r="I518" s="5">
        <f>AYP!G532</f>
        <v>4100000</v>
      </c>
      <c r="J518" s="5">
        <v>18000000</v>
      </c>
      <c r="K518" s="5">
        <f t="shared" si="8"/>
        <v>22100000</v>
      </c>
      <c r="L518" s="3">
        <v>45279</v>
      </c>
      <c r="M518" s="3">
        <v>45097</v>
      </c>
      <c r="N518" s="3">
        <v>45321</v>
      </c>
      <c r="O518" s="2">
        <v>6</v>
      </c>
      <c r="P518" s="2" t="s">
        <v>758</v>
      </c>
    </row>
    <row r="519" spans="1:16" ht="12.75" customHeight="1" x14ac:dyDescent="0.2">
      <c r="A519" s="51">
        <v>2023</v>
      </c>
      <c r="B519" s="38" t="s">
        <v>2260</v>
      </c>
      <c r="C519" s="3">
        <v>45083</v>
      </c>
      <c r="D519" s="38" t="s">
        <v>27</v>
      </c>
      <c r="E519" s="2" t="s">
        <v>2618</v>
      </c>
      <c r="F519" s="2" t="s">
        <v>2488</v>
      </c>
      <c r="G519" s="2" t="s">
        <v>593</v>
      </c>
      <c r="H519" s="2" t="s">
        <v>29</v>
      </c>
      <c r="I519" s="5">
        <f>AYP!G533</f>
        <v>0</v>
      </c>
      <c r="J519" s="5">
        <v>90000000</v>
      </c>
      <c r="K519" s="5">
        <f t="shared" si="8"/>
        <v>90000000</v>
      </c>
      <c r="L519" s="3">
        <v>45268</v>
      </c>
      <c r="M519" s="3">
        <v>45086</v>
      </c>
      <c r="N519" s="3">
        <v>45268</v>
      </c>
      <c r="O519" s="2">
        <v>6</v>
      </c>
      <c r="P519" s="2" t="s">
        <v>758</v>
      </c>
    </row>
    <row r="520" spans="1:16" ht="12.75" customHeight="1" x14ac:dyDescent="0.2">
      <c r="A520" s="51">
        <v>2023</v>
      </c>
      <c r="B520" s="38" t="s">
        <v>2261</v>
      </c>
      <c r="C520" s="3">
        <v>45083</v>
      </c>
      <c r="D520" s="38" t="s">
        <v>27</v>
      </c>
      <c r="E520" s="2" t="s">
        <v>2619</v>
      </c>
      <c r="F520" s="2" t="s">
        <v>2489</v>
      </c>
      <c r="G520" s="2" t="s">
        <v>592</v>
      </c>
      <c r="H520" s="2" t="s">
        <v>29</v>
      </c>
      <c r="I520" s="5">
        <f>AYP!G534</f>
        <v>0</v>
      </c>
      <c r="J520" s="5">
        <v>90000000</v>
      </c>
      <c r="K520" s="5">
        <f t="shared" si="8"/>
        <v>90000000</v>
      </c>
      <c r="L520" s="3">
        <v>45268</v>
      </c>
      <c r="M520" s="3">
        <v>45086</v>
      </c>
      <c r="N520" s="3">
        <v>45268</v>
      </c>
      <c r="O520" s="2">
        <v>6</v>
      </c>
      <c r="P520" s="2" t="s">
        <v>758</v>
      </c>
    </row>
    <row r="521" spans="1:16" x14ac:dyDescent="0.2">
      <c r="A521" s="51">
        <v>2023</v>
      </c>
      <c r="B521" s="38" t="s">
        <v>2286</v>
      </c>
      <c r="C521" s="3">
        <v>45085</v>
      </c>
      <c r="D521" s="38" t="s">
        <v>27</v>
      </c>
      <c r="E521" s="2" t="s">
        <v>2620</v>
      </c>
      <c r="F521" s="2" t="s">
        <v>2490</v>
      </c>
      <c r="G521" s="2" t="s">
        <v>2491</v>
      </c>
      <c r="H521" s="2" t="s">
        <v>29</v>
      </c>
      <c r="I521" s="5">
        <f>AYP!G535</f>
        <v>0</v>
      </c>
      <c r="J521" s="5">
        <v>70000000</v>
      </c>
      <c r="K521" s="5">
        <f t="shared" si="8"/>
        <v>70000000</v>
      </c>
      <c r="L521" s="3">
        <v>45303</v>
      </c>
      <c r="M521" s="3">
        <v>45090</v>
      </c>
      <c r="N521" s="3">
        <v>45303</v>
      </c>
      <c r="O521" s="2">
        <v>7</v>
      </c>
      <c r="P521" s="2" t="s">
        <v>1624</v>
      </c>
    </row>
    <row r="522" spans="1:16" x14ac:dyDescent="0.2">
      <c r="A522" s="51">
        <v>2023</v>
      </c>
      <c r="B522" s="38" t="s">
        <v>2287</v>
      </c>
      <c r="C522" s="3">
        <v>45085</v>
      </c>
      <c r="D522" s="38" t="s">
        <v>27</v>
      </c>
      <c r="E522" s="2" t="s">
        <v>2621</v>
      </c>
      <c r="F522" s="2" t="s">
        <v>2492</v>
      </c>
      <c r="G522" s="2" t="s">
        <v>2493</v>
      </c>
      <c r="H522" s="2" t="s">
        <v>29</v>
      </c>
      <c r="I522" s="5">
        <f>AYP!G536</f>
        <v>0</v>
      </c>
      <c r="J522" s="5">
        <v>30000000</v>
      </c>
      <c r="K522" s="5">
        <f t="shared" si="8"/>
        <v>30000000</v>
      </c>
      <c r="L522" s="3">
        <v>45207</v>
      </c>
      <c r="M522" s="3">
        <v>45086</v>
      </c>
      <c r="N522" s="3">
        <v>45207</v>
      </c>
      <c r="O522" s="2">
        <v>4</v>
      </c>
      <c r="P522" s="38" t="s">
        <v>760</v>
      </c>
    </row>
    <row r="523" spans="1:16" ht="15" customHeight="1" x14ac:dyDescent="0.2">
      <c r="A523" s="51">
        <v>2023</v>
      </c>
      <c r="B523" s="38" t="s">
        <v>2288</v>
      </c>
      <c r="C523" s="3">
        <v>45086</v>
      </c>
      <c r="D523" s="2" t="s">
        <v>419</v>
      </c>
      <c r="E523" s="2" t="s">
        <v>2622</v>
      </c>
      <c r="F523" s="2" t="s">
        <v>2494</v>
      </c>
      <c r="G523" s="2" t="s">
        <v>2495</v>
      </c>
      <c r="H523" s="2" t="s">
        <v>29</v>
      </c>
      <c r="I523" s="5">
        <f>AYP!G537</f>
        <v>2280000</v>
      </c>
      <c r="J523" s="5">
        <v>11400000</v>
      </c>
      <c r="K523" s="5">
        <f t="shared" si="8"/>
        <v>13680000</v>
      </c>
      <c r="L523" s="6">
        <v>45244</v>
      </c>
      <c r="M523" s="6">
        <v>45092</v>
      </c>
      <c r="N523" s="6">
        <v>45274</v>
      </c>
      <c r="O523" s="2">
        <v>5</v>
      </c>
      <c r="P523" s="2" t="s">
        <v>758</v>
      </c>
    </row>
    <row r="524" spans="1:16" ht="12.75" customHeight="1" x14ac:dyDescent="0.2">
      <c r="A524" s="51">
        <v>2023</v>
      </c>
      <c r="B524" s="38" t="s">
        <v>2291</v>
      </c>
      <c r="C524" s="3">
        <v>45086</v>
      </c>
      <c r="D524" s="38" t="s">
        <v>27</v>
      </c>
      <c r="E524" s="2" t="s">
        <v>2623</v>
      </c>
      <c r="F524" s="2" t="s">
        <v>786</v>
      </c>
      <c r="G524" s="2" t="s">
        <v>1123</v>
      </c>
      <c r="H524" s="2" t="s">
        <v>29</v>
      </c>
      <c r="I524" s="5">
        <f>AYP!G538</f>
        <v>21557333</v>
      </c>
      <c r="J524" s="5">
        <v>43114667</v>
      </c>
      <c r="K524" s="5">
        <f t="shared" si="8"/>
        <v>64672000</v>
      </c>
      <c r="L524" s="3">
        <v>45260</v>
      </c>
      <c r="M524" s="3">
        <v>45086</v>
      </c>
      <c r="N524" s="3">
        <v>45348</v>
      </c>
      <c r="O524" s="2" t="s">
        <v>2496</v>
      </c>
      <c r="P524" s="38" t="s">
        <v>760</v>
      </c>
    </row>
    <row r="525" spans="1:16" x14ac:dyDescent="0.2">
      <c r="A525" s="51">
        <v>2023</v>
      </c>
      <c r="B525" s="38" t="s">
        <v>2292</v>
      </c>
      <c r="C525" s="3">
        <v>45085</v>
      </c>
      <c r="D525" s="38" t="s">
        <v>27</v>
      </c>
      <c r="E525" s="2" t="s">
        <v>2624</v>
      </c>
      <c r="F525" s="2" t="s">
        <v>634</v>
      </c>
      <c r="G525" s="2" t="s">
        <v>1054</v>
      </c>
      <c r="H525" s="2" t="s">
        <v>29</v>
      </c>
      <c r="I525" s="5">
        <f>AYP!G539</f>
        <v>0</v>
      </c>
      <c r="J525" s="5">
        <v>36096000</v>
      </c>
      <c r="K525" s="5">
        <f t="shared" si="8"/>
        <v>36096000</v>
      </c>
      <c r="L525" s="3">
        <v>45231</v>
      </c>
      <c r="M525" s="3">
        <v>45085</v>
      </c>
      <c r="N525" s="3">
        <v>45231</v>
      </c>
      <c r="O525" s="2" t="s">
        <v>2497</v>
      </c>
      <c r="P525" s="38" t="s">
        <v>760</v>
      </c>
    </row>
    <row r="526" spans="1:16" ht="15" customHeight="1" x14ac:dyDescent="0.2">
      <c r="A526" s="51">
        <v>2023</v>
      </c>
      <c r="B526" s="38" t="s">
        <v>2300</v>
      </c>
      <c r="C526" s="3">
        <v>45091</v>
      </c>
      <c r="D526" s="2" t="s">
        <v>419</v>
      </c>
      <c r="E526" s="2" t="s">
        <v>2625</v>
      </c>
      <c r="F526" s="2" t="s">
        <v>2508</v>
      </c>
      <c r="G526" s="2" t="s">
        <v>2509</v>
      </c>
      <c r="H526" s="2" t="s">
        <v>29</v>
      </c>
      <c r="I526" s="5">
        <f>AYP!G541</f>
        <v>0</v>
      </c>
      <c r="J526" s="5">
        <v>20000000</v>
      </c>
      <c r="K526" s="5">
        <f t="shared" si="8"/>
        <v>20000000</v>
      </c>
      <c r="L526" s="3">
        <v>45300</v>
      </c>
      <c r="M526" s="3">
        <v>45097</v>
      </c>
      <c r="N526" s="3">
        <v>45300</v>
      </c>
      <c r="O526" s="2" t="s">
        <v>2397</v>
      </c>
      <c r="P526" s="2" t="s">
        <v>758</v>
      </c>
    </row>
    <row r="527" spans="1:16" x14ac:dyDescent="0.2">
      <c r="A527" s="51">
        <v>2023</v>
      </c>
      <c r="B527" s="38" t="s">
        <v>2310</v>
      </c>
      <c r="C527" s="3">
        <v>45086</v>
      </c>
      <c r="D527" s="38" t="s">
        <v>27</v>
      </c>
      <c r="E527" s="2" t="s">
        <v>2626</v>
      </c>
      <c r="F527" s="2" t="s">
        <v>582</v>
      </c>
      <c r="G527" s="2" t="s">
        <v>2510</v>
      </c>
      <c r="H527" s="2" t="s">
        <v>29</v>
      </c>
      <c r="I527" s="5">
        <f>AYP!G542</f>
        <v>9316667</v>
      </c>
      <c r="J527" s="5">
        <v>42250000</v>
      </c>
      <c r="K527" s="5">
        <f t="shared" si="8"/>
        <v>51566667</v>
      </c>
      <c r="L527" s="3">
        <v>45287</v>
      </c>
      <c r="M527" s="3">
        <v>45090</v>
      </c>
      <c r="N527" s="3">
        <v>45332</v>
      </c>
      <c r="O527" s="2" t="s">
        <v>2264</v>
      </c>
      <c r="P527" s="38" t="s">
        <v>760</v>
      </c>
    </row>
    <row r="528" spans="1:16" x14ac:dyDescent="0.2">
      <c r="A528" s="51">
        <v>2023</v>
      </c>
      <c r="B528" s="38" t="s">
        <v>2311</v>
      </c>
      <c r="C528" s="3">
        <v>45086</v>
      </c>
      <c r="D528" s="38" t="s">
        <v>27</v>
      </c>
      <c r="E528" s="2" t="s">
        <v>2627</v>
      </c>
      <c r="F528" s="2" t="s">
        <v>2511</v>
      </c>
      <c r="G528" s="2" t="s">
        <v>2512</v>
      </c>
      <c r="H528" s="2" t="s">
        <v>29</v>
      </c>
      <c r="I528" s="5">
        <f>AYP!G543</f>
        <v>2800000</v>
      </c>
      <c r="J528" s="5">
        <v>22750000</v>
      </c>
      <c r="K528" s="5">
        <f t="shared" si="8"/>
        <v>25550000</v>
      </c>
      <c r="L528" s="6">
        <v>45287</v>
      </c>
      <c r="M528" s="6">
        <v>45090</v>
      </c>
      <c r="N528" s="6">
        <v>45312</v>
      </c>
      <c r="O528" s="2" t="s">
        <v>2264</v>
      </c>
      <c r="P528" s="38" t="s">
        <v>760</v>
      </c>
    </row>
    <row r="529" spans="1:16" ht="12.75" customHeight="1" x14ac:dyDescent="0.2">
      <c r="A529" s="51">
        <v>2023</v>
      </c>
      <c r="B529" s="38" t="s">
        <v>2313</v>
      </c>
      <c r="C529" s="3">
        <v>45086</v>
      </c>
      <c r="D529" s="38" t="s">
        <v>27</v>
      </c>
      <c r="E529" s="2" t="s">
        <v>2628</v>
      </c>
      <c r="F529" s="2" t="s">
        <v>2513</v>
      </c>
      <c r="G529" s="2" t="s">
        <v>615</v>
      </c>
      <c r="H529" s="2" t="s">
        <v>29</v>
      </c>
      <c r="I529" s="5">
        <f>AYP!G544</f>
        <v>18540000</v>
      </c>
      <c r="J529" s="5">
        <v>37080000</v>
      </c>
      <c r="K529" s="5">
        <f t="shared" si="8"/>
        <v>55620000</v>
      </c>
      <c r="L529" s="3">
        <v>45238</v>
      </c>
      <c r="M529" s="3">
        <v>45086</v>
      </c>
      <c r="N529" s="3">
        <v>45314</v>
      </c>
      <c r="O529" s="2">
        <v>5</v>
      </c>
      <c r="P529" s="38" t="s">
        <v>760</v>
      </c>
    </row>
    <row r="530" spans="1:16" ht="12.75" customHeight="1" x14ac:dyDescent="0.2">
      <c r="A530" s="51">
        <v>2023</v>
      </c>
      <c r="B530" s="38" t="s">
        <v>2316</v>
      </c>
      <c r="C530" s="3">
        <v>45086</v>
      </c>
      <c r="D530" s="38" t="s">
        <v>27</v>
      </c>
      <c r="E530" s="2" t="s">
        <v>2629</v>
      </c>
      <c r="F530" s="2" t="s">
        <v>2514</v>
      </c>
      <c r="G530" s="2" t="s">
        <v>1092</v>
      </c>
      <c r="H530" s="2" t="s">
        <v>29</v>
      </c>
      <c r="I530" s="5">
        <f>AYP!G545</f>
        <v>0</v>
      </c>
      <c r="J530" s="5">
        <v>39000000</v>
      </c>
      <c r="K530" s="5">
        <f t="shared" si="8"/>
        <v>39000000</v>
      </c>
      <c r="L530" s="3">
        <v>45272</v>
      </c>
      <c r="M530" s="3">
        <v>45090</v>
      </c>
      <c r="N530" s="3">
        <v>45260</v>
      </c>
      <c r="O530" s="2">
        <v>6</v>
      </c>
      <c r="P530" s="38" t="s">
        <v>2758</v>
      </c>
    </row>
    <row r="531" spans="1:16" x14ac:dyDescent="0.2">
      <c r="A531" s="51">
        <v>2023</v>
      </c>
      <c r="B531" s="38" t="s">
        <v>2317</v>
      </c>
      <c r="C531" s="3">
        <v>45086</v>
      </c>
      <c r="D531" s="2" t="s">
        <v>419</v>
      </c>
      <c r="E531" s="2" t="s">
        <v>2630</v>
      </c>
      <c r="F531" s="2" t="s">
        <v>2515</v>
      </c>
      <c r="G531" s="2" t="s">
        <v>1051</v>
      </c>
      <c r="H531" s="2" t="s">
        <v>29</v>
      </c>
      <c r="I531" s="5">
        <f>AYP!G546</f>
        <v>0</v>
      </c>
      <c r="J531" s="5">
        <v>24000000</v>
      </c>
      <c r="K531" s="5">
        <f t="shared" si="8"/>
        <v>24000000</v>
      </c>
      <c r="L531" s="3">
        <v>45272</v>
      </c>
      <c r="M531" s="3">
        <v>45090</v>
      </c>
      <c r="N531" s="3">
        <v>45260</v>
      </c>
      <c r="O531" s="2">
        <v>6</v>
      </c>
      <c r="P531" s="38" t="s">
        <v>2758</v>
      </c>
    </row>
    <row r="532" spans="1:16" ht="12.75" customHeight="1" x14ac:dyDescent="0.2">
      <c r="A532" s="51">
        <v>2023</v>
      </c>
      <c r="B532" s="38" t="s">
        <v>2368</v>
      </c>
      <c r="C532" s="3">
        <v>45091</v>
      </c>
      <c r="D532" s="38" t="s">
        <v>27</v>
      </c>
      <c r="E532" s="2" t="s">
        <v>2631</v>
      </c>
      <c r="F532" s="2" t="s">
        <v>2516</v>
      </c>
      <c r="G532" s="38" t="s">
        <v>1137</v>
      </c>
      <c r="H532" s="2" t="s">
        <v>29</v>
      </c>
      <c r="I532" s="5">
        <f>AYP!G547</f>
        <v>0</v>
      </c>
      <c r="J532" s="5">
        <v>27000000</v>
      </c>
      <c r="K532" s="5">
        <f t="shared" si="8"/>
        <v>27000000</v>
      </c>
      <c r="L532" s="3">
        <v>45228</v>
      </c>
      <c r="M532" s="3">
        <v>45092</v>
      </c>
      <c r="N532" s="3">
        <v>45228</v>
      </c>
      <c r="O532" s="2" t="s">
        <v>2517</v>
      </c>
      <c r="P532" s="38" t="s">
        <v>760</v>
      </c>
    </row>
    <row r="533" spans="1:16" ht="12.75" customHeight="1" x14ac:dyDescent="0.2">
      <c r="A533" s="51">
        <v>2023</v>
      </c>
      <c r="B533" s="38" t="s">
        <v>2369</v>
      </c>
      <c r="C533" s="3">
        <v>45091</v>
      </c>
      <c r="D533" s="2" t="s">
        <v>419</v>
      </c>
      <c r="E533" s="2" t="s">
        <v>2632</v>
      </c>
      <c r="F533" s="2" t="s">
        <v>895</v>
      </c>
      <c r="G533" s="2" t="s">
        <v>1154</v>
      </c>
      <c r="H533" s="2" t="s">
        <v>29</v>
      </c>
      <c r="I533" s="5">
        <f>AYP!G548</f>
        <v>0</v>
      </c>
      <c r="J533" s="5">
        <v>15778518</v>
      </c>
      <c r="K533" s="5">
        <f t="shared" si="8"/>
        <v>15778518</v>
      </c>
      <c r="L533" s="3">
        <v>45231</v>
      </c>
      <c r="M533" s="3">
        <v>45092</v>
      </c>
      <c r="N533" s="3">
        <v>45231</v>
      </c>
      <c r="O533" s="2" t="s">
        <v>2518</v>
      </c>
      <c r="P533" s="38" t="s">
        <v>760</v>
      </c>
    </row>
    <row r="534" spans="1:16" ht="12.75" customHeight="1" x14ac:dyDescent="0.2">
      <c r="A534" s="51">
        <v>2023</v>
      </c>
      <c r="B534" s="38" t="s">
        <v>2370</v>
      </c>
      <c r="C534" s="3">
        <v>45091</v>
      </c>
      <c r="D534" s="38" t="s">
        <v>27</v>
      </c>
      <c r="E534" s="2" t="s">
        <v>2633</v>
      </c>
      <c r="F534" s="2" t="s">
        <v>903</v>
      </c>
      <c r="G534" s="2" t="s">
        <v>902</v>
      </c>
      <c r="H534" s="2" t="s">
        <v>29</v>
      </c>
      <c r="I534" s="5">
        <f>AYP!G549</f>
        <v>0</v>
      </c>
      <c r="J534" s="5">
        <v>35163333</v>
      </c>
      <c r="K534" s="5">
        <f t="shared" si="8"/>
        <v>35163333</v>
      </c>
      <c r="L534" s="3">
        <v>45231</v>
      </c>
      <c r="M534" s="3">
        <v>45092</v>
      </c>
      <c r="N534" s="3">
        <v>45231</v>
      </c>
      <c r="O534" s="2" t="s">
        <v>2518</v>
      </c>
      <c r="P534" s="38" t="s">
        <v>760</v>
      </c>
    </row>
    <row r="535" spans="1:16" ht="12.75" customHeight="1" x14ac:dyDescent="0.2">
      <c r="A535" s="51">
        <v>2023</v>
      </c>
      <c r="B535" s="38" t="s">
        <v>2371</v>
      </c>
      <c r="C535" s="3">
        <v>45091</v>
      </c>
      <c r="D535" s="2" t="s">
        <v>419</v>
      </c>
      <c r="E535" s="2" t="s">
        <v>2634</v>
      </c>
      <c r="F535" s="2" t="s">
        <v>842</v>
      </c>
      <c r="G535" s="2" t="s">
        <v>1635</v>
      </c>
      <c r="H535" s="2" t="s">
        <v>29</v>
      </c>
      <c r="I535" s="5">
        <f>AYP!G550</f>
        <v>6019133</v>
      </c>
      <c r="J535" s="5">
        <v>12126783</v>
      </c>
      <c r="K535" s="5">
        <f t="shared" si="8"/>
        <v>18145916</v>
      </c>
      <c r="L535" s="6">
        <v>45231</v>
      </c>
      <c r="M535" s="6">
        <v>45092</v>
      </c>
      <c r="N535" s="6">
        <v>45300</v>
      </c>
      <c r="O535" s="2" t="s">
        <v>2518</v>
      </c>
      <c r="P535" s="38" t="s">
        <v>760</v>
      </c>
    </row>
    <row r="536" spans="1:16" x14ac:dyDescent="0.2">
      <c r="A536" s="51">
        <v>2023</v>
      </c>
      <c r="B536" s="38" t="s">
        <v>2373</v>
      </c>
      <c r="C536" s="3">
        <v>45091</v>
      </c>
      <c r="D536" s="38" t="s">
        <v>27</v>
      </c>
      <c r="E536" s="2" t="s">
        <v>2635</v>
      </c>
      <c r="F536" s="2" t="s">
        <v>1238</v>
      </c>
      <c r="G536" s="2" t="s">
        <v>1388</v>
      </c>
      <c r="H536" s="2" t="s">
        <v>29</v>
      </c>
      <c r="I536" s="5">
        <f>AYP!G551</f>
        <v>0</v>
      </c>
      <c r="J536" s="5">
        <v>27900000</v>
      </c>
      <c r="K536" s="5">
        <f t="shared" si="8"/>
        <v>27900000</v>
      </c>
      <c r="L536" s="3">
        <v>45228</v>
      </c>
      <c r="M536" s="3">
        <v>45092</v>
      </c>
      <c r="N536" s="3">
        <v>45228</v>
      </c>
      <c r="O536" s="2" t="s">
        <v>2517</v>
      </c>
      <c r="P536" s="38" t="s">
        <v>760</v>
      </c>
    </row>
    <row r="537" spans="1:16" x14ac:dyDescent="0.2">
      <c r="A537" s="51">
        <v>2023</v>
      </c>
      <c r="B537" s="38" t="s">
        <v>2374</v>
      </c>
      <c r="C537" s="6">
        <v>45106</v>
      </c>
      <c r="D537" s="2" t="s">
        <v>419</v>
      </c>
      <c r="E537" s="2" t="s">
        <v>2636</v>
      </c>
      <c r="F537" s="2" t="s">
        <v>2519</v>
      </c>
      <c r="G537" s="2" t="s">
        <v>2520</v>
      </c>
      <c r="H537" s="2" t="s">
        <v>29</v>
      </c>
      <c r="I537" s="5">
        <f>AYP!G552</f>
        <v>6000000</v>
      </c>
      <c r="J537" s="5">
        <v>15000000</v>
      </c>
      <c r="K537" s="5">
        <f t="shared" si="8"/>
        <v>21000000</v>
      </c>
      <c r="L537" s="6">
        <v>45263</v>
      </c>
      <c r="M537" s="6">
        <v>45111</v>
      </c>
      <c r="N537" s="6">
        <v>45325</v>
      </c>
      <c r="O537" s="2">
        <v>5</v>
      </c>
      <c r="P537" s="2" t="s">
        <v>758</v>
      </c>
    </row>
    <row r="538" spans="1:16" x14ac:dyDescent="0.2">
      <c r="A538" s="51">
        <v>2023</v>
      </c>
      <c r="B538" s="38" t="s">
        <v>2375</v>
      </c>
      <c r="C538" s="3">
        <v>45092</v>
      </c>
      <c r="D538" s="2" t="s">
        <v>419</v>
      </c>
      <c r="E538" s="2" t="s">
        <v>2637</v>
      </c>
      <c r="F538" s="2" t="s">
        <v>900</v>
      </c>
      <c r="G538" s="2" t="s">
        <v>901</v>
      </c>
      <c r="H538" s="2" t="s">
        <v>29</v>
      </c>
      <c r="I538" s="5">
        <f>AYP!G553</f>
        <v>0</v>
      </c>
      <c r="J538" s="5">
        <v>10622000</v>
      </c>
      <c r="K538" s="5">
        <f t="shared" si="8"/>
        <v>10622000</v>
      </c>
      <c r="L538" s="6">
        <v>45214</v>
      </c>
      <c r="M538" s="6">
        <v>45093</v>
      </c>
      <c r="N538" s="6">
        <v>45214</v>
      </c>
      <c r="O538" s="2">
        <v>4</v>
      </c>
      <c r="P538" s="38" t="s">
        <v>760</v>
      </c>
    </row>
    <row r="539" spans="1:16" x14ac:dyDescent="0.2">
      <c r="A539" s="51">
        <v>2023</v>
      </c>
      <c r="B539" s="38" t="s">
        <v>2376</v>
      </c>
      <c r="C539" s="3">
        <v>45093</v>
      </c>
      <c r="D539" s="38" t="s">
        <v>27</v>
      </c>
      <c r="E539" s="2" t="s">
        <v>2638</v>
      </c>
      <c r="F539" s="2" t="s">
        <v>2522</v>
      </c>
      <c r="G539" s="2" t="s">
        <v>2523</v>
      </c>
      <c r="H539" s="2" t="s">
        <v>29</v>
      </c>
      <c r="I539" s="5">
        <f>AYP!G554</f>
        <v>21250000</v>
      </c>
      <c r="J539" s="5">
        <v>42500000</v>
      </c>
      <c r="K539" s="5">
        <f t="shared" si="8"/>
        <v>63750000</v>
      </c>
      <c r="L539" s="3">
        <v>45249</v>
      </c>
      <c r="M539" s="3">
        <v>45097</v>
      </c>
      <c r="N539" s="3">
        <v>45326</v>
      </c>
      <c r="O539" s="2">
        <v>5</v>
      </c>
      <c r="P539" s="2" t="s">
        <v>761</v>
      </c>
    </row>
    <row r="540" spans="1:16" ht="12.75" customHeight="1" x14ac:dyDescent="0.2">
      <c r="A540" s="51">
        <v>2023</v>
      </c>
      <c r="B540" s="38" t="s">
        <v>2377</v>
      </c>
      <c r="C540" s="3">
        <v>45099</v>
      </c>
      <c r="D540" s="38" t="s">
        <v>27</v>
      </c>
      <c r="E540" s="2" t="s">
        <v>2639</v>
      </c>
      <c r="F540" s="2" t="s">
        <v>788</v>
      </c>
      <c r="G540" s="2" t="s">
        <v>1125</v>
      </c>
      <c r="H540" s="2" t="s">
        <v>29</v>
      </c>
      <c r="I540" s="5">
        <f>AYP!G555</f>
        <v>17398000</v>
      </c>
      <c r="J540" s="5">
        <v>40015400</v>
      </c>
      <c r="K540" s="5">
        <f t="shared" si="8"/>
        <v>57413400</v>
      </c>
      <c r="L540" s="3">
        <v>45240</v>
      </c>
      <c r="M540" s="3">
        <v>45100</v>
      </c>
      <c r="N540" s="3">
        <v>45301</v>
      </c>
      <c r="O540" s="2" t="s">
        <v>2524</v>
      </c>
      <c r="P540" s="2" t="s">
        <v>758</v>
      </c>
    </row>
    <row r="541" spans="1:16" ht="12.75" customHeight="1" x14ac:dyDescent="0.2">
      <c r="A541" s="51">
        <v>2023</v>
      </c>
      <c r="B541" s="38" t="s">
        <v>2378</v>
      </c>
      <c r="C541" s="3">
        <v>45092</v>
      </c>
      <c r="D541" s="38" t="s">
        <v>27</v>
      </c>
      <c r="E541" s="2" t="s">
        <v>2640</v>
      </c>
      <c r="F541" s="2" t="s">
        <v>968</v>
      </c>
      <c r="G541" s="2" t="s">
        <v>1274</v>
      </c>
      <c r="H541" s="2" t="s">
        <v>29</v>
      </c>
      <c r="I541" s="5">
        <f>AYP!G556</f>
        <v>0</v>
      </c>
      <c r="J541" s="5">
        <v>29250000</v>
      </c>
      <c r="K541" s="5">
        <f t="shared" si="8"/>
        <v>29250000</v>
      </c>
      <c r="L541" s="3">
        <v>45228</v>
      </c>
      <c r="M541" s="3">
        <v>45092</v>
      </c>
      <c r="N541" s="3">
        <v>45228</v>
      </c>
      <c r="O541" s="2" t="s">
        <v>2517</v>
      </c>
      <c r="P541" s="38" t="s">
        <v>760</v>
      </c>
    </row>
    <row r="542" spans="1:16" ht="12.75" customHeight="1" x14ac:dyDescent="0.2">
      <c r="A542" s="51">
        <v>2023</v>
      </c>
      <c r="B542" s="38" t="s">
        <v>2379</v>
      </c>
      <c r="C542" s="3">
        <v>45092</v>
      </c>
      <c r="D542" s="38" t="s">
        <v>27</v>
      </c>
      <c r="E542" s="2" t="s">
        <v>2641</v>
      </c>
      <c r="F542" s="2" t="s">
        <v>2525</v>
      </c>
      <c r="G542" s="46" t="s">
        <v>928</v>
      </c>
      <c r="H542" s="2" t="s">
        <v>29</v>
      </c>
      <c r="I542" s="5">
        <f>AYP!G557</f>
        <v>0</v>
      </c>
      <c r="J542" s="5">
        <v>27783000</v>
      </c>
      <c r="K542" s="5">
        <f t="shared" si="8"/>
        <v>27783000</v>
      </c>
      <c r="L542" s="3">
        <v>45236</v>
      </c>
      <c r="M542" s="3">
        <v>45099</v>
      </c>
      <c r="N542" s="3">
        <v>45236</v>
      </c>
      <c r="O542" s="2" t="s">
        <v>2517</v>
      </c>
      <c r="P542" s="2" t="s">
        <v>758</v>
      </c>
    </row>
    <row r="543" spans="1:16" x14ac:dyDescent="0.2">
      <c r="A543" s="51">
        <v>2023</v>
      </c>
      <c r="B543" s="38" t="s">
        <v>2385</v>
      </c>
      <c r="C543" s="3">
        <v>45093</v>
      </c>
      <c r="D543" s="2" t="s">
        <v>419</v>
      </c>
      <c r="E543" s="2" t="s">
        <v>2642</v>
      </c>
      <c r="F543" s="2" t="s">
        <v>2526</v>
      </c>
      <c r="G543" s="38" t="s">
        <v>1136</v>
      </c>
      <c r="H543" s="2" t="s">
        <v>29</v>
      </c>
      <c r="I543" s="5">
        <f>AYP!G558</f>
        <v>9000000</v>
      </c>
      <c r="J543" s="5">
        <v>28500000</v>
      </c>
      <c r="K543" s="5">
        <f t="shared" si="8"/>
        <v>37500000</v>
      </c>
      <c r="L543" s="3">
        <v>45290</v>
      </c>
      <c r="M543" s="3">
        <v>45098</v>
      </c>
      <c r="N543" s="3">
        <v>45351</v>
      </c>
      <c r="O543" s="2">
        <v>6</v>
      </c>
      <c r="P543" s="2" t="s">
        <v>758</v>
      </c>
    </row>
    <row r="544" spans="1:16" x14ac:dyDescent="0.2">
      <c r="A544" s="51">
        <v>2023</v>
      </c>
      <c r="B544" s="42" t="s">
        <v>2388</v>
      </c>
      <c r="C544" s="68">
        <v>45103</v>
      </c>
      <c r="D544" s="40" t="s">
        <v>419</v>
      </c>
      <c r="E544" s="40" t="s">
        <v>2643</v>
      </c>
      <c r="F544" s="40" t="s">
        <v>2527</v>
      </c>
      <c r="G544" s="40" t="s">
        <v>2528</v>
      </c>
      <c r="H544" s="40" t="s">
        <v>29</v>
      </c>
      <c r="I544" s="43">
        <f>AYP!G559</f>
        <v>0</v>
      </c>
      <c r="J544" s="43">
        <v>15000000</v>
      </c>
      <c r="K544" s="43">
        <f t="shared" si="8"/>
        <v>15000000</v>
      </c>
      <c r="L544" s="41">
        <v>45258</v>
      </c>
      <c r="M544" s="41">
        <v>45106</v>
      </c>
      <c r="N544" s="41">
        <v>45258</v>
      </c>
      <c r="O544" s="40">
        <v>5</v>
      </c>
      <c r="P544" s="40" t="s">
        <v>758</v>
      </c>
    </row>
    <row r="545" spans="1:16" x14ac:dyDescent="0.2">
      <c r="A545" s="51">
        <v>2023</v>
      </c>
      <c r="B545" s="38" t="s">
        <v>2391</v>
      </c>
      <c r="C545" s="3">
        <v>45098</v>
      </c>
      <c r="D545" s="38" t="s">
        <v>27</v>
      </c>
      <c r="E545" s="2" t="s">
        <v>2644</v>
      </c>
      <c r="F545" s="2" t="s">
        <v>2529</v>
      </c>
      <c r="G545" s="2" t="s">
        <v>2530</v>
      </c>
      <c r="H545" s="2" t="s">
        <v>29</v>
      </c>
      <c r="I545" s="5">
        <f>AYP!G560</f>
        <v>0</v>
      </c>
      <c r="J545" s="5">
        <v>27500000</v>
      </c>
      <c r="K545" s="5">
        <f t="shared" si="8"/>
        <v>27500000</v>
      </c>
      <c r="L545" s="3">
        <v>45252</v>
      </c>
      <c r="M545" s="3">
        <v>45100</v>
      </c>
      <c r="N545" s="3">
        <v>45252</v>
      </c>
      <c r="O545" s="2">
        <v>5</v>
      </c>
      <c r="P545" s="2" t="s">
        <v>758</v>
      </c>
    </row>
    <row r="546" spans="1:16" x14ac:dyDescent="0.2">
      <c r="A546" s="51">
        <v>2023</v>
      </c>
      <c r="B546" s="47" t="s">
        <v>2392</v>
      </c>
      <c r="C546" s="44">
        <v>45093</v>
      </c>
      <c r="D546" s="39" t="s">
        <v>419</v>
      </c>
      <c r="E546" s="39" t="s">
        <v>2645</v>
      </c>
      <c r="F546" s="39" t="s">
        <v>2542</v>
      </c>
      <c r="G546" s="39" t="s">
        <v>2543</v>
      </c>
      <c r="H546" s="39" t="s">
        <v>29</v>
      </c>
      <c r="I546" s="89">
        <f>AYP!G561</f>
        <v>0</v>
      </c>
      <c r="J546" s="89">
        <v>18000000</v>
      </c>
      <c r="K546" s="89">
        <f t="shared" si="8"/>
        <v>18000000</v>
      </c>
      <c r="L546" s="91">
        <v>45280</v>
      </c>
      <c r="M546" s="91">
        <v>45098</v>
      </c>
      <c r="N546" s="91">
        <v>45280</v>
      </c>
      <c r="O546" s="39">
        <v>6</v>
      </c>
      <c r="P546" s="39" t="s">
        <v>758</v>
      </c>
    </row>
    <row r="547" spans="1:16" x14ac:dyDescent="0.2">
      <c r="A547" s="51">
        <v>2023</v>
      </c>
      <c r="B547" s="38" t="s">
        <v>2393</v>
      </c>
      <c r="C547" s="3">
        <v>45097</v>
      </c>
      <c r="D547" s="42" t="s">
        <v>27</v>
      </c>
      <c r="E547" s="2" t="s">
        <v>2646</v>
      </c>
      <c r="F547" s="2" t="s">
        <v>2544</v>
      </c>
      <c r="G547" s="2" t="s">
        <v>2545</v>
      </c>
      <c r="H547" s="2" t="s">
        <v>29</v>
      </c>
      <c r="I547" s="5">
        <f>AYP!G562</f>
        <v>0</v>
      </c>
      <c r="J547" s="5">
        <v>59500000</v>
      </c>
      <c r="K547" s="5">
        <f t="shared" si="8"/>
        <v>59500000</v>
      </c>
      <c r="L547" s="3">
        <v>45316</v>
      </c>
      <c r="M547" s="3">
        <v>45103</v>
      </c>
      <c r="N547" s="3">
        <v>45316</v>
      </c>
      <c r="O547" s="2">
        <v>7</v>
      </c>
      <c r="P547" s="2" t="s">
        <v>1624</v>
      </c>
    </row>
    <row r="548" spans="1:16" x14ac:dyDescent="0.2">
      <c r="A548" s="51">
        <v>2023</v>
      </c>
      <c r="B548" s="38" t="s">
        <v>2394</v>
      </c>
      <c r="C548" s="3">
        <v>45097</v>
      </c>
      <c r="D548" s="42" t="s">
        <v>27</v>
      </c>
      <c r="E548" s="2" t="s">
        <v>2647</v>
      </c>
      <c r="F548" s="2" t="s">
        <v>2546</v>
      </c>
      <c r="G548" s="103" t="s">
        <v>2738</v>
      </c>
      <c r="H548" s="2" t="s">
        <v>29</v>
      </c>
      <c r="I548" s="5">
        <f>AYP!G563</f>
        <v>30000000</v>
      </c>
      <c r="J548" s="5">
        <v>63000000</v>
      </c>
      <c r="K548" s="5">
        <f t="shared" si="8"/>
        <v>93000000</v>
      </c>
      <c r="L548" s="3">
        <v>45289</v>
      </c>
      <c r="M548" s="3">
        <v>45098</v>
      </c>
      <c r="N548" s="3">
        <v>45380</v>
      </c>
      <c r="O548" s="2" t="s">
        <v>2547</v>
      </c>
      <c r="P548" s="2" t="s">
        <v>758</v>
      </c>
    </row>
    <row r="549" spans="1:16" ht="12.75" customHeight="1" x14ac:dyDescent="0.2">
      <c r="A549" s="51">
        <v>2023</v>
      </c>
      <c r="B549" s="38" t="s">
        <v>2395</v>
      </c>
      <c r="C549" s="3">
        <v>45097</v>
      </c>
      <c r="D549" s="42" t="s">
        <v>27</v>
      </c>
      <c r="E549" s="2" t="s">
        <v>2648</v>
      </c>
      <c r="F549" s="2" t="s">
        <v>926</v>
      </c>
      <c r="G549" s="2" t="s">
        <v>904</v>
      </c>
      <c r="H549" s="2" t="s">
        <v>29</v>
      </c>
      <c r="I549" s="5">
        <f>AYP!G564</f>
        <v>9579000</v>
      </c>
      <c r="J549" s="5">
        <v>19312500</v>
      </c>
      <c r="K549" s="5">
        <f t="shared" si="8"/>
        <v>28891500</v>
      </c>
      <c r="L549" s="3">
        <v>45226</v>
      </c>
      <c r="M549" s="3">
        <v>45100</v>
      </c>
      <c r="N549" s="3">
        <v>45289</v>
      </c>
      <c r="O549" s="2" t="s">
        <v>2548</v>
      </c>
      <c r="P549" s="2" t="s">
        <v>758</v>
      </c>
    </row>
    <row r="550" spans="1:16" x14ac:dyDescent="0.2">
      <c r="A550" s="51">
        <v>2023</v>
      </c>
      <c r="B550" s="38" t="s">
        <v>2396</v>
      </c>
      <c r="C550" s="3">
        <v>45099</v>
      </c>
      <c r="D550" s="2" t="s">
        <v>419</v>
      </c>
      <c r="E550" s="2" t="s">
        <v>2649</v>
      </c>
      <c r="F550" s="2" t="s">
        <v>2549</v>
      </c>
      <c r="G550" s="2" t="s">
        <v>2550</v>
      </c>
      <c r="H550" s="2" t="s">
        <v>29</v>
      </c>
      <c r="I550" s="5">
        <f>AYP!G566</f>
        <v>2280000</v>
      </c>
      <c r="J550" s="5">
        <v>11400000</v>
      </c>
      <c r="K550" s="5">
        <f t="shared" si="8"/>
        <v>13680000</v>
      </c>
      <c r="L550" s="6">
        <v>45255</v>
      </c>
      <c r="M550" s="6">
        <v>45103</v>
      </c>
      <c r="N550" s="6">
        <v>45285</v>
      </c>
      <c r="O550" s="2">
        <v>5</v>
      </c>
      <c r="P550" s="2" t="s">
        <v>758</v>
      </c>
    </row>
    <row r="551" spans="1:16" x14ac:dyDescent="0.2">
      <c r="A551" s="51">
        <v>2023</v>
      </c>
      <c r="B551" s="38" t="s">
        <v>2403</v>
      </c>
      <c r="C551" s="3">
        <v>45097</v>
      </c>
      <c r="D551" s="42" t="s">
        <v>27</v>
      </c>
      <c r="E551" s="2" t="s">
        <v>2650</v>
      </c>
      <c r="F551" s="2" t="s">
        <v>2551</v>
      </c>
      <c r="G551" s="2" t="s">
        <v>2552</v>
      </c>
      <c r="H551" s="2" t="s">
        <v>29</v>
      </c>
      <c r="I551" s="5">
        <f>AYP!G567</f>
        <v>0</v>
      </c>
      <c r="J551" s="5">
        <v>33000000</v>
      </c>
      <c r="K551" s="5">
        <f t="shared" si="8"/>
        <v>33000000</v>
      </c>
      <c r="L551" s="3">
        <v>45280</v>
      </c>
      <c r="M551" s="3">
        <v>45098</v>
      </c>
      <c r="N551" s="3">
        <v>45280</v>
      </c>
      <c r="O551" s="2">
        <v>6</v>
      </c>
      <c r="P551" s="2" t="s">
        <v>758</v>
      </c>
    </row>
    <row r="552" spans="1:16" x14ac:dyDescent="0.2">
      <c r="A552" s="51">
        <v>2023</v>
      </c>
      <c r="B552" s="38" t="s">
        <v>2404</v>
      </c>
      <c r="C552" s="3">
        <v>45097</v>
      </c>
      <c r="D552" s="42" t="s">
        <v>27</v>
      </c>
      <c r="E552" s="4" t="s">
        <v>2651</v>
      </c>
      <c r="F552" s="2" t="s">
        <v>2553</v>
      </c>
      <c r="G552" s="2" t="s">
        <v>2739</v>
      </c>
      <c r="H552" s="2" t="s">
        <v>29</v>
      </c>
      <c r="I552" s="5">
        <f>AYP!G568</f>
        <v>13600000</v>
      </c>
      <c r="J552" s="5">
        <v>36000000</v>
      </c>
      <c r="K552" s="5">
        <f t="shared" si="8"/>
        <v>49600000</v>
      </c>
      <c r="L552" s="3">
        <v>45280</v>
      </c>
      <c r="M552" s="3">
        <v>45098</v>
      </c>
      <c r="N552" s="3">
        <v>45350</v>
      </c>
      <c r="O552" s="2">
        <v>6</v>
      </c>
      <c r="P552" s="2" t="s">
        <v>758</v>
      </c>
    </row>
    <row r="553" spans="1:16" ht="12.75" customHeight="1" x14ac:dyDescent="0.2">
      <c r="A553" s="51">
        <v>2023</v>
      </c>
      <c r="B553" s="38" t="s">
        <v>2405</v>
      </c>
      <c r="C553" s="3">
        <v>45097</v>
      </c>
      <c r="D553" s="42" t="s">
        <v>27</v>
      </c>
      <c r="E553" s="2" t="s">
        <v>2652</v>
      </c>
      <c r="F553" s="2" t="s">
        <v>2554</v>
      </c>
      <c r="G553" s="2" t="s">
        <v>1259</v>
      </c>
      <c r="H553" s="2" t="s">
        <v>29</v>
      </c>
      <c r="I553" s="5">
        <f>AYP!G569</f>
        <v>0</v>
      </c>
      <c r="J553" s="5">
        <v>36250000</v>
      </c>
      <c r="K553" s="5">
        <f t="shared" si="8"/>
        <v>36250000</v>
      </c>
      <c r="L553" s="3">
        <v>45224</v>
      </c>
      <c r="M553" s="3">
        <v>45098</v>
      </c>
      <c r="N553" s="3">
        <v>45224</v>
      </c>
      <c r="O553" s="2" t="s">
        <v>2548</v>
      </c>
      <c r="P553" s="2" t="s">
        <v>758</v>
      </c>
    </row>
    <row r="554" spans="1:16" x14ac:dyDescent="0.2">
      <c r="A554" s="51">
        <v>2023</v>
      </c>
      <c r="B554" s="38" t="s">
        <v>2406</v>
      </c>
      <c r="C554" s="3">
        <v>45099</v>
      </c>
      <c r="D554" s="42" t="s">
        <v>27</v>
      </c>
      <c r="E554" s="2" t="s">
        <v>2653</v>
      </c>
      <c r="F554" s="2" t="s">
        <v>2555</v>
      </c>
      <c r="G554" s="38" t="s">
        <v>1142</v>
      </c>
      <c r="H554" s="2" t="s">
        <v>29</v>
      </c>
      <c r="I554" s="5">
        <f>AYP!G570</f>
        <v>0</v>
      </c>
      <c r="J554" s="5">
        <v>37700000</v>
      </c>
      <c r="K554" s="5">
        <f t="shared" si="8"/>
        <v>37700000</v>
      </c>
      <c r="L554" s="6">
        <v>45252</v>
      </c>
      <c r="M554" s="6">
        <v>45100</v>
      </c>
      <c r="N554" s="6">
        <v>45252</v>
      </c>
      <c r="O554" s="2">
        <v>5</v>
      </c>
      <c r="P554" s="2" t="s">
        <v>758</v>
      </c>
    </row>
    <row r="555" spans="1:16" ht="12.75" customHeight="1" x14ac:dyDescent="0.2">
      <c r="A555" s="51">
        <v>2023</v>
      </c>
      <c r="B555" s="38" t="s">
        <v>2407</v>
      </c>
      <c r="C555" s="3">
        <v>45099</v>
      </c>
      <c r="D555" s="42" t="s">
        <v>27</v>
      </c>
      <c r="E555" s="2" t="s">
        <v>2654</v>
      </c>
      <c r="F555" s="2" t="s">
        <v>843</v>
      </c>
      <c r="G555" s="46" t="s">
        <v>1145</v>
      </c>
      <c r="H555" s="2" t="s">
        <v>29</v>
      </c>
      <c r="I555" s="5">
        <f>AYP!G571</f>
        <v>0</v>
      </c>
      <c r="J555" s="5">
        <v>34762500</v>
      </c>
      <c r="K555" s="5">
        <f t="shared" si="8"/>
        <v>34762500</v>
      </c>
      <c r="L555" s="6">
        <v>45241</v>
      </c>
      <c r="M555" s="6">
        <v>45104</v>
      </c>
      <c r="N555" s="6">
        <v>45241</v>
      </c>
      <c r="O555" s="2" t="s">
        <v>2517</v>
      </c>
      <c r="P555" s="2" t="s">
        <v>758</v>
      </c>
    </row>
    <row r="556" spans="1:16" ht="12.75" customHeight="1" x14ac:dyDescent="0.2">
      <c r="A556" s="51">
        <v>2023</v>
      </c>
      <c r="B556" s="38" t="s">
        <v>2410</v>
      </c>
      <c r="C556" s="3">
        <v>45097</v>
      </c>
      <c r="D556" s="42" t="s">
        <v>27</v>
      </c>
      <c r="E556" s="2" t="s">
        <v>2655</v>
      </c>
      <c r="F556" s="2" t="s">
        <v>923</v>
      </c>
      <c r="G556" s="2" t="s">
        <v>1168</v>
      </c>
      <c r="H556" s="2" t="s">
        <v>29</v>
      </c>
      <c r="I556" s="5">
        <f>AYP!G572</f>
        <v>8990000</v>
      </c>
      <c r="J556" s="5">
        <v>18125000</v>
      </c>
      <c r="K556" s="5">
        <f t="shared" si="8"/>
        <v>27115000</v>
      </c>
      <c r="L556" s="3">
        <v>45225</v>
      </c>
      <c r="M556" s="3">
        <v>45099</v>
      </c>
      <c r="N556" s="3">
        <v>45288</v>
      </c>
      <c r="O556" s="2" t="s">
        <v>2548</v>
      </c>
      <c r="P556" s="2" t="s">
        <v>758</v>
      </c>
    </row>
    <row r="557" spans="1:16" x14ac:dyDescent="0.2">
      <c r="A557" s="51">
        <v>2023</v>
      </c>
      <c r="B557" s="38" t="s">
        <v>2412</v>
      </c>
      <c r="C557" s="3">
        <v>45099</v>
      </c>
      <c r="D557" s="2" t="s">
        <v>419</v>
      </c>
      <c r="E557" s="2" t="s">
        <v>2656</v>
      </c>
      <c r="F557" s="2" t="s">
        <v>2556</v>
      </c>
      <c r="G557" s="2" t="s">
        <v>2411</v>
      </c>
      <c r="H557" s="2" t="s">
        <v>29</v>
      </c>
      <c r="I557" s="5">
        <f>AYP!G573</f>
        <v>0</v>
      </c>
      <c r="J557" s="5">
        <v>15000000</v>
      </c>
      <c r="K557" s="5">
        <f t="shared" si="8"/>
        <v>15000000</v>
      </c>
      <c r="L557" s="3">
        <v>45256</v>
      </c>
      <c r="M557" s="3">
        <v>45104</v>
      </c>
      <c r="N557" s="3">
        <v>45256</v>
      </c>
      <c r="O557" s="2">
        <v>5</v>
      </c>
      <c r="P557" s="2" t="s">
        <v>758</v>
      </c>
    </row>
    <row r="558" spans="1:16" ht="15" customHeight="1" x14ac:dyDescent="0.2">
      <c r="A558" s="51">
        <v>2023</v>
      </c>
      <c r="B558" s="38" t="s">
        <v>2415</v>
      </c>
      <c r="C558" s="6">
        <v>45104</v>
      </c>
      <c r="D558" s="2" t="s">
        <v>419</v>
      </c>
      <c r="E558" s="2" t="s">
        <v>2657</v>
      </c>
      <c r="F558" s="2" t="s">
        <v>2557</v>
      </c>
      <c r="G558" s="2" t="s">
        <v>2531</v>
      </c>
      <c r="H558" s="2" t="s">
        <v>29</v>
      </c>
      <c r="I558" s="5">
        <f>AYP!G575</f>
        <v>0</v>
      </c>
      <c r="J558" s="5">
        <v>15000000</v>
      </c>
      <c r="K558" s="5">
        <f t="shared" si="8"/>
        <v>15000000</v>
      </c>
      <c r="L558" s="6">
        <v>45263</v>
      </c>
      <c r="M558" s="6">
        <v>45111</v>
      </c>
      <c r="N558" s="6">
        <v>45263</v>
      </c>
      <c r="O558" s="2">
        <v>5</v>
      </c>
      <c r="P558" s="2" t="s">
        <v>758</v>
      </c>
    </row>
    <row r="559" spans="1:16" ht="12.75" customHeight="1" x14ac:dyDescent="0.2">
      <c r="A559" s="51">
        <v>2023</v>
      </c>
      <c r="B559" s="38" t="s">
        <v>2431</v>
      </c>
      <c r="C559" s="6">
        <v>45100</v>
      </c>
      <c r="D559" s="2" t="s">
        <v>419</v>
      </c>
      <c r="E559" s="2" t="s">
        <v>2658</v>
      </c>
      <c r="F559" s="2" t="s">
        <v>925</v>
      </c>
      <c r="G559" s="2" t="s">
        <v>1170</v>
      </c>
      <c r="H559" s="2" t="s">
        <v>29</v>
      </c>
      <c r="I559" s="5">
        <f>AYP!G576</f>
        <v>5687600</v>
      </c>
      <c r="J559" s="5">
        <v>12050000</v>
      </c>
      <c r="K559" s="5">
        <f t="shared" si="8"/>
        <v>17737600</v>
      </c>
      <c r="L559" s="6">
        <v>45231</v>
      </c>
      <c r="M559" s="6">
        <v>45104</v>
      </c>
      <c r="N559" s="6">
        <v>45290</v>
      </c>
      <c r="O559" s="2" t="s">
        <v>2548</v>
      </c>
      <c r="P559" s="2" t="s">
        <v>758</v>
      </c>
    </row>
    <row r="560" spans="1:16" x14ac:dyDescent="0.2">
      <c r="A560" s="51">
        <v>2023</v>
      </c>
      <c r="B560" s="38" t="s">
        <v>2432</v>
      </c>
      <c r="C560" s="3">
        <v>45100</v>
      </c>
      <c r="D560" s="42" t="s">
        <v>27</v>
      </c>
      <c r="E560" s="2" t="s">
        <v>2659</v>
      </c>
      <c r="F560" s="2" t="s">
        <v>2558</v>
      </c>
      <c r="G560" s="2" t="s">
        <v>2559</v>
      </c>
      <c r="H560" s="2" t="s">
        <v>29</v>
      </c>
      <c r="I560" s="5">
        <f>AYP!G577</f>
        <v>2280000</v>
      </c>
      <c r="J560" s="5">
        <v>11400000</v>
      </c>
      <c r="K560" s="5">
        <f t="shared" si="8"/>
        <v>13680000</v>
      </c>
      <c r="L560" s="6">
        <v>45256</v>
      </c>
      <c r="M560" s="6">
        <v>45104</v>
      </c>
      <c r="N560" s="6">
        <v>45286</v>
      </c>
      <c r="O560" s="2">
        <v>5</v>
      </c>
      <c r="P560" s="2" t="s">
        <v>758</v>
      </c>
    </row>
    <row r="561" spans="1:16" ht="12.75" customHeight="1" x14ac:dyDescent="0.2">
      <c r="A561" s="51">
        <v>2023</v>
      </c>
      <c r="B561" s="38" t="s">
        <v>2433</v>
      </c>
      <c r="C561" s="3">
        <v>45100</v>
      </c>
      <c r="D561" s="42" t="s">
        <v>27</v>
      </c>
      <c r="E561" s="2" t="s">
        <v>2660</v>
      </c>
      <c r="F561" s="2" t="s">
        <v>2560</v>
      </c>
      <c r="G561" s="2" t="s">
        <v>1186</v>
      </c>
      <c r="H561" s="2" t="s">
        <v>29</v>
      </c>
      <c r="I561" s="5">
        <f>AYP!G578</f>
        <v>8652000</v>
      </c>
      <c r="J561" s="5">
        <v>18025000</v>
      </c>
      <c r="K561" s="5">
        <f t="shared" si="8"/>
        <v>26677000</v>
      </c>
      <c r="L561" s="3">
        <v>45230</v>
      </c>
      <c r="M561" s="3">
        <v>45103</v>
      </c>
      <c r="N561" s="3">
        <v>45291</v>
      </c>
      <c r="O561" s="2" t="s">
        <v>2548</v>
      </c>
      <c r="P561" s="2" t="s">
        <v>758</v>
      </c>
    </row>
    <row r="562" spans="1:16" x14ac:dyDescent="0.2">
      <c r="A562" s="51">
        <v>2023</v>
      </c>
      <c r="B562" s="38" t="s">
        <v>2434</v>
      </c>
      <c r="C562" s="3">
        <v>45100</v>
      </c>
      <c r="D562" s="42" t="s">
        <v>27</v>
      </c>
      <c r="E562" s="2" t="s">
        <v>2661</v>
      </c>
      <c r="F562" s="2" t="s">
        <v>2561</v>
      </c>
      <c r="G562" s="2" t="s">
        <v>1132</v>
      </c>
      <c r="H562" s="2" t="s">
        <v>29</v>
      </c>
      <c r="I562" s="5">
        <f>AYP!G579</f>
        <v>0</v>
      </c>
      <c r="J562" s="5">
        <v>39000000</v>
      </c>
      <c r="K562" s="5">
        <f t="shared" si="8"/>
        <v>39000000</v>
      </c>
      <c r="L562" s="3">
        <v>45256</v>
      </c>
      <c r="M562" s="3">
        <v>45104</v>
      </c>
      <c r="N562" s="3">
        <v>45256</v>
      </c>
      <c r="O562" s="2">
        <v>5</v>
      </c>
      <c r="P562" s="2" t="s">
        <v>758</v>
      </c>
    </row>
    <row r="563" spans="1:16" ht="12.75" customHeight="1" x14ac:dyDescent="0.2">
      <c r="A563" s="51">
        <v>2023</v>
      </c>
      <c r="B563" s="38" t="s">
        <v>2435</v>
      </c>
      <c r="C563" s="3">
        <v>45100</v>
      </c>
      <c r="D563" s="42" t="s">
        <v>27</v>
      </c>
      <c r="E563" s="2" t="s">
        <v>2662</v>
      </c>
      <c r="F563" s="2" t="s">
        <v>1688</v>
      </c>
      <c r="G563" s="2" t="s">
        <v>1644</v>
      </c>
      <c r="H563" s="2" t="s">
        <v>29</v>
      </c>
      <c r="I563" s="5">
        <f>AYP!G580</f>
        <v>9333333</v>
      </c>
      <c r="J563" s="5">
        <v>22400000</v>
      </c>
      <c r="K563" s="5">
        <f t="shared" si="8"/>
        <v>31733333</v>
      </c>
      <c r="L563" s="3">
        <v>45224</v>
      </c>
      <c r="M563" s="3">
        <v>45103</v>
      </c>
      <c r="N563" s="3">
        <v>45275</v>
      </c>
      <c r="O563" s="2">
        <v>4</v>
      </c>
      <c r="P563" s="38" t="s">
        <v>760</v>
      </c>
    </row>
    <row r="564" spans="1:16" x14ac:dyDescent="0.2">
      <c r="A564" s="51">
        <v>2023</v>
      </c>
      <c r="B564" s="38" t="s">
        <v>2436</v>
      </c>
      <c r="C564" s="3">
        <v>45100</v>
      </c>
      <c r="D564" s="2" t="s">
        <v>419</v>
      </c>
      <c r="E564" s="2" t="s">
        <v>2663</v>
      </c>
      <c r="F564" s="2" t="s">
        <v>2562</v>
      </c>
      <c r="G564" s="2" t="s">
        <v>2563</v>
      </c>
      <c r="H564" s="2" t="s">
        <v>29</v>
      </c>
      <c r="I564" s="5">
        <f>AYP!G581</f>
        <v>13500000</v>
      </c>
      <c r="J564" s="5">
        <v>27000000</v>
      </c>
      <c r="K564" s="5">
        <f t="shared" si="8"/>
        <v>40500000</v>
      </c>
      <c r="L564" s="3">
        <v>45286</v>
      </c>
      <c r="M564" s="3">
        <v>45104</v>
      </c>
      <c r="N564" s="3">
        <v>45377</v>
      </c>
      <c r="O564" s="2">
        <v>6</v>
      </c>
      <c r="P564" s="2" t="s">
        <v>758</v>
      </c>
    </row>
    <row r="565" spans="1:16" x14ac:dyDescent="0.2">
      <c r="A565" s="51">
        <v>2023</v>
      </c>
      <c r="B565" s="38" t="s">
        <v>2437</v>
      </c>
      <c r="C565" s="3">
        <v>45100</v>
      </c>
      <c r="D565" s="2" t="s">
        <v>419</v>
      </c>
      <c r="E565" s="2" t="s">
        <v>2664</v>
      </c>
      <c r="F565" s="2" t="s">
        <v>2564</v>
      </c>
      <c r="G565" s="2" t="s">
        <v>2532</v>
      </c>
      <c r="H565" s="2" t="s">
        <v>29</v>
      </c>
      <c r="I565" s="5">
        <f>AYP!G582</f>
        <v>0</v>
      </c>
      <c r="J565" s="5">
        <v>15000000</v>
      </c>
      <c r="K565" s="5">
        <f t="shared" si="8"/>
        <v>15000000</v>
      </c>
      <c r="L565" s="3">
        <v>45256</v>
      </c>
      <c r="M565" s="3">
        <v>45104</v>
      </c>
      <c r="N565" s="3">
        <v>45256</v>
      </c>
      <c r="O565" s="2">
        <v>5</v>
      </c>
      <c r="P565" s="2" t="s">
        <v>758</v>
      </c>
    </row>
    <row r="566" spans="1:16" x14ac:dyDescent="0.2">
      <c r="A566" s="51">
        <v>2023</v>
      </c>
      <c r="B566" s="38" t="s">
        <v>2438</v>
      </c>
      <c r="C566" s="3">
        <v>45099</v>
      </c>
      <c r="D566" s="2" t="s">
        <v>419</v>
      </c>
      <c r="E566" s="2" t="s">
        <v>2665</v>
      </c>
      <c r="F566" s="2" t="s">
        <v>2565</v>
      </c>
      <c r="G566" s="2" t="s">
        <v>1273</v>
      </c>
      <c r="H566" s="2" t="s">
        <v>29</v>
      </c>
      <c r="I566" s="5">
        <f>AYP!G583</f>
        <v>4500000</v>
      </c>
      <c r="J566" s="5">
        <v>25500000</v>
      </c>
      <c r="K566" s="5">
        <f t="shared" si="8"/>
        <v>30000000</v>
      </c>
      <c r="L566" s="6">
        <v>45256</v>
      </c>
      <c r="M566" s="6">
        <v>45104</v>
      </c>
      <c r="N566" s="6">
        <v>45286</v>
      </c>
      <c r="O566" s="2">
        <v>5</v>
      </c>
      <c r="P566" s="2" t="s">
        <v>758</v>
      </c>
    </row>
    <row r="567" spans="1:16" x14ac:dyDescent="0.2">
      <c r="A567" s="51">
        <v>2023</v>
      </c>
      <c r="B567" s="38" t="s">
        <v>2439</v>
      </c>
      <c r="C567" s="3">
        <v>45100</v>
      </c>
      <c r="D567" s="2" t="s">
        <v>419</v>
      </c>
      <c r="E567" s="2" t="s">
        <v>2666</v>
      </c>
      <c r="F567" s="2" t="s">
        <v>921</v>
      </c>
      <c r="G567" s="2" t="s">
        <v>1166</v>
      </c>
      <c r="H567" s="2" t="s">
        <v>29</v>
      </c>
      <c r="I567" s="5">
        <f>AYP!G585</f>
        <v>5687000</v>
      </c>
      <c r="J567" s="5">
        <v>12050000</v>
      </c>
      <c r="K567" s="5">
        <f t="shared" si="8"/>
        <v>17737000</v>
      </c>
      <c r="L567" s="3">
        <v>45231</v>
      </c>
      <c r="M567" s="3">
        <v>45104</v>
      </c>
      <c r="N567" s="3">
        <v>45290</v>
      </c>
      <c r="O567" s="2" t="s">
        <v>2566</v>
      </c>
      <c r="P567" s="2" t="s">
        <v>758</v>
      </c>
    </row>
    <row r="568" spans="1:16" x14ac:dyDescent="0.2">
      <c r="A568" s="51">
        <v>2023</v>
      </c>
      <c r="B568" s="38" t="s">
        <v>2440</v>
      </c>
      <c r="C568" s="3">
        <v>45100</v>
      </c>
      <c r="D568" s="42" t="s">
        <v>27</v>
      </c>
      <c r="E568" s="2" t="s">
        <v>2667</v>
      </c>
      <c r="F568" s="2" t="s">
        <v>2567</v>
      </c>
      <c r="G568" s="2" t="s">
        <v>2568</v>
      </c>
      <c r="H568" s="2" t="s">
        <v>29</v>
      </c>
      <c r="I568" s="5">
        <f>AYP!G586</f>
        <v>8652000</v>
      </c>
      <c r="J568" s="5">
        <v>18025000</v>
      </c>
      <c r="K568" s="5">
        <f t="shared" si="8"/>
        <v>26677000</v>
      </c>
      <c r="L568" s="3">
        <v>45229</v>
      </c>
      <c r="M568" s="3">
        <v>45103</v>
      </c>
      <c r="N568" s="3">
        <v>45290</v>
      </c>
      <c r="O568" s="2" t="s">
        <v>2548</v>
      </c>
      <c r="P568" s="2" t="s">
        <v>758</v>
      </c>
    </row>
    <row r="569" spans="1:16" x14ac:dyDescent="0.2">
      <c r="A569" s="51">
        <v>2023</v>
      </c>
      <c r="B569" s="38" t="s">
        <v>2441</v>
      </c>
      <c r="C569" s="6">
        <v>45104</v>
      </c>
      <c r="D569" s="42" t="s">
        <v>27</v>
      </c>
      <c r="E569" s="2" t="s">
        <v>2668</v>
      </c>
      <c r="F569" s="2" t="s">
        <v>2569</v>
      </c>
      <c r="G569" s="2" t="s">
        <v>1662</v>
      </c>
      <c r="H569" s="2" t="s">
        <v>29</v>
      </c>
      <c r="I569" s="5">
        <f>AYP!G587</f>
        <v>0</v>
      </c>
      <c r="J569" s="5">
        <v>18125000</v>
      </c>
      <c r="K569" s="5">
        <f t="shared" si="8"/>
        <v>18125000</v>
      </c>
      <c r="L569" s="6">
        <v>45238</v>
      </c>
      <c r="M569" s="6">
        <v>45111</v>
      </c>
      <c r="N569" s="6">
        <v>45238</v>
      </c>
      <c r="O569" s="2" t="s">
        <v>2548</v>
      </c>
      <c r="P569" s="2" t="s">
        <v>758</v>
      </c>
    </row>
    <row r="570" spans="1:16" x14ac:dyDescent="0.2">
      <c r="A570" s="51">
        <v>2023</v>
      </c>
      <c r="B570" s="38" t="s">
        <v>2442</v>
      </c>
      <c r="C570" s="6">
        <v>45105</v>
      </c>
      <c r="D570" s="2" t="s">
        <v>419</v>
      </c>
      <c r="E570" s="2" t="s">
        <v>2669</v>
      </c>
      <c r="F570" s="2" t="s">
        <v>924</v>
      </c>
      <c r="G570" s="38" t="s">
        <v>1169</v>
      </c>
      <c r="H570" s="2" t="s">
        <v>29</v>
      </c>
      <c r="I570" s="5">
        <f>AYP!G588</f>
        <v>5398400</v>
      </c>
      <c r="J570" s="5">
        <v>12050000</v>
      </c>
      <c r="K570" s="5">
        <f t="shared" si="8"/>
        <v>17448400</v>
      </c>
      <c r="L570" s="6">
        <v>45234</v>
      </c>
      <c r="M570" s="6">
        <v>45107</v>
      </c>
      <c r="N570" s="6">
        <v>45290</v>
      </c>
      <c r="O570" s="2" t="s">
        <v>2548</v>
      </c>
      <c r="P570" s="2" t="s">
        <v>758</v>
      </c>
    </row>
    <row r="571" spans="1:16" ht="12.75" customHeight="1" x14ac:dyDescent="0.2">
      <c r="A571" s="51">
        <v>2023</v>
      </c>
      <c r="B571" s="2" t="s">
        <v>2426</v>
      </c>
      <c r="C571" s="3">
        <v>45100</v>
      </c>
      <c r="D571" s="42" t="s">
        <v>27</v>
      </c>
      <c r="E571" s="2" t="s">
        <v>2670</v>
      </c>
      <c r="F571" s="2" t="s">
        <v>959</v>
      </c>
      <c r="G571" s="2" t="s">
        <v>1185</v>
      </c>
      <c r="H571" s="2" t="s">
        <v>29</v>
      </c>
      <c r="I571" s="5">
        <f>AYP!G590</f>
        <v>13250000</v>
      </c>
      <c r="J571" s="5">
        <v>29150000</v>
      </c>
      <c r="K571" s="5">
        <f t="shared" si="8"/>
        <v>42400000</v>
      </c>
      <c r="L571" s="3">
        <v>45271</v>
      </c>
      <c r="M571" s="3">
        <v>45104</v>
      </c>
      <c r="N571" s="3">
        <v>45348</v>
      </c>
      <c r="O571" s="2" t="s">
        <v>1696</v>
      </c>
      <c r="P571" s="2" t="s">
        <v>761</v>
      </c>
    </row>
    <row r="572" spans="1:16" ht="12.75" customHeight="1" x14ac:dyDescent="0.2">
      <c r="A572" s="51">
        <v>2023</v>
      </c>
      <c r="B572" s="2" t="s">
        <v>2427</v>
      </c>
      <c r="C572" s="3">
        <v>45100</v>
      </c>
      <c r="D572" s="2" t="s">
        <v>419</v>
      </c>
      <c r="E572" s="2" t="s">
        <v>2671</v>
      </c>
      <c r="F572" s="2" t="s">
        <v>636</v>
      </c>
      <c r="G572" s="2" t="s">
        <v>1062</v>
      </c>
      <c r="H572" s="2" t="s">
        <v>29</v>
      </c>
      <c r="I572" s="5">
        <f>AYP!G591</f>
        <v>10000000</v>
      </c>
      <c r="J572" s="5">
        <v>22000000</v>
      </c>
      <c r="K572" s="5">
        <f t="shared" si="8"/>
        <v>32000000</v>
      </c>
      <c r="L572" s="3">
        <v>45270</v>
      </c>
      <c r="M572" s="3">
        <v>45103</v>
      </c>
      <c r="N572" s="3">
        <v>45347</v>
      </c>
      <c r="O572" s="2" t="s">
        <v>1696</v>
      </c>
      <c r="P572" s="2" t="s">
        <v>761</v>
      </c>
    </row>
    <row r="573" spans="1:16" x14ac:dyDescent="0.2">
      <c r="A573" s="51">
        <v>2023</v>
      </c>
      <c r="B573" s="2" t="s">
        <v>2428</v>
      </c>
      <c r="C573" s="3">
        <v>45100</v>
      </c>
      <c r="D573" s="42" t="s">
        <v>27</v>
      </c>
      <c r="E573" s="2" t="s">
        <v>2672</v>
      </c>
      <c r="F573" s="2" t="s">
        <v>1244</v>
      </c>
      <c r="G573" s="2" t="s">
        <v>1292</v>
      </c>
      <c r="H573" s="2" t="s">
        <v>29</v>
      </c>
      <c r="I573" s="5">
        <f>AYP!G592</f>
        <v>15450000</v>
      </c>
      <c r="J573" s="5">
        <v>33990000</v>
      </c>
      <c r="K573" s="5">
        <f t="shared" si="8"/>
        <v>49440000</v>
      </c>
      <c r="L573" s="3">
        <v>45271</v>
      </c>
      <c r="M573" s="3">
        <v>45104</v>
      </c>
      <c r="N573" s="3">
        <v>45348</v>
      </c>
      <c r="O573" s="2" t="s">
        <v>1696</v>
      </c>
      <c r="P573" s="2" t="s">
        <v>761</v>
      </c>
    </row>
    <row r="574" spans="1:16" x14ac:dyDescent="0.2">
      <c r="A574" s="51">
        <v>2023</v>
      </c>
      <c r="B574" s="2" t="s">
        <v>2429</v>
      </c>
      <c r="C574" s="3">
        <v>45100</v>
      </c>
      <c r="D574" s="2" t="s">
        <v>419</v>
      </c>
      <c r="E574" s="2" t="s">
        <v>2673</v>
      </c>
      <c r="F574" s="2" t="s">
        <v>880</v>
      </c>
      <c r="G574" s="2" t="s">
        <v>881</v>
      </c>
      <c r="H574" s="2" t="s">
        <v>29</v>
      </c>
      <c r="I574" s="5">
        <f>AYP!G593</f>
        <v>13250000</v>
      </c>
      <c r="J574" s="5">
        <v>29150000</v>
      </c>
      <c r="K574" s="5">
        <f t="shared" si="8"/>
        <v>42400000</v>
      </c>
      <c r="L574" s="3">
        <v>45270</v>
      </c>
      <c r="M574" s="3">
        <v>45103</v>
      </c>
      <c r="N574" s="3">
        <v>45347</v>
      </c>
      <c r="O574" s="2" t="s">
        <v>1696</v>
      </c>
      <c r="P574" s="2" t="s">
        <v>761</v>
      </c>
    </row>
    <row r="575" spans="1:16" x14ac:dyDescent="0.2">
      <c r="A575" s="51">
        <v>2023</v>
      </c>
      <c r="B575" s="2" t="s">
        <v>2430</v>
      </c>
      <c r="C575" s="3">
        <v>45099</v>
      </c>
      <c r="D575" s="2" t="s">
        <v>419</v>
      </c>
      <c r="E575" s="2" t="s">
        <v>2674</v>
      </c>
      <c r="F575" s="2" t="s">
        <v>2570</v>
      </c>
      <c r="G575" s="2" t="s">
        <v>2571</v>
      </c>
      <c r="H575" s="2" t="s">
        <v>29</v>
      </c>
      <c r="I575" s="5">
        <f>AYP!G594</f>
        <v>0</v>
      </c>
      <c r="J575" s="5">
        <v>19050000</v>
      </c>
      <c r="K575" s="5">
        <f t="shared" si="8"/>
        <v>19050000</v>
      </c>
      <c r="L575" s="6">
        <v>45228</v>
      </c>
      <c r="M575" s="6">
        <v>45100</v>
      </c>
      <c r="N575" s="6">
        <v>45228</v>
      </c>
      <c r="O575" s="2" t="s">
        <v>2572</v>
      </c>
      <c r="P575" s="38" t="s">
        <v>760</v>
      </c>
    </row>
    <row r="576" spans="1:16" x14ac:dyDescent="0.2">
      <c r="A576" s="51">
        <v>2023</v>
      </c>
      <c r="B576" s="2" t="s">
        <v>2444</v>
      </c>
      <c r="C576" s="3">
        <v>45103</v>
      </c>
      <c r="D576" s="42" t="s">
        <v>27</v>
      </c>
      <c r="E576" s="2" t="s">
        <v>2675</v>
      </c>
      <c r="F576" s="2" t="s">
        <v>2573</v>
      </c>
      <c r="G576" s="2" t="s">
        <v>2574</v>
      </c>
      <c r="H576" s="2" t="s">
        <v>29</v>
      </c>
      <c r="I576" s="5">
        <f>AYP!G596</f>
        <v>0</v>
      </c>
      <c r="J576" s="5">
        <v>40000000</v>
      </c>
      <c r="K576" s="5">
        <f t="shared" si="8"/>
        <v>40000000</v>
      </c>
      <c r="L576" s="3">
        <v>45256</v>
      </c>
      <c r="M576" s="3">
        <v>45104</v>
      </c>
      <c r="N576" s="3">
        <v>45256</v>
      </c>
      <c r="O576" s="2">
        <v>5</v>
      </c>
      <c r="P576" s="2" t="s">
        <v>758</v>
      </c>
    </row>
    <row r="577" spans="1:16" ht="15" customHeight="1" x14ac:dyDescent="0.2">
      <c r="A577" s="51">
        <v>2023</v>
      </c>
      <c r="B577" s="2" t="s">
        <v>2445</v>
      </c>
      <c r="C577" s="3">
        <v>45100</v>
      </c>
      <c r="D577" s="42" t="s">
        <v>27</v>
      </c>
      <c r="E577" s="2" t="s">
        <v>2676</v>
      </c>
      <c r="F577" s="2" t="s">
        <v>2575</v>
      </c>
      <c r="G577" s="2" t="s">
        <v>2748</v>
      </c>
      <c r="H577" s="2" t="s">
        <v>29</v>
      </c>
      <c r="I577" s="5">
        <f>AYP!G597</f>
        <v>30000000</v>
      </c>
      <c r="J577" s="5">
        <v>60000000</v>
      </c>
      <c r="K577" s="5">
        <f t="shared" si="8"/>
        <v>90000000</v>
      </c>
      <c r="L577" s="3">
        <v>45286</v>
      </c>
      <c r="M577" s="3">
        <v>45104</v>
      </c>
      <c r="N577" s="3">
        <v>45377</v>
      </c>
      <c r="O577" s="2">
        <v>6</v>
      </c>
      <c r="P577" s="2" t="s">
        <v>758</v>
      </c>
    </row>
    <row r="578" spans="1:16" ht="12.75" customHeight="1" x14ac:dyDescent="0.2">
      <c r="A578" s="51">
        <v>2023</v>
      </c>
      <c r="B578" s="2" t="s">
        <v>2446</v>
      </c>
      <c r="C578" s="3">
        <v>45103</v>
      </c>
      <c r="D578" s="42" t="s">
        <v>27</v>
      </c>
      <c r="E578" s="2" t="s">
        <v>2677</v>
      </c>
      <c r="F578" s="2" t="s">
        <v>1013</v>
      </c>
      <c r="G578" s="2" t="s">
        <v>1283</v>
      </c>
      <c r="H578" s="40" t="s">
        <v>29</v>
      </c>
      <c r="I578" s="5">
        <f>AYP!G598</f>
        <v>10600000</v>
      </c>
      <c r="J578" s="5">
        <v>29150000</v>
      </c>
      <c r="K578" s="5">
        <f t="shared" ref="K578:K641" si="9">I578+J578</f>
        <v>39750000</v>
      </c>
      <c r="L578" s="6">
        <v>45272</v>
      </c>
      <c r="M578" s="6">
        <v>45105</v>
      </c>
      <c r="N578" s="6">
        <v>45334</v>
      </c>
      <c r="O578" s="2" t="s">
        <v>1696</v>
      </c>
      <c r="P578" s="2" t="s">
        <v>761</v>
      </c>
    </row>
    <row r="579" spans="1:16" x14ac:dyDescent="0.2">
      <c r="A579" s="51">
        <v>2023</v>
      </c>
      <c r="B579" s="2" t="s">
        <v>2447</v>
      </c>
      <c r="C579" s="3">
        <v>45103</v>
      </c>
      <c r="D579" s="42" t="s">
        <v>27</v>
      </c>
      <c r="E579" s="2" t="s">
        <v>2678</v>
      </c>
      <c r="F579" s="2" t="s">
        <v>920</v>
      </c>
      <c r="G579" s="2" t="s">
        <v>1165</v>
      </c>
      <c r="H579" s="2" t="s">
        <v>29</v>
      </c>
      <c r="I579" s="5">
        <f>AYP!G599</f>
        <v>13250000</v>
      </c>
      <c r="J579" s="5">
        <v>29150000</v>
      </c>
      <c r="K579" s="5">
        <f t="shared" si="9"/>
        <v>42400000</v>
      </c>
      <c r="L579" s="3">
        <v>45271</v>
      </c>
      <c r="M579" s="3">
        <v>45104</v>
      </c>
      <c r="N579" s="3">
        <v>45349</v>
      </c>
      <c r="O579" s="2" t="s">
        <v>1696</v>
      </c>
      <c r="P579" s="2" t="s">
        <v>761</v>
      </c>
    </row>
    <row r="580" spans="1:16" ht="12.75" customHeight="1" x14ac:dyDescent="0.2">
      <c r="A580" s="51">
        <v>2023</v>
      </c>
      <c r="B580" s="2" t="s">
        <v>2448</v>
      </c>
      <c r="C580" s="3">
        <v>45103</v>
      </c>
      <c r="D580" s="42" t="s">
        <v>27</v>
      </c>
      <c r="E580" s="2" t="s">
        <v>2679</v>
      </c>
      <c r="F580" s="2" t="s">
        <v>795</v>
      </c>
      <c r="G580" s="38" t="s">
        <v>586</v>
      </c>
      <c r="H580" s="2" t="s">
        <v>29</v>
      </c>
      <c r="I580" s="5">
        <f>AYP!G600</f>
        <v>13250000</v>
      </c>
      <c r="J580" s="5">
        <v>29150000</v>
      </c>
      <c r="K580" s="5">
        <f t="shared" si="9"/>
        <v>42400000</v>
      </c>
      <c r="L580" s="3">
        <v>45270</v>
      </c>
      <c r="M580" s="3">
        <v>45103</v>
      </c>
      <c r="N580" s="3">
        <v>45347</v>
      </c>
      <c r="O580" s="2" t="s">
        <v>1696</v>
      </c>
      <c r="P580" s="2" t="s">
        <v>761</v>
      </c>
    </row>
    <row r="581" spans="1:16" ht="15" customHeight="1" x14ac:dyDescent="0.2">
      <c r="A581" s="51">
        <v>2023</v>
      </c>
      <c r="B581" s="2" t="s">
        <v>2449</v>
      </c>
      <c r="C581" s="3">
        <v>45103</v>
      </c>
      <c r="D581" s="2" t="s">
        <v>419</v>
      </c>
      <c r="E581" s="2" t="s">
        <v>2680</v>
      </c>
      <c r="F581" s="2" t="s">
        <v>2576</v>
      </c>
      <c r="G581" s="2" t="s">
        <v>2577</v>
      </c>
      <c r="H581" s="2" t="s">
        <v>29</v>
      </c>
      <c r="I581" s="5">
        <f>AYP!G602</f>
        <v>2280000</v>
      </c>
      <c r="J581" s="5">
        <v>11400000</v>
      </c>
      <c r="K581" s="5">
        <f t="shared" si="9"/>
        <v>13680000</v>
      </c>
      <c r="L581" s="6">
        <v>45256</v>
      </c>
      <c r="M581" s="6">
        <v>45104</v>
      </c>
      <c r="N581" s="6">
        <v>45286</v>
      </c>
      <c r="O581" s="2">
        <v>5</v>
      </c>
      <c r="P581" s="2" t="s">
        <v>758</v>
      </c>
    </row>
    <row r="582" spans="1:16" x14ac:dyDescent="0.2">
      <c r="A582" s="51">
        <v>2023</v>
      </c>
      <c r="B582" s="2" t="s">
        <v>2450</v>
      </c>
      <c r="C582" s="3">
        <v>45104</v>
      </c>
      <c r="D582" s="38" t="s">
        <v>27</v>
      </c>
      <c r="E582" s="2" t="s">
        <v>2681</v>
      </c>
      <c r="F582" s="2" t="s">
        <v>2578</v>
      </c>
      <c r="G582" s="38" t="s">
        <v>1146</v>
      </c>
      <c r="H582" s="2" t="s">
        <v>29</v>
      </c>
      <c r="I582" s="5">
        <f>AYP!G603</f>
        <v>0</v>
      </c>
      <c r="J582" s="5">
        <v>40600000</v>
      </c>
      <c r="K582" s="5">
        <f t="shared" si="9"/>
        <v>40600000</v>
      </c>
      <c r="L582" s="6">
        <v>45319</v>
      </c>
      <c r="M582" s="6">
        <v>45106</v>
      </c>
      <c r="N582" s="6">
        <v>45270</v>
      </c>
      <c r="O582" s="2">
        <v>7</v>
      </c>
      <c r="P582" s="2" t="s">
        <v>757</v>
      </c>
    </row>
    <row r="583" spans="1:16" x14ac:dyDescent="0.2">
      <c r="A583" s="51">
        <v>2023</v>
      </c>
      <c r="B583" s="2" t="s">
        <v>2451</v>
      </c>
      <c r="C583" s="3">
        <v>45103</v>
      </c>
      <c r="D583" s="38" t="s">
        <v>27</v>
      </c>
      <c r="E583" s="2" t="s">
        <v>2682</v>
      </c>
      <c r="F583" s="2" t="s">
        <v>775</v>
      </c>
      <c r="G583" s="2" t="s">
        <v>571</v>
      </c>
      <c r="H583" s="2" t="s">
        <v>29</v>
      </c>
      <c r="I583" s="5">
        <f>AYP!G604</f>
        <v>16250000</v>
      </c>
      <c r="J583" s="5">
        <v>35750000</v>
      </c>
      <c r="K583" s="5">
        <f t="shared" si="9"/>
        <v>52000000</v>
      </c>
      <c r="L583" s="6">
        <v>45272</v>
      </c>
      <c r="M583" s="6">
        <v>45105</v>
      </c>
      <c r="N583" s="6">
        <v>45349</v>
      </c>
      <c r="O583" s="2" t="s">
        <v>1696</v>
      </c>
      <c r="P583" s="2" t="s">
        <v>761</v>
      </c>
    </row>
    <row r="584" spans="1:16" ht="12.75" customHeight="1" x14ac:dyDescent="0.2">
      <c r="A584" s="51">
        <v>2023</v>
      </c>
      <c r="B584" s="2" t="s">
        <v>2452</v>
      </c>
      <c r="C584" s="3">
        <v>45103</v>
      </c>
      <c r="D584" s="38" t="s">
        <v>27</v>
      </c>
      <c r="E584" s="2" t="s">
        <v>2683</v>
      </c>
      <c r="F584" s="2" t="s">
        <v>2579</v>
      </c>
      <c r="G584" s="2" t="s">
        <v>1636</v>
      </c>
      <c r="H584" s="2" t="s">
        <v>29</v>
      </c>
      <c r="I584" s="5">
        <f>AYP!G605</f>
        <v>11400000</v>
      </c>
      <c r="J584" s="5">
        <v>22800000</v>
      </c>
      <c r="K584" s="5">
        <f t="shared" si="9"/>
        <v>34200000</v>
      </c>
      <c r="L584" s="3">
        <v>45227</v>
      </c>
      <c r="M584" s="3">
        <v>45106</v>
      </c>
      <c r="N584" s="3">
        <v>45260</v>
      </c>
      <c r="O584" s="2">
        <v>4</v>
      </c>
      <c r="P584" s="2" t="s">
        <v>758</v>
      </c>
    </row>
    <row r="585" spans="1:16" x14ac:dyDescent="0.2">
      <c r="A585" s="51">
        <v>2023</v>
      </c>
      <c r="B585" s="39" t="s">
        <v>2453</v>
      </c>
      <c r="C585" s="44">
        <v>45106</v>
      </c>
      <c r="D585" s="47" t="s">
        <v>27</v>
      </c>
      <c r="E585" s="39" t="s">
        <v>2684</v>
      </c>
      <c r="F585" s="39" t="s">
        <v>830</v>
      </c>
      <c r="G585" s="96" t="s">
        <v>1130</v>
      </c>
      <c r="H585" s="39" t="s">
        <v>29</v>
      </c>
      <c r="I585" s="89">
        <f>AYP!G606</f>
        <v>0</v>
      </c>
      <c r="J585" s="89">
        <v>22545833</v>
      </c>
      <c r="K585" s="89">
        <f t="shared" si="9"/>
        <v>22545833</v>
      </c>
      <c r="L585" s="91">
        <v>45238</v>
      </c>
      <c r="M585" s="91">
        <v>45111</v>
      </c>
      <c r="N585" s="91">
        <v>45238</v>
      </c>
      <c r="O585" s="39" t="s">
        <v>2548</v>
      </c>
      <c r="P585" s="39" t="s">
        <v>758</v>
      </c>
    </row>
    <row r="586" spans="1:16" x14ac:dyDescent="0.2">
      <c r="A586" s="51">
        <v>2023</v>
      </c>
      <c r="B586" s="2" t="s">
        <v>2454</v>
      </c>
      <c r="C586" s="3">
        <v>45107</v>
      </c>
      <c r="D586" s="38" t="s">
        <v>27</v>
      </c>
      <c r="E586" s="2" t="s">
        <v>2685</v>
      </c>
      <c r="F586" s="2" t="s">
        <v>1232</v>
      </c>
      <c r="G586" s="38" t="s">
        <v>1233</v>
      </c>
      <c r="H586" s="2" t="s">
        <v>29</v>
      </c>
      <c r="I586" s="5">
        <f>AYP!G607</f>
        <v>0</v>
      </c>
      <c r="J586" s="5">
        <v>20000000</v>
      </c>
      <c r="K586" s="5">
        <f t="shared" si="9"/>
        <v>20000000</v>
      </c>
      <c r="L586" s="6">
        <v>45234</v>
      </c>
      <c r="M586" s="6">
        <v>45112</v>
      </c>
      <c r="N586" s="6">
        <v>45234</v>
      </c>
      <c r="O586" s="2">
        <v>4</v>
      </c>
      <c r="P586" s="38" t="s">
        <v>760</v>
      </c>
    </row>
    <row r="587" spans="1:16" x14ac:dyDescent="0.2">
      <c r="A587" s="51">
        <v>2023</v>
      </c>
      <c r="B587" s="2" t="s">
        <v>2458</v>
      </c>
      <c r="C587" s="3">
        <v>45104</v>
      </c>
      <c r="D587" s="2" t="s">
        <v>419</v>
      </c>
      <c r="E587" s="2" t="s">
        <v>2686</v>
      </c>
      <c r="F587" s="2" t="s">
        <v>826</v>
      </c>
      <c r="G587" s="38" t="s">
        <v>1127</v>
      </c>
      <c r="H587" s="2" t="s">
        <v>29</v>
      </c>
      <c r="I587" s="5">
        <f>AYP!G608</f>
        <v>0</v>
      </c>
      <c r="J587" s="5">
        <v>16593333</v>
      </c>
      <c r="K587" s="5">
        <f t="shared" si="9"/>
        <v>16593333</v>
      </c>
      <c r="L587" s="3">
        <v>45239</v>
      </c>
      <c r="M587" s="3">
        <v>45106</v>
      </c>
      <c r="N587" s="3">
        <v>45239</v>
      </c>
      <c r="O587" s="2" t="s">
        <v>2580</v>
      </c>
      <c r="P587" s="2" t="s">
        <v>758</v>
      </c>
    </row>
    <row r="588" spans="1:16" ht="12.75" customHeight="1" x14ac:dyDescent="0.2">
      <c r="A588" s="51">
        <v>2023</v>
      </c>
      <c r="B588" s="2" t="s">
        <v>2459</v>
      </c>
      <c r="C588" s="3">
        <v>45104</v>
      </c>
      <c r="D588" s="2" t="s">
        <v>419</v>
      </c>
      <c r="E588" s="2" t="s">
        <v>2687</v>
      </c>
      <c r="F588" s="2" t="s">
        <v>2581</v>
      </c>
      <c r="G588" s="76" t="s">
        <v>1637</v>
      </c>
      <c r="H588" s="2" t="s">
        <v>29</v>
      </c>
      <c r="I588" s="5">
        <f>AYP!G609</f>
        <v>8250000</v>
      </c>
      <c r="J588" s="5">
        <v>18000000</v>
      </c>
      <c r="K588" s="5">
        <f t="shared" si="9"/>
        <v>26250000</v>
      </c>
      <c r="L588" s="6">
        <v>45234</v>
      </c>
      <c r="M588" s="6">
        <v>45112</v>
      </c>
      <c r="N588" s="6">
        <v>45289</v>
      </c>
      <c r="O588" s="2">
        <v>4</v>
      </c>
      <c r="P588" s="2" t="s">
        <v>758</v>
      </c>
    </row>
    <row r="589" spans="1:16" ht="12.75" customHeight="1" x14ac:dyDescent="0.2">
      <c r="A589" s="51">
        <v>2023</v>
      </c>
      <c r="B589" s="2" t="s">
        <v>2460</v>
      </c>
      <c r="C589" s="3">
        <v>45104</v>
      </c>
      <c r="D589" s="2" t="s">
        <v>419</v>
      </c>
      <c r="E589" s="2" t="s">
        <v>2688</v>
      </c>
      <c r="F589" s="2" t="s">
        <v>2582</v>
      </c>
      <c r="G589" s="2" t="s">
        <v>1183</v>
      </c>
      <c r="H589" s="2" t="s">
        <v>29</v>
      </c>
      <c r="I589" s="5">
        <f>AYP!G610</f>
        <v>4060000</v>
      </c>
      <c r="J589" s="5">
        <v>20300000</v>
      </c>
      <c r="K589" s="5">
        <f t="shared" si="9"/>
        <v>24360000</v>
      </c>
      <c r="L589" s="3">
        <v>45258</v>
      </c>
      <c r="M589" s="3">
        <v>45106</v>
      </c>
      <c r="N589" s="3">
        <v>45288</v>
      </c>
      <c r="O589" s="2">
        <v>5</v>
      </c>
      <c r="P589" s="2" t="s">
        <v>758</v>
      </c>
    </row>
    <row r="590" spans="1:16" ht="15" customHeight="1" x14ac:dyDescent="0.2">
      <c r="A590" s="51">
        <v>2023</v>
      </c>
      <c r="B590" s="2" t="s">
        <v>2461</v>
      </c>
      <c r="C590" s="3">
        <v>45105</v>
      </c>
      <c r="D590" s="38" t="s">
        <v>27</v>
      </c>
      <c r="E590" s="2" t="s">
        <v>2689</v>
      </c>
      <c r="F590" s="2" t="s">
        <v>2583</v>
      </c>
      <c r="G590" s="2" t="s">
        <v>2584</v>
      </c>
      <c r="H590" s="2" t="s">
        <v>29</v>
      </c>
      <c r="I590" s="5">
        <f>AYP!G611</f>
        <v>8507800</v>
      </c>
      <c r="J590" s="5">
        <v>17015600</v>
      </c>
      <c r="K590" s="5">
        <f t="shared" si="9"/>
        <v>25523400</v>
      </c>
      <c r="L590" s="3">
        <v>45226</v>
      </c>
      <c r="M590" s="3">
        <v>45107</v>
      </c>
      <c r="N590" s="3">
        <v>45286</v>
      </c>
      <c r="O590" s="2" t="s">
        <v>2585</v>
      </c>
      <c r="P590" s="2" t="s">
        <v>758</v>
      </c>
    </row>
    <row r="591" spans="1:16" x14ac:dyDescent="0.2">
      <c r="A591" s="51">
        <v>2023</v>
      </c>
      <c r="B591" s="2" t="s">
        <v>2462</v>
      </c>
      <c r="C591" s="3">
        <v>45106</v>
      </c>
      <c r="D591" s="2" t="s">
        <v>419</v>
      </c>
      <c r="E591" s="2" t="s">
        <v>2690</v>
      </c>
      <c r="F591" s="2" t="s">
        <v>2586</v>
      </c>
      <c r="G591" s="2" t="s">
        <v>2753</v>
      </c>
      <c r="H591" s="2" t="s">
        <v>29</v>
      </c>
      <c r="I591" s="5">
        <f>AYP!G612</f>
        <v>6800000</v>
      </c>
      <c r="J591" s="5">
        <v>13600000</v>
      </c>
      <c r="K591" s="5">
        <f t="shared" si="9"/>
        <v>20400000</v>
      </c>
      <c r="L591" s="6">
        <v>45228</v>
      </c>
      <c r="M591" s="6">
        <v>45107</v>
      </c>
      <c r="N591" s="6">
        <v>45289</v>
      </c>
      <c r="O591" s="2">
        <v>4</v>
      </c>
      <c r="P591" s="38" t="s">
        <v>760</v>
      </c>
    </row>
    <row r="592" spans="1:16" ht="15" customHeight="1" x14ac:dyDescent="0.2">
      <c r="A592" s="51">
        <v>2023</v>
      </c>
      <c r="B592" s="2" t="s">
        <v>2463</v>
      </c>
      <c r="C592" s="3">
        <v>45105</v>
      </c>
      <c r="D592" s="38" t="s">
        <v>27</v>
      </c>
      <c r="E592" s="2" t="s">
        <v>2691</v>
      </c>
      <c r="F592" s="2" t="s">
        <v>2587</v>
      </c>
      <c r="G592" s="2" t="s">
        <v>2754</v>
      </c>
      <c r="H592" s="2" t="s">
        <v>29</v>
      </c>
      <c r="I592" s="5">
        <f>AYP!G613</f>
        <v>18000000</v>
      </c>
      <c r="J592" s="5">
        <v>54000000</v>
      </c>
      <c r="K592" s="5">
        <f t="shared" si="9"/>
        <v>72000000</v>
      </c>
      <c r="L592" s="3">
        <v>45288</v>
      </c>
      <c r="M592" s="3">
        <v>45106</v>
      </c>
      <c r="N592" s="3">
        <v>45350</v>
      </c>
      <c r="O592" s="2">
        <v>6</v>
      </c>
      <c r="P592" s="2" t="s">
        <v>758</v>
      </c>
    </row>
    <row r="593" spans="1:16" ht="12.75" customHeight="1" x14ac:dyDescent="0.2">
      <c r="A593" s="51">
        <v>2023</v>
      </c>
      <c r="B593" s="2" t="s">
        <v>2464</v>
      </c>
      <c r="C593" s="3">
        <v>45105</v>
      </c>
      <c r="D593" s="2" t="s">
        <v>419</v>
      </c>
      <c r="E593" s="2" t="s">
        <v>2692</v>
      </c>
      <c r="F593" s="2" t="s">
        <v>828</v>
      </c>
      <c r="G593" s="2" t="s">
        <v>1128</v>
      </c>
      <c r="H593" s="2" t="s">
        <v>29</v>
      </c>
      <c r="I593" s="5">
        <f>AYP!G614</f>
        <v>10000000</v>
      </c>
      <c r="J593" s="5">
        <v>22000000</v>
      </c>
      <c r="K593" s="5">
        <f t="shared" si="9"/>
        <v>32000000</v>
      </c>
      <c r="L593" s="6">
        <v>45272</v>
      </c>
      <c r="M593" s="6">
        <v>45105</v>
      </c>
      <c r="N593" s="6">
        <v>45349</v>
      </c>
      <c r="O593" s="2" t="s">
        <v>1696</v>
      </c>
      <c r="P593" s="2" t="s">
        <v>761</v>
      </c>
    </row>
    <row r="594" spans="1:16" x14ac:dyDescent="0.2">
      <c r="A594" s="51">
        <v>2023</v>
      </c>
      <c r="B594" s="2" t="s">
        <v>2465</v>
      </c>
      <c r="C594" s="3">
        <v>45107</v>
      </c>
      <c r="D594" s="2" t="s">
        <v>419</v>
      </c>
      <c r="E594" s="2" t="s">
        <v>2693</v>
      </c>
      <c r="F594" s="2" t="s">
        <v>2588</v>
      </c>
      <c r="G594" s="54" t="s">
        <v>1055</v>
      </c>
      <c r="H594" s="2" t="s">
        <v>29</v>
      </c>
      <c r="I594" s="5">
        <f>AYP!G615</f>
        <v>0</v>
      </c>
      <c r="J594" s="5">
        <v>26000000</v>
      </c>
      <c r="K594" s="5">
        <f t="shared" si="9"/>
        <v>26000000</v>
      </c>
      <c r="L594" s="6">
        <v>45233</v>
      </c>
      <c r="M594" s="6">
        <v>45111</v>
      </c>
      <c r="N594" s="6">
        <v>45233</v>
      </c>
      <c r="O594" s="2">
        <v>4</v>
      </c>
      <c r="P594" s="38" t="s">
        <v>760</v>
      </c>
    </row>
    <row r="595" spans="1:16" ht="12.75" customHeight="1" x14ac:dyDescent="0.2">
      <c r="A595" s="51">
        <v>2023</v>
      </c>
      <c r="B595" s="2" t="s">
        <v>2466</v>
      </c>
      <c r="C595" s="3">
        <v>45107</v>
      </c>
      <c r="D595" s="38" t="s">
        <v>27</v>
      </c>
      <c r="E595" s="2" t="s">
        <v>2694</v>
      </c>
      <c r="F595" s="2" t="s">
        <v>2589</v>
      </c>
      <c r="G595" s="38" t="s">
        <v>1143</v>
      </c>
      <c r="H595" s="2" t="s">
        <v>29</v>
      </c>
      <c r="I595" s="5">
        <f>AYP!G616</f>
        <v>0</v>
      </c>
      <c r="J595" s="5">
        <v>25158780</v>
      </c>
      <c r="K595" s="5">
        <f t="shared" si="9"/>
        <v>25158780</v>
      </c>
      <c r="L595" s="6">
        <v>45233</v>
      </c>
      <c r="M595" s="6">
        <v>45111</v>
      </c>
      <c r="N595" s="6">
        <v>45233</v>
      </c>
      <c r="O595" s="2">
        <v>4</v>
      </c>
      <c r="P595" s="38" t="s">
        <v>760</v>
      </c>
    </row>
    <row r="596" spans="1:16" ht="12.75" customHeight="1" x14ac:dyDescent="0.2">
      <c r="A596" s="51">
        <v>2023</v>
      </c>
      <c r="B596" s="2" t="s">
        <v>2467</v>
      </c>
      <c r="C596" s="3">
        <v>45107</v>
      </c>
      <c r="D596" s="38" t="s">
        <v>27</v>
      </c>
      <c r="E596" s="2" t="s">
        <v>2695</v>
      </c>
      <c r="F596" s="2" t="s">
        <v>2590</v>
      </c>
      <c r="G596" s="38" t="s">
        <v>1173</v>
      </c>
      <c r="H596" s="2" t="s">
        <v>29</v>
      </c>
      <c r="I596" s="5">
        <f>AYP!G617</f>
        <v>0</v>
      </c>
      <c r="J596" s="5">
        <v>16000000</v>
      </c>
      <c r="K596" s="5">
        <f t="shared" si="9"/>
        <v>16000000</v>
      </c>
      <c r="L596" s="6">
        <v>45233</v>
      </c>
      <c r="M596" s="6">
        <v>45111</v>
      </c>
      <c r="N596" s="6">
        <v>45233</v>
      </c>
      <c r="O596" s="2">
        <v>4</v>
      </c>
      <c r="P596" s="38" t="s">
        <v>760</v>
      </c>
    </row>
    <row r="597" spans="1:16" ht="12.75" customHeight="1" x14ac:dyDescent="0.2">
      <c r="A597" s="51">
        <v>2023</v>
      </c>
      <c r="B597" s="2" t="s">
        <v>2468</v>
      </c>
      <c r="C597" s="3">
        <v>45107</v>
      </c>
      <c r="D597" s="38" t="s">
        <v>27</v>
      </c>
      <c r="E597" s="2" t="s">
        <v>2696</v>
      </c>
      <c r="F597" s="2" t="s">
        <v>2591</v>
      </c>
      <c r="G597" s="38" t="s">
        <v>1172</v>
      </c>
      <c r="H597" s="2" t="s">
        <v>29</v>
      </c>
      <c r="I597" s="5">
        <f>AYP!G618</f>
        <v>0</v>
      </c>
      <c r="J597" s="5">
        <v>26910000</v>
      </c>
      <c r="K597" s="5">
        <f t="shared" si="9"/>
        <v>26910000</v>
      </c>
      <c r="L597" s="6">
        <v>45234</v>
      </c>
      <c r="M597" s="6">
        <v>45112</v>
      </c>
      <c r="N597" s="6">
        <v>45234</v>
      </c>
      <c r="O597" s="2">
        <v>4</v>
      </c>
      <c r="P597" s="38" t="s">
        <v>760</v>
      </c>
    </row>
    <row r="598" spans="1:16" ht="12.75" customHeight="1" x14ac:dyDescent="0.2">
      <c r="A598" s="51">
        <v>2023</v>
      </c>
      <c r="B598" s="2" t="s">
        <v>2469</v>
      </c>
      <c r="C598" s="3">
        <v>45106</v>
      </c>
      <c r="D598" s="2" t="s">
        <v>419</v>
      </c>
      <c r="E598" s="2" t="s">
        <v>2697</v>
      </c>
      <c r="F598" s="2" t="s">
        <v>2592</v>
      </c>
      <c r="G598" s="78" t="s">
        <v>1285</v>
      </c>
      <c r="H598" s="40" t="s">
        <v>29</v>
      </c>
      <c r="I598" s="5">
        <f>AYP!G619</f>
        <v>4500000</v>
      </c>
      <c r="J598" s="5">
        <v>18000000</v>
      </c>
      <c r="K598" s="5">
        <f t="shared" si="9"/>
        <v>22500000</v>
      </c>
      <c r="L598" s="3">
        <v>45228</v>
      </c>
      <c r="M598" s="3">
        <v>45107</v>
      </c>
      <c r="N598" s="3">
        <v>45259</v>
      </c>
      <c r="O598" s="2">
        <v>4</v>
      </c>
      <c r="P598" s="2" t="s">
        <v>758</v>
      </c>
    </row>
    <row r="599" spans="1:16" ht="12.75" customHeight="1" x14ac:dyDescent="0.2">
      <c r="A599" s="51">
        <v>2023</v>
      </c>
      <c r="B599" s="2" t="s">
        <v>2470</v>
      </c>
      <c r="C599" s="3">
        <v>45106</v>
      </c>
      <c r="D599" s="38" t="s">
        <v>27</v>
      </c>
      <c r="E599" s="2" t="s">
        <v>2698</v>
      </c>
      <c r="F599" s="2" t="s">
        <v>1345</v>
      </c>
      <c r="G599" s="2" t="s">
        <v>1346</v>
      </c>
      <c r="H599" s="2" t="s">
        <v>29</v>
      </c>
      <c r="I599" s="5">
        <f>AYP!G620</f>
        <v>13500000</v>
      </c>
      <c r="J599" s="5">
        <v>29700000</v>
      </c>
      <c r="K599" s="5">
        <f t="shared" si="9"/>
        <v>43200000</v>
      </c>
      <c r="L599" s="6">
        <v>45279</v>
      </c>
      <c r="M599" s="6">
        <v>45112</v>
      </c>
      <c r="N599" s="6">
        <v>45355</v>
      </c>
      <c r="O599" s="2" t="s">
        <v>1696</v>
      </c>
      <c r="P599" s="2" t="s">
        <v>761</v>
      </c>
    </row>
    <row r="600" spans="1:16" ht="12.75" customHeight="1" x14ac:dyDescent="0.2">
      <c r="A600" s="51">
        <v>2023</v>
      </c>
      <c r="B600" s="2" t="s">
        <v>2471</v>
      </c>
      <c r="C600" s="3">
        <v>45106</v>
      </c>
      <c r="D600" s="38" t="s">
        <v>27</v>
      </c>
      <c r="E600" s="2" t="s">
        <v>2699</v>
      </c>
      <c r="F600" s="2" t="s">
        <v>2593</v>
      </c>
      <c r="G600" s="2" t="s">
        <v>1332</v>
      </c>
      <c r="H600" s="2" t="s">
        <v>29</v>
      </c>
      <c r="I600" s="5">
        <f>AYP!G621</f>
        <v>4950000</v>
      </c>
      <c r="J600" s="5">
        <v>27500000</v>
      </c>
      <c r="K600" s="5">
        <f t="shared" si="9"/>
        <v>32450000</v>
      </c>
      <c r="L600" s="3">
        <v>45263</v>
      </c>
      <c r="M600" s="3">
        <v>45111</v>
      </c>
      <c r="N600" s="3">
        <v>45290</v>
      </c>
      <c r="O600" s="2">
        <v>5</v>
      </c>
      <c r="P600" s="2" t="s">
        <v>758</v>
      </c>
    </row>
    <row r="601" spans="1:16" x14ac:dyDescent="0.2">
      <c r="A601" s="51">
        <v>2023</v>
      </c>
      <c r="B601" s="2" t="s">
        <v>2472</v>
      </c>
      <c r="C601" s="3">
        <v>45106</v>
      </c>
      <c r="D601" s="38" t="s">
        <v>27</v>
      </c>
      <c r="E601" s="2" t="s">
        <v>2700</v>
      </c>
      <c r="F601" s="2" t="s">
        <v>2594</v>
      </c>
      <c r="G601" s="2" t="s">
        <v>2595</v>
      </c>
      <c r="H601" s="2" t="s">
        <v>29</v>
      </c>
      <c r="I601" s="5">
        <f>AYP!G622</f>
        <v>9200000</v>
      </c>
      <c r="J601" s="5">
        <v>24000000</v>
      </c>
      <c r="K601" s="5">
        <f t="shared" si="9"/>
        <v>33200000</v>
      </c>
      <c r="L601" s="3">
        <v>45228</v>
      </c>
      <c r="M601" s="3">
        <v>45107</v>
      </c>
      <c r="N601" s="3">
        <v>45275</v>
      </c>
      <c r="O601" s="2">
        <v>4</v>
      </c>
      <c r="P601" s="2" t="s">
        <v>758</v>
      </c>
    </row>
    <row r="602" spans="1:16" ht="12.75" customHeight="1" x14ac:dyDescent="0.2">
      <c r="A602" s="51">
        <v>2023</v>
      </c>
      <c r="B602" s="2" t="s">
        <v>2474</v>
      </c>
      <c r="C602" s="3">
        <v>45107</v>
      </c>
      <c r="D602" s="38" t="s">
        <v>27</v>
      </c>
      <c r="E602" s="2" t="s">
        <v>2701</v>
      </c>
      <c r="F602" s="2" t="s">
        <v>2596</v>
      </c>
      <c r="G602" s="74" t="s">
        <v>1329</v>
      </c>
      <c r="H602" s="2" t="s">
        <v>29</v>
      </c>
      <c r="I602" s="5">
        <f>AYP!G623</f>
        <v>13750000</v>
      </c>
      <c r="J602" s="5">
        <v>27500000</v>
      </c>
      <c r="K602" s="5">
        <f t="shared" si="9"/>
        <v>41250000</v>
      </c>
      <c r="L602" s="6">
        <v>45263</v>
      </c>
      <c r="M602" s="6">
        <v>45111</v>
      </c>
      <c r="N602" s="6">
        <v>45340</v>
      </c>
      <c r="O602" s="2">
        <v>5</v>
      </c>
      <c r="P602" s="2" t="s">
        <v>758</v>
      </c>
    </row>
    <row r="603" spans="1:16" ht="12.75" customHeight="1" x14ac:dyDescent="0.2">
      <c r="A603" s="51">
        <v>2023</v>
      </c>
      <c r="B603" s="2" t="s">
        <v>2475</v>
      </c>
      <c r="C603" s="3">
        <v>45107</v>
      </c>
      <c r="D603" s="38" t="s">
        <v>27</v>
      </c>
      <c r="E603" s="2" t="s">
        <v>2702</v>
      </c>
      <c r="F603" s="2" t="s">
        <v>2597</v>
      </c>
      <c r="G603" s="2" t="s">
        <v>1272</v>
      </c>
      <c r="H603" s="2" t="s">
        <v>29</v>
      </c>
      <c r="I603" s="5">
        <f>AYP!G624</f>
        <v>4950000</v>
      </c>
      <c r="J603" s="5">
        <v>27500000</v>
      </c>
      <c r="K603" s="5">
        <f t="shared" si="9"/>
        <v>32450000</v>
      </c>
      <c r="L603" s="6">
        <v>45263</v>
      </c>
      <c r="M603" s="6">
        <v>45111</v>
      </c>
      <c r="N603" s="6">
        <v>45290</v>
      </c>
      <c r="O603" s="2">
        <v>5</v>
      </c>
      <c r="P603" s="2" t="s">
        <v>758</v>
      </c>
    </row>
    <row r="604" spans="1:16" ht="12.75" customHeight="1" x14ac:dyDescent="0.2">
      <c r="A604" s="51">
        <v>2023</v>
      </c>
      <c r="B604" s="2" t="s">
        <v>2476</v>
      </c>
      <c r="C604" s="3">
        <v>45107</v>
      </c>
      <c r="D604" s="38" t="s">
        <v>27</v>
      </c>
      <c r="E604" s="2" t="s">
        <v>2703</v>
      </c>
      <c r="F604" s="2" t="s">
        <v>836</v>
      </c>
      <c r="G604" s="2" t="s">
        <v>1135</v>
      </c>
      <c r="H604" s="49" t="s">
        <v>29</v>
      </c>
      <c r="I604" s="5">
        <f>AYP!G625</f>
        <v>18025000</v>
      </c>
      <c r="J604" s="5">
        <v>39655000</v>
      </c>
      <c r="K604" s="5">
        <f t="shared" si="9"/>
        <v>57680000</v>
      </c>
      <c r="L604" s="6">
        <v>45278</v>
      </c>
      <c r="M604" s="6">
        <v>45111</v>
      </c>
      <c r="N604" s="6">
        <v>45354</v>
      </c>
      <c r="O604" s="2" t="s">
        <v>1696</v>
      </c>
      <c r="P604" s="38" t="s">
        <v>759</v>
      </c>
    </row>
    <row r="605" spans="1:16" ht="15" customHeight="1" x14ac:dyDescent="0.2">
      <c r="A605" s="51">
        <v>2023</v>
      </c>
      <c r="B605" s="2" t="s">
        <v>2477</v>
      </c>
      <c r="C605" s="3">
        <v>45111</v>
      </c>
      <c r="D605" s="2" t="s">
        <v>419</v>
      </c>
      <c r="E605" s="2" t="s">
        <v>2704</v>
      </c>
      <c r="F605" s="2" t="s">
        <v>2598</v>
      </c>
      <c r="G605" s="2" t="s">
        <v>2599</v>
      </c>
      <c r="H605" s="49" t="s">
        <v>29</v>
      </c>
      <c r="I605" s="5">
        <f>AYP!G626</f>
        <v>9348000</v>
      </c>
      <c r="J605" s="5">
        <v>18810000</v>
      </c>
      <c r="K605" s="5">
        <f t="shared" si="9"/>
        <v>28158000</v>
      </c>
      <c r="L605" s="3">
        <v>45279</v>
      </c>
      <c r="M605" s="3">
        <v>45112</v>
      </c>
      <c r="N605" s="3">
        <v>45362</v>
      </c>
      <c r="O605" s="2" t="s">
        <v>1696</v>
      </c>
      <c r="P605" s="38" t="s">
        <v>760</v>
      </c>
    </row>
    <row r="606" spans="1:16" ht="12.75" customHeight="1" x14ac:dyDescent="0.2">
      <c r="A606" s="51">
        <v>2023</v>
      </c>
      <c r="B606" s="2" t="s">
        <v>2478</v>
      </c>
      <c r="C606" s="3">
        <v>45107</v>
      </c>
      <c r="D606" s="38" t="s">
        <v>27</v>
      </c>
      <c r="E606" s="2" t="s">
        <v>2705</v>
      </c>
      <c r="F606" s="2" t="s">
        <v>2600</v>
      </c>
      <c r="G606" s="2" t="s">
        <v>1164</v>
      </c>
      <c r="H606" s="2" t="s">
        <v>29</v>
      </c>
      <c r="I606" s="5">
        <f>AYP!G627</f>
        <v>0</v>
      </c>
      <c r="J606" s="5">
        <v>30000000</v>
      </c>
      <c r="K606" s="5">
        <f t="shared" si="9"/>
        <v>30000000</v>
      </c>
      <c r="L606" s="3">
        <v>45233</v>
      </c>
      <c r="M606" s="3">
        <v>45111</v>
      </c>
      <c r="N606" s="3">
        <v>45233</v>
      </c>
      <c r="O606" s="2">
        <v>4</v>
      </c>
      <c r="P606" s="2" t="s">
        <v>758</v>
      </c>
    </row>
    <row r="607" spans="1:16" ht="12.75" customHeight="1" x14ac:dyDescent="0.2">
      <c r="A607" s="51">
        <v>2023</v>
      </c>
      <c r="B607" s="2" t="s">
        <v>2479</v>
      </c>
      <c r="C607" s="3">
        <v>45107</v>
      </c>
      <c r="D607" s="38" t="s">
        <v>27</v>
      </c>
      <c r="E607" s="2" t="s">
        <v>2706</v>
      </c>
      <c r="F607" s="2" t="s">
        <v>958</v>
      </c>
      <c r="G607" s="38" t="s">
        <v>1184</v>
      </c>
      <c r="H607" s="2" t="s">
        <v>29</v>
      </c>
      <c r="I607" s="5">
        <f>AYP!G628</f>
        <v>19312500</v>
      </c>
      <c r="J607" s="5">
        <v>42487500</v>
      </c>
      <c r="K607" s="5">
        <f t="shared" si="9"/>
        <v>61800000</v>
      </c>
      <c r="L607" s="3">
        <v>45279</v>
      </c>
      <c r="M607" s="3">
        <v>45112</v>
      </c>
      <c r="N607" s="3">
        <v>45355</v>
      </c>
      <c r="O607" s="2" t="s">
        <v>1696</v>
      </c>
      <c r="P607" s="38" t="s">
        <v>761</v>
      </c>
    </row>
    <row r="608" spans="1:16" ht="12.75" customHeight="1" x14ac:dyDescent="0.2">
      <c r="A608" s="51">
        <v>2023</v>
      </c>
      <c r="B608" s="2" t="s">
        <v>2480</v>
      </c>
      <c r="C608" s="3">
        <v>45107</v>
      </c>
      <c r="D608" s="38" t="s">
        <v>27</v>
      </c>
      <c r="E608" s="2" t="s">
        <v>2707</v>
      </c>
      <c r="F608" s="2" t="s">
        <v>835</v>
      </c>
      <c r="G608" s="38" t="s">
        <v>1134</v>
      </c>
      <c r="H608" s="2" t="s">
        <v>29</v>
      </c>
      <c r="I608" s="5">
        <f>AYP!G629</f>
        <v>15450000</v>
      </c>
      <c r="J608" s="5">
        <v>33990000</v>
      </c>
      <c r="K608" s="5">
        <f t="shared" si="9"/>
        <v>49440000</v>
      </c>
      <c r="L608" s="3">
        <v>45279</v>
      </c>
      <c r="M608" s="3">
        <v>45112</v>
      </c>
      <c r="N608" s="3">
        <v>45355</v>
      </c>
      <c r="O608" s="2" t="s">
        <v>1696</v>
      </c>
      <c r="P608" s="38" t="s">
        <v>761</v>
      </c>
    </row>
    <row r="609" spans="1:16" ht="12.75" customHeight="1" x14ac:dyDescent="0.2">
      <c r="A609" s="51">
        <v>2023</v>
      </c>
      <c r="B609" s="2" t="s">
        <v>2481</v>
      </c>
      <c r="C609" s="3">
        <v>45107</v>
      </c>
      <c r="D609" s="38" t="s">
        <v>27</v>
      </c>
      <c r="E609" s="2" t="s">
        <v>2708</v>
      </c>
      <c r="F609" s="2" t="s">
        <v>883</v>
      </c>
      <c r="G609" s="38" t="s">
        <v>1147</v>
      </c>
      <c r="H609" s="2" t="s">
        <v>29</v>
      </c>
      <c r="I609" s="5">
        <f>AYP!G630</f>
        <v>12875000</v>
      </c>
      <c r="J609" s="5">
        <v>28325000</v>
      </c>
      <c r="K609" s="5">
        <f t="shared" si="9"/>
        <v>41200000</v>
      </c>
      <c r="L609" s="3">
        <v>45280</v>
      </c>
      <c r="M609" s="3">
        <v>45113</v>
      </c>
      <c r="N609" s="3">
        <v>45356</v>
      </c>
      <c r="O609" s="2" t="s">
        <v>1696</v>
      </c>
      <c r="P609" s="38" t="s">
        <v>759</v>
      </c>
    </row>
    <row r="610" spans="1:16" ht="12.75" customHeight="1" x14ac:dyDescent="0.2">
      <c r="A610" s="51">
        <v>2023</v>
      </c>
      <c r="B610" s="2" t="s">
        <v>2482</v>
      </c>
      <c r="C610" s="3">
        <v>45111</v>
      </c>
      <c r="D610" s="2" t="s">
        <v>419</v>
      </c>
      <c r="E610" s="2" t="s">
        <v>2709</v>
      </c>
      <c r="F610" s="2" t="s">
        <v>2749</v>
      </c>
      <c r="G610" s="38" t="s">
        <v>1052</v>
      </c>
      <c r="H610" s="2" t="s">
        <v>29</v>
      </c>
      <c r="I610" s="5">
        <f>AYP!G631</f>
        <v>11400000</v>
      </c>
      <c r="J610" s="5">
        <v>22800000</v>
      </c>
      <c r="K610" s="5">
        <f t="shared" si="9"/>
        <v>34200000</v>
      </c>
      <c r="L610" s="3">
        <v>45294</v>
      </c>
      <c r="M610" s="3">
        <v>45111</v>
      </c>
      <c r="N610" s="3">
        <v>45385</v>
      </c>
      <c r="O610" s="2">
        <v>6</v>
      </c>
      <c r="P610" s="2" t="s">
        <v>29</v>
      </c>
    </row>
    <row r="611" spans="1:16" ht="12.75" customHeight="1" x14ac:dyDescent="0.2">
      <c r="A611" s="51">
        <v>2023</v>
      </c>
      <c r="B611" s="2" t="s">
        <v>2483</v>
      </c>
      <c r="C611" s="3">
        <v>45111</v>
      </c>
      <c r="D611" s="38" t="s">
        <v>27</v>
      </c>
      <c r="E611" s="2" t="s">
        <v>2710</v>
      </c>
      <c r="F611" s="2" t="s">
        <v>2794</v>
      </c>
      <c r="G611" s="2" t="s">
        <v>1280</v>
      </c>
      <c r="H611" s="2" t="s">
        <v>29</v>
      </c>
      <c r="I611" s="5">
        <f>AYP!G632</f>
        <v>0</v>
      </c>
      <c r="J611" s="5">
        <v>23600000</v>
      </c>
      <c r="K611" s="5">
        <f t="shared" si="9"/>
        <v>23600000</v>
      </c>
      <c r="L611" s="3">
        <v>45235</v>
      </c>
      <c r="M611" s="3">
        <v>45113</v>
      </c>
      <c r="N611" s="3">
        <v>45235</v>
      </c>
      <c r="O611" s="2">
        <v>4</v>
      </c>
      <c r="P611" s="2" t="s">
        <v>760</v>
      </c>
    </row>
    <row r="612" spans="1:16" x14ac:dyDescent="0.2">
      <c r="A612" s="51">
        <v>2023</v>
      </c>
      <c r="B612" s="2" t="s">
        <v>2484</v>
      </c>
      <c r="C612" s="3">
        <v>45111</v>
      </c>
      <c r="D612" s="38" t="s">
        <v>27</v>
      </c>
      <c r="E612" s="2" t="s">
        <v>2711</v>
      </c>
      <c r="F612" s="2" t="s">
        <v>2795</v>
      </c>
      <c r="G612" s="2" t="s">
        <v>1282</v>
      </c>
      <c r="H612" s="2" t="s">
        <v>29</v>
      </c>
      <c r="I612" s="5">
        <f>AYP!G633</f>
        <v>0</v>
      </c>
      <c r="J612" s="5">
        <v>21424000</v>
      </c>
      <c r="K612" s="5">
        <f t="shared" si="9"/>
        <v>21424000</v>
      </c>
      <c r="L612" s="3">
        <v>45235</v>
      </c>
      <c r="M612" s="3">
        <v>45113</v>
      </c>
      <c r="N612" s="3">
        <v>45235</v>
      </c>
      <c r="O612" s="2">
        <v>4</v>
      </c>
      <c r="P612" s="2" t="s">
        <v>760</v>
      </c>
    </row>
    <row r="613" spans="1:16" ht="12.75" customHeight="1" x14ac:dyDescent="0.2">
      <c r="A613" s="51">
        <v>2023</v>
      </c>
      <c r="B613" s="2" t="s">
        <v>2485</v>
      </c>
      <c r="C613" s="3">
        <v>45112</v>
      </c>
      <c r="D613" s="38" t="s">
        <v>27</v>
      </c>
      <c r="E613" s="2" t="s">
        <v>2712</v>
      </c>
      <c r="F613" s="2" t="s">
        <v>976</v>
      </c>
      <c r="G613" s="2" t="s">
        <v>2848</v>
      </c>
      <c r="H613" s="40" t="s">
        <v>2967</v>
      </c>
      <c r="I613" s="5">
        <f>AYP!G634</f>
        <v>13750000</v>
      </c>
      <c r="J613" s="5">
        <v>30250000</v>
      </c>
      <c r="K613" s="5">
        <f t="shared" si="9"/>
        <v>44000000</v>
      </c>
      <c r="L613" s="6">
        <v>45284</v>
      </c>
      <c r="M613" s="6">
        <v>45117</v>
      </c>
      <c r="N613" s="6">
        <v>45360</v>
      </c>
      <c r="O613" s="2" t="s">
        <v>1696</v>
      </c>
      <c r="P613" s="2" t="s">
        <v>759</v>
      </c>
    </row>
    <row r="614" spans="1:16" ht="12.75" customHeight="1" x14ac:dyDescent="0.2">
      <c r="A614" s="51">
        <v>2023</v>
      </c>
      <c r="B614" s="2" t="s">
        <v>2486</v>
      </c>
      <c r="C614" s="3">
        <v>45111</v>
      </c>
      <c r="D614" s="38" t="s">
        <v>27</v>
      </c>
      <c r="E614" s="2" t="s">
        <v>2713</v>
      </c>
      <c r="F614" s="2" t="s">
        <v>2796</v>
      </c>
      <c r="G614" s="2" t="s">
        <v>1056</v>
      </c>
      <c r="H614" s="2" t="s">
        <v>29</v>
      </c>
      <c r="I614" s="5">
        <f>AYP!G635</f>
        <v>0</v>
      </c>
      <c r="J614" s="5">
        <v>29072832</v>
      </c>
      <c r="K614" s="5">
        <f t="shared" si="9"/>
        <v>29072832</v>
      </c>
      <c r="L614" s="3">
        <v>45235</v>
      </c>
      <c r="M614" s="3">
        <v>45113</v>
      </c>
      <c r="N614" s="3">
        <v>45235</v>
      </c>
      <c r="O614" s="2">
        <v>4</v>
      </c>
      <c r="P614" s="2" t="s">
        <v>760</v>
      </c>
    </row>
    <row r="615" spans="1:16" x14ac:dyDescent="0.2">
      <c r="A615" s="51">
        <v>2023</v>
      </c>
      <c r="B615" s="2" t="s">
        <v>2487</v>
      </c>
      <c r="C615" s="3">
        <v>45111</v>
      </c>
      <c r="D615" s="38" t="s">
        <v>27</v>
      </c>
      <c r="E615" s="2" t="s">
        <v>2714</v>
      </c>
      <c r="F615" s="2" t="s">
        <v>2797</v>
      </c>
      <c r="G615" s="2" t="s">
        <v>2849</v>
      </c>
      <c r="H615" s="2" t="s">
        <v>29</v>
      </c>
      <c r="I615" s="5">
        <f>AYP!G636</f>
        <v>10833333</v>
      </c>
      <c r="J615" s="5">
        <v>35750000</v>
      </c>
      <c r="K615" s="5">
        <f t="shared" si="9"/>
        <v>46583333</v>
      </c>
      <c r="L615" s="6">
        <v>45278</v>
      </c>
      <c r="M615" s="6">
        <v>45111</v>
      </c>
      <c r="N615" s="6">
        <v>45330</v>
      </c>
      <c r="O615" s="2" t="s">
        <v>1696</v>
      </c>
      <c r="P615" s="2" t="s">
        <v>760</v>
      </c>
    </row>
    <row r="616" spans="1:16" ht="12.75" customHeight="1" x14ac:dyDescent="0.2">
      <c r="A616" s="51">
        <v>2023</v>
      </c>
      <c r="B616" s="2" t="s">
        <v>2498</v>
      </c>
      <c r="C616" s="3">
        <v>45112</v>
      </c>
      <c r="D616" s="2" t="s">
        <v>419</v>
      </c>
      <c r="E616" s="2" t="s">
        <v>2715</v>
      </c>
      <c r="F616" s="2" t="s">
        <v>1241</v>
      </c>
      <c r="G616" s="2" t="s">
        <v>1301</v>
      </c>
      <c r="H616" s="2" t="s">
        <v>29</v>
      </c>
      <c r="I616" s="5">
        <f>AYP!G637</f>
        <v>0</v>
      </c>
      <c r="J616" s="5">
        <v>14862900</v>
      </c>
      <c r="K616" s="5">
        <f t="shared" si="9"/>
        <v>14862900</v>
      </c>
      <c r="L616" s="3">
        <v>45231</v>
      </c>
      <c r="M616" s="3">
        <v>45112</v>
      </c>
      <c r="N616" s="3">
        <v>45231</v>
      </c>
      <c r="O616" s="2" t="s">
        <v>2798</v>
      </c>
      <c r="P616" s="2" t="s">
        <v>758</v>
      </c>
    </row>
    <row r="617" spans="1:16" x14ac:dyDescent="0.2">
      <c r="A617" s="51">
        <v>2023</v>
      </c>
      <c r="B617" s="2" t="s">
        <v>2499</v>
      </c>
      <c r="C617" s="3">
        <v>45113</v>
      </c>
      <c r="D617" s="2" t="s">
        <v>419</v>
      </c>
      <c r="E617" s="2" t="s">
        <v>2716</v>
      </c>
      <c r="F617" s="2" t="s">
        <v>2799</v>
      </c>
      <c r="G617" s="2" t="s">
        <v>950</v>
      </c>
      <c r="H617" s="2" t="s">
        <v>29</v>
      </c>
      <c r="I617" s="5">
        <f>AYP!G638</f>
        <v>7650000</v>
      </c>
      <c r="J617" s="5">
        <v>18000000</v>
      </c>
      <c r="K617" s="5">
        <f t="shared" si="9"/>
        <v>25650000</v>
      </c>
      <c r="L617" s="3">
        <v>45239</v>
      </c>
      <c r="M617" s="3">
        <v>45117</v>
      </c>
      <c r="N617" s="3">
        <v>45290</v>
      </c>
      <c r="O617" s="2">
        <v>4</v>
      </c>
      <c r="P617" s="2" t="s">
        <v>758</v>
      </c>
    </row>
    <row r="618" spans="1:16" x14ac:dyDescent="0.2">
      <c r="A618" s="51">
        <v>2023</v>
      </c>
      <c r="B618" s="2" t="s">
        <v>2500</v>
      </c>
      <c r="C618" s="3">
        <v>45113</v>
      </c>
      <c r="D618" s="38" t="s">
        <v>27</v>
      </c>
      <c r="E618" s="2" t="s">
        <v>2717</v>
      </c>
      <c r="F618" s="2" t="s">
        <v>2800</v>
      </c>
      <c r="G618" s="2" t="s">
        <v>943</v>
      </c>
      <c r="H618" s="2" t="s">
        <v>29</v>
      </c>
      <c r="I618" s="5">
        <f>AYP!G640</f>
        <v>3850000</v>
      </c>
      <c r="J618" s="5">
        <v>27500000</v>
      </c>
      <c r="K618" s="5">
        <f t="shared" si="9"/>
        <v>31350000</v>
      </c>
      <c r="L618" s="3">
        <v>45269</v>
      </c>
      <c r="M618" s="3">
        <v>45117</v>
      </c>
      <c r="N618" s="3">
        <v>45290</v>
      </c>
      <c r="O618" s="2">
        <v>5</v>
      </c>
      <c r="P618" s="2" t="s">
        <v>758</v>
      </c>
    </row>
    <row r="619" spans="1:16" ht="12.75" customHeight="1" x14ac:dyDescent="0.2">
      <c r="A619" s="51">
        <v>2023</v>
      </c>
      <c r="B619" s="2" t="s">
        <v>2501</v>
      </c>
      <c r="C619" s="3">
        <v>45113</v>
      </c>
      <c r="D619" s="38" t="s">
        <v>27</v>
      </c>
      <c r="E619" s="2" t="s">
        <v>2718</v>
      </c>
      <c r="F619" s="2" t="s">
        <v>1220</v>
      </c>
      <c r="G619" s="55" t="s">
        <v>1386</v>
      </c>
      <c r="H619" s="2" t="s">
        <v>29</v>
      </c>
      <c r="I619" s="5">
        <f>AYP!G641</f>
        <v>0</v>
      </c>
      <c r="J619" s="5">
        <v>19077300</v>
      </c>
      <c r="K619" s="5">
        <f t="shared" si="9"/>
        <v>19077300</v>
      </c>
      <c r="L619" s="3">
        <v>45239</v>
      </c>
      <c r="M619" s="3">
        <v>45114</v>
      </c>
      <c r="N619" s="3">
        <v>45239</v>
      </c>
      <c r="O619" s="2" t="s">
        <v>2801</v>
      </c>
      <c r="P619" s="2" t="s">
        <v>758</v>
      </c>
    </row>
    <row r="620" spans="1:16" x14ac:dyDescent="0.2">
      <c r="A620" s="51">
        <v>2023</v>
      </c>
      <c r="B620" s="2" t="s">
        <v>2503</v>
      </c>
      <c r="C620" s="3">
        <v>45113</v>
      </c>
      <c r="D620" s="38" t="s">
        <v>27</v>
      </c>
      <c r="E620" s="2" t="s">
        <v>2719</v>
      </c>
      <c r="F620" s="2" t="s">
        <v>1670</v>
      </c>
      <c r="G620" s="81" t="s">
        <v>1650</v>
      </c>
      <c r="H620" s="2" t="s">
        <v>29</v>
      </c>
      <c r="I620" s="5">
        <f>AYP!G642</f>
        <v>0</v>
      </c>
      <c r="J620" s="5">
        <v>31200000</v>
      </c>
      <c r="K620" s="5">
        <f t="shared" si="9"/>
        <v>31200000</v>
      </c>
      <c r="L620" s="3">
        <v>45233</v>
      </c>
      <c r="M620" s="3">
        <v>45114</v>
      </c>
      <c r="N620" s="3">
        <v>45233</v>
      </c>
      <c r="O620" s="2" t="s">
        <v>2798</v>
      </c>
      <c r="P620" s="2" t="s">
        <v>758</v>
      </c>
    </row>
    <row r="621" spans="1:16" ht="12.75" customHeight="1" x14ac:dyDescent="0.2">
      <c r="A621" s="51">
        <v>2023</v>
      </c>
      <c r="B621" s="2" t="s">
        <v>2504</v>
      </c>
      <c r="C621" s="3">
        <v>45114</v>
      </c>
      <c r="D621" s="38" t="s">
        <v>27</v>
      </c>
      <c r="E621" s="2" t="s">
        <v>2720</v>
      </c>
      <c r="F621" s="2" t="s">
        <v>1218</v>
      </c>
      <c r="G621" s="55" t="s">
        <v>1384</v>
      </c>
      <c r="H621" s="2" t="s">
        <v>29</v>
      </c>
      <c r="I621" s="5">
        <f>AYP!G643</f>
        <v>0</v>
      </c>
      <c r="J621" s="5">
        <v>16965000</v>
      </c>
      <c r="K621" s="5">
        <f t="shared" si="9"/>
        <v>16965000</v>
      </c>
      <c r="L621" s="3">
        <v>45236</v>
      </c>
      <c r="M621" s="3">
        <v>45117</v>
      </c>
      <c r="N621" s="3">
        <v>45236</v>
      </c>
      <c r="O621" s="2" t="s">
        <v>2798</v>
      </c>
      <c r="P621" s="2" t="s">
        <v>758</v>
      </c>
    </row>
    <row r="622" spans="1:16" ht="12.75" customHeight="1" x14ac:dyDescent="0.2">
      <c r="A622" s="51">
        <v>2023</v>
      </c>
      <c r="B622" s="2" t="s">
        <v>2505</v>
      </c>
      <c r="C622" s="3">
        <v>45114</v>
      </c>
      <c r="D622" s="2" t="s">
        <v>419</v>
      </c>
      <c r="E622" s="2" t="s">
        <v>2721</v>
      </c>
      <c r="F622" s="2" t="s">
        <v>2802</v>
      </c>
      <c r="G622" s="2" t="s">
        <v>1383</v>
      </c>
      <c r="H622" s="2" t="s">
        <v>29</v>
      </c>
      <c r="I622" s="5">
        <f>AYP!G644</f>
        <v>0</v>
      </c>
      <c r="J622" s="5">
        <v>7519200</v>
      </c>
      <c r="K622" s="5">
        <f t="shared" si="9"/>
        <v>7519200</v>
      </c>
      <c r="L622" s="3">
        <v>45236</v>
      </c>
      <c r="M622" s="3">
        <v>45117</v>
      </c>
      <c r="N622" s="3">
        <v>45236</v>
      </c>
      <c r="O622" s="2" t="s">
        <v>2798</v>
      </c>
      <c r="P622" s="2" t="s">
        <v>758</v>
      </c>
    </row>
    <row r="623" spans="1:16" ht="12.75" customHeight="1" x14ac:dyDescent="0.2">
      <c r="A623" s="51">
        <v>2023</v>
      </c>
      <c r="B623" s="2" t="s">
        <v>2506</v>
      </c>
      <c r="C623" s="3">
        <v>45113</v>
      </c>
      <c r="D623" s="38" t="s">
        <v>27</v>
      </c>
      <c r="E623" s="2" t="s">
        <v>2722</v>
      </c>
      <c r="F623" s="2" t="s">
        <v>2803</v>
      </c>
      <c r="G623" s="2" t="s">
        <v>1291</v>
      </c>
      <c r="H623" s="2" t="s">
        <v>29</v>
      </c>
      <c r="I623" s="5">
        <f>AYP!G645</f>
        <v>9350000</v>
      </c>
      <c r="J623" s="5">
        <v>22000000</v>
      </c>
      <c r="K623" s="5">
        <f t="shared" si="9"/>
        <v>31350000</v>
      </c>
      <c r="L623" s="3">
        <v>45239</v>
      </c>
      <c r="M623" s="3">
        <v>45117</v>
      </c>
      <c r="N623" s="3">
        <v>45290</v>
      </c>
      <c r="O623" s="2">
        <v>4</v>
      </c>
      <c r="P623" s="2" t="s">
        <v>758</v>
      </c>
    </row>
    <row r="624" spans="1:16" ht="15" customHeight="1" x14ac:dyDescent="0.2">
      <c r="A624" s="51">
        <v>2023</v>
      </c>
      <c r="B624" s="2" t="s">
        <v>2507</v>
      </c>
      <c r="C624" s="3">
        <v>45113</v>
      </c>
      <c r="D624" s="38" t="s">
        <v>27</v>
      </c>
      <c r="E624" s="2" t="s">
        <v>2723</v>
      </c>
      <c r="F624" s="2" t="s">
        <v>2804</v>
      </c>
      <c r="G624" s="2" t="s">
        <v>2852</v>
      </c>
      <c r="H624" s="2" t="s">
        <v>29</v>
      </c>
      <c r="I624" s="5">
        <f>AYP!G646</f>
        <v>0</v>
      </c>
      <c r="J624" s="5">
        <v>30000000</v>
      </c>
      <c r="K624" s="5">
        <f t="shared" si="9"/>
        <v>30000000</v>
      </c>
      <c r="L624" s="3">
        <v>45269</v>
      </c>
      <c r="M624" s="3">
        <v>45117</v>
      </c>
      <c r="N624" s="3">
        <v>45269</v>
      </c>
      <c r="O624" s="2">
        <v>5</v>
      </c>
      <c r="P624" s="2" t="s">
        <v>758</v>
      </c>
    </row>
    <row r="625" spans="1:16" x14ac:dyDescent="0.2">
      <c r="A625" s="51">
        <v>2023</v>
      </c>
      <c r="B625" s="2" t="s">
        <v>2521</v>
      </c>
      <c r="C625" s="3">
        <v>45113</v>
      </c>
      <c r="D625" s="38" t="s">
        <v>27</v>
      </c>
      <c r="E625" s="2" t="s">
        <v>2724</v>
      </c>
      <c r="F625" s="2" t="s">
        <v>2805</v>
      </c>
      <c r="G625" s="2" t="s">
        <v>2853</v>
      </c>
      <c r="H625" s="2" t="s">
        <v>29</v>
      </c>
      <c r="I625" s="5">
        <f>AYP!G647</f>
        <v>0</v>
      </c>
      <c r="J625" s="5">
        <v>27500000</v>
      </c>
      <c r="K625" s="5">
        <f t="shared" si="9"/>
        <v>27500000</v>
      </c>
      <c r="L625" s="3">
        <v>45270</v>
      </c>
      <c r="M625" s="3">
        <v>45118</v>
      </c>
      <c r="N625" s="3">
        <v>45270</v>
      </c>
      <c r="O625" s="2">
        <v>5</v>
      </c>
      <c r="P625" s="2" t="s">
        <v>758</v>
      </c>
    </row>
    <row r="626" spans="1:16" ht="12.75" customHeight="1" x14ac:dyDescent="0.2">
      <c r="A626" s="51">
        <v>2023</v>
      </c>
      <c r="B626" s="2" t="s">
        <v>2533</v>
      </c>
      <c r="C626" s="3">
        <v>45113</v>
      </c>
      <c r="D626" s="38" t="s">
        <v>27</v>
      </c>
      <c r="E626" s="2" t="s">
        <v>2725</v>
      </c>
      <c r="F626" s="2" t="s">
        <v>1117</v>
      </c>
      <c r="G626" s="2" t="s">
        <v>1356</v>
      </c>
      <c r="H626" s="2" t="s">
        <v>29</v>
      </c>
      <c r="I626" s="5">
        <f>AYP!G648</f>
        <v>0</v>
      </c>
      <c r="J626" s="5">
        <v>16500000</v>
      </c>
      <c r="K626" s="5">
        <f t="shared" si="9"/>
        <v>16500000</v>
      </c>
      <c r="L626" s="3">
        <v>45210</v>
      </c>
      <c r="M626" s="3">
        <v>45119</v>
      </c>
      <c r="N626" s="3">
        <v>45210</v>
      </c>
      <c r="O626" s="2">
        <v>3</v>
      </c>
      <c r="P626" s="2" t="s">
        <v>758</v>
      </c>
    </row>
    <row r="627" spans="1:16" ht="12.75" customHeight="1" x14ac:dyDescent="0.2">
      <c r="A627" s="51">
        <v>2023</v>
      </c>
      <c r="B627" s="2" t="s">
        <v>2534</v>
      </c>
      <c r="C627" s="3">
        <v>45113</v>
      </c>
      <c r="D627" s="38" t="s">
        <v>27</v>
      </c>
      <c r="E627" s="2" t="s">
        <v>2726</v>
      </c>
      <c r="F627" s="2" t="s">
        <v>1945</v>
      </c>
      <c r="G627" s="2" t="s">
        <v>1921</v>
      </c>
      <c r="H627" s="2" t="s">
        <v>29</v>
      </c>
      <c r="I627" s="5">
        <f>AYP!G649</f>
        <v>0</v>
      </c>
      <c r="J627" s="5">
        <v>17781700</v>
      </c>
      <c r="K627" s="5">
        <f t="shared" si="9"/>
        <v>17781700</v>
      </c>
      <c r="L627" s="3">
        <v>45242</v>
      </c>
      <c r="M627" s="3">
        <v>45117</v>
      </c>
      <c r="N627" s="3">
        <v>45242</v>
      </c>
      <c r="O627" s="2" t="s">
        <v>2801</v>
      </c>
      <c r="P627" s="2" t="s">
        <v>758</v>
      </c>
    </row>
    <row r="628" spans="1:16" x14ac:dyDescent="0.2">
      <c r="A628" s="51">
        <v>2023</v>
      </c>
      <c r="B628" s="2" t="s">
        <v>2535</v>
      </c>
      <c r="C628" s="3">
        <v>45114</v>
      </c>
      <c r="D628" s="2" t="s">
        <v>419</v>
      </c>
      <c r="E628" s="2" t="s">
        <v>2727</v>
      </c>
      <c r="F628" s="2" t="s">
        <v>2806</v>
      </c>
      <c r="G628" s="2" t="s">
        <v>2854</v>
      </c>
      <c r="H628" s="2" t="s">
        <v>29</v>
      </c>
      <c r="I628" s="5">
        <f>AYP!G650</f>
        <v>12000000</v>
      </c>
      <c r="J628" s="5">
        <v>24000000</v>
      </c>
      <c r="K628" s="5">
        <f t="shared" si="9"/>
        <v>36000000</v>
      </c>
      <c r="L628" s="3">
        <v>45297</v>
      </c>
      <c r="M628" s="3">
        <v>45114</v>
      </c>
      <c r="N628" s="3">
        <v>45388</v>
      </c>
      <c r="O628" s="2">
        <v>6</v>
      </c>
      <c r="P628" s="2" t="s">
        <v>29</v>
      </c>
    </row>
    <row r="629" spans="1:16" ht="15" customHeight="1" x14ac:dyDescent="0.2">
      <c r="A629" s="51">
        <v>2023</v>
      </c>
      <c r="B629" s="2" t="s">
        <v>2536</v>
      </c>
      <c r="C629" s="3">
        <v>45114</v>
      </c>
      <c r="D629" s="38" t="s">
        <v>27</v>
      </c>
      <c r="E629" s="2" t="s">
        <v>2728</v>
      </c>
      <c r="F629" s="2" t="s">
        <v>1307</v>
      </c>
      <c r="G629" s="2" t="s">
        <v>1751</v>
      </c>
      <c r="H629" s="2" t="s">
        <v>29</v>
      </c>
      <c r="I629" s="5">
        <f>AYP!G651</f>
        <v>0</v>
      </c>
      <c r="J629" s="5">
        <v>27500000</v>
      </c>
      <c r="K629" s="5">
        <f t="shared" si="9"/>
        <v>27500000</v>
      </c>
      <c r="L629" s="3">
        <v>45266</v>
      </c>
      <c r="M629" s="3">
        <v>45114</v>
      </c>
      <c r="N629" s="3">
        <v>45266</v>
      </c>
      <c r="O629" s="2">
        <v>5</v>
      </c>
      <c r="P629" s="2" t="s">
        <v>758</v>
      </c>
    </row>
    <row r="630" spans="1:16" ht="12.75" customHeight="1" x14ac:dyDescent="0.2">
      <c r="A630" s="51">
        <v>2023</v>
      </c>
      <c r="B630" s="2" t="s">
        <v>2537</v>
      </c>
      <c r="C630" s="3">
        <v>45114</v>
      </c>
      <c r="D630" s="38" t="s">
        <v>27</v>
      </c>
      <c r="E630" s="2" t="s">
        <v>2888</v>
      </c>
      <c r="F630" s="2" t="s">
        <v>2807</v>
      </c>
      <c r="G630" s="2" t="s">
        <v>1039</v>
      </c>
      <c r="H630" s="2" t="s">
        <v>29</v>
      </c>
      <c r="I630" s="5">
        <f>AYP!G652</f>
        <v>10000000</v>
      </c>
      <c r="J630" s="5">
        <v>24000000</v>
      </c>
      <c r="K630" s="5">
        <f t="shared" si="9"/>
        <v>34000000</v>
      </c>
      <c r="L630" s="3">
        <v>45239</v>
      </c>
      <c r="M630" s="3">
        <v>45117</v>
      </c>
      <c r="N630" s="3">
        <v>45289</v>
      </c>
      <c r="O630" s="2">
        <v>4</v>
      </c>
      <c r="P630" s="2" t="s">
        <v>760</v>
      </c>
    </row>
    <row r="631" spans="1:16" x14ac:dyDescent="0.2">
      <c r="A631" s="51">
        <v>2023</v>
      </c>
      <c r="B631" s="2" t="s">
        <v>2538</v>
      </c>
      <c r="C631" s="3">
        <v>45118</v>
      </c>
      <c r="D631" s="38" t="s">
        <v>27</v>
      </c>
      <c r="E631" s="2" t="s">
        <v>2889</v>
      </c>
      <c r="F631" s="2" t="s">
        <v>2808</v>
      </c>
      <c r="G631" s="2" t="s">
        <v>1352</v>
      </c>
      <c r="H631" s="2" t="s">
        <v>29</v>
      </c>
      <c r="I631" s="5">
        <f>AYP!G653</f>
        <v>13750000</v>
      </c>
      <c r="J631" s="5">
        <v>27500000</v>
      </c>
      <c r="K631" s="5">
        <f t="shared" si="9"/>
        <v>41250000</v>
      </c>
      <c r="L631" s="3">
        <v>45272</v>
      </c>
      <c r="M631" s="3">
        <v>45120</v>
      </c>
      <c r="N631" s="3">
        <v>45349</v>
      </c>
      <c r="O631" s="2">
        <v>5</v>
      </c>
      <c r="P631" s="2" t="s">
        <v>758</v>
      </c>
    </row>
    <row r="632" spans="1:16" x14ac:dyDescent="0.2">
      <c r="A632" s="51">
        <v>2023</v>
      </c>
      <c r="B632" s="2" t="s">
        <v>2539</v>
      </c>
      <c r="C632" s="3">
        <v>45118</v>
      </c>
      <c r="D632" s="38" t="s">
        <v>27</v>
      </c>
      <c r="E632" s="2" t="s">
        <v>2890</v>
      </c>
      <c r="F632" s="2" t="s">
        <v>2809</v>
      </c>
      <c r="G632" s="76" t="s">
        <v>945</v>
      </c>
      <c r="H632" s="2" t="s">
        <v>29</v>
      </c>
      <c r="I632" s="5">
        <f>AYP!G654</f>
        <v>0</v>
      </c>
      <c r="J632" s="5">
        <v>27500000</v>
      </c>
      <c r="K632" s="5">
        <f t="shared" si="9"/>
        <v>27500000</v>
      </c>
      <c r="L632" s="3">
        <v>45278</v>
      </c>
      <c r="M632" s="3">
        <v>45126</v>
      </c>
      <c r="N632" s="3">
        <v>45278</v>
      </c>
      <c r="O632" s="2">
        <v>5</v>
      </c>
      <c r="P632" s="2" t="s">
        <v>758</v>
      </c>
    </row>
    <row r="633" spans="1:16" x14ac:dyDescent="0.2">
      <c r="A633" s="51">
        <v>2023</v>
      </c>
      <c r="B633" s="2" t="s">
        <v>2541</v>
      </c>
      <c r="C633" s="3">
        <v>45117</v>
      </c>
      <c r="D633" s="38" t="s">
        <v>27</v>
      </c>
      <c r="E633" s="2" t="s">
        <v>2891</v>
      </c>
      <c r="F633" s="2" t="s">
        <v>2810</v>
      </c>
      <c r="G633" s="55" t="s">
        <v>2540</v>
      </c>
      <c r="H633" s="2" t="s">
        <v>2970</v>
      </c>
      <c r="I633" s="5">
        <f>AYP!G655</f>
        <v>15450000</v>
      </c>
      <c r="J633" s="5">
        <v>30900000</v>
      </c>
      <c r="K633" s="5">
        <f t="shared" si="9"/>
        <v>46350000</v>
      </c>
      <c r="L633" s="6">
        <v>45271</v>
      </c>
      <c r="M633" s="6">
        <v>45119</v>
      </c>
      <c r="N633" s="6">
        <v>45348</v>
      </c>
      <c r="O633" s="2">
        <v>5</v>
      </c>
      <c r="P633" s="2" t="s">
        <v>761</v>
      </c>
    </row>
    <row r="634" spans="1:16" x14ac:dyDescent="0.2">
      <c r="A634" s="51">
        <v>2023</v>
      </c>
      <c r="B634" s="2" t="s">
        <v>2601</v>
      </c>
      <c r="C634" s="3">
        <v>45117</v>
      </c>
      <c r="D634" s="38" t="s">
        <v>27</v>
      </c>
      <c r="E634" s="2" t="s">
        <v>2892</v>
      </c>
      <c r="F634" s="2" t="s">
        <v>1072</v>
      </c>
      <c r="G634" s="2" t="s">
        <v>1337</v>
      </c>
      <c r="H634" s="2" t="s">
        <v>29</v>
      </c>
      <c r="I634" s="5">
        <f>AYP!G656</f>
        <v>8188500</v>
      </c>
      <c r="J634" s="5">
        <v>18076500</v>
      </c>
      <c r="K634" s="5">
        <f t="shared" si="9"/>
        <v>26265000</v>
      </c>
      <c r="L634" s="3">
        <v>45237</v>
      </c>
      <c r="M634" s="3">
        <v>45119</v>
      </c>
      <c r="N634" s="3">
        <v>45290</v>
      </c>
      <c r="O634" s="2" t="s">
        <v>2798</v>
      </c>
      <c r="P634" s="2" t="s">
        <v>758</v>
      </c>
    </row>
    <row r="635" spans="1:16" x14ac:dyDescent="0.2">
      <c r="A635" s="51">
        <v>2023</v>
      </c>
      <c r="B635" s="2" t="s">
        <v>2730</v>
      </c>
      <c r="C635" s="3">
        <v>45118</v>
      </c>
      <c r="D635" s="38" t="s">
        <v>27</v>
      </c>
      <c r="E635" s="2" t="s">
        <v>2893</v>
      </c>
      <c r="F635" s="2" t="s">
        <v>2811</v>
      </c>
      <c r="G635" s="2" t="s">
        <v>2729</v>
      </c>
      <c r="H635" s="2" t="s">
        <v>29</v>
      </c>
      <c r="I635" s="5">
        <f>AYP!G657</f>
        <v>12000000</v>
      </c>
      <c r="J635" s="5">
        <v>33000000</v>
      </c>
      <c r="K635" s="5">
        <f t="shared" si="9"/>
        <v>45000000</v>
      </c>
      <c r="L635" s="6">
        <v>45286</v>
      </c>
      <c r="M635" s="6">
        <v>45119</v>
      </c>
      <c r="N635" s="6">
        <v>45348</v>
      </c>
      <c r="O635" s="2" t="s">
        <v>1696</v>
      </c>
      <c r="P635" s="2" t="s">
        <v>759</v>
      </c>
    </row>
    <row r="636" spans="1:16" ht="12.75" customHeight="1" x14ac:dyDescent="0.2">
      <c r="A636" s="51">
        <v>2023</v>
      </c>
      <c r="B636" s="2" t="s">
        <v>2731</v>
      </c>
      <c r="C636" s="3">
        <v>45118</v>
      </c>
      <c r="D636" s="38" t="s">
        <v>27</v>
      </c>
      <c r="E636" s="2" t="s">
        <v>2894</v>
      </c>
      <c r="F636" s="2" t="s">
        <v>2812</v>
      </c>
      <c r="G636" s="74" t="s">
        <v>1331</v>
      </c>
      <c r="H636" s="2" t="s">
        <v>29</v>
      </c>
      <c r="I636" s="5">
        <f>AYP!G659</f>
        <v>0</v>
      </c>
      <c r="J636" s="5">
        <v>22000000</v>
      </c>
      <c r="K636" s="5">
        <f t="shared" si="9"/>
        <v>22000000</v>
      </c>
      <c r="L636" s="3">
        <v>45241</v>
      </c>
      <c r="M636" s="3">
        <v>45119</v>
      </c>
      <c r="N636" s="3">
        <v>45241</v>
      </c>
      <c r="O636" s="2">
        <v>4</v>
      </c>
      <c r="P636" s="2" t="s">
        <v>758</v>
      </c>
    </row>
    <row r="637" spans="1:16" x14ac:dyDescent="0.2">
      <c r="A637" s="51">
        <v>2023</v>
      </c>
      <c r="B637" s="2" t="s">
        <v>2732</v>
      </c>
      <c r="C637" s="3">
        <v>45119</v>
      </c>
      <c r="D637" s="38" t="s">
        <v>27</v>
      </c>
      <c r="E637" s="2" t="s">
        <v>2895</v>
      </c>
      <c r="F637" s="2" t="s">
        <v>1219</v>
      </c>
      <c r="G637" s="2" t="s">
        <v>1385</v>
      </c>
      <c r="H637" s="2" t="s">
        <v>29</v>
      </c>
      <c r="I637" s="5">
        <f>AYP!G660</f>
        <v>0</v>
      </c>
      <c r="J637" s="5">
        <v>16344900</v>
      </c>
      <c r="K637" s="5">
        <f t="shared" si="9"/>
        <v>16344900</v>
      </c>
      <c r="L637" s="3">
        <v>45243</v>
      </c>
      <c r="M637" s="3">
        <v>45124</v>
      </c>
      <c r="N637" s="3">
        <v>45243</v>
      </c>
      <c r="O637" s="2" t="s">
        <v>2798</v>
      </c>
      <c r="P637" s="2" t="s">
        <v>758</v>
      </c>
    </row>
    <row r="638" spans="1:16" x14ac:dyDescent="0.2">
      <c r="A638" s="51">
        <v>2023</v>
      </c>
      <c r="B638" s="2" t="s">
        <v>2733</v>
      </c>
      <c r="C638" s="3">
        <v>45119</v>
      </c>
      <c r="D638" s="38" t="s">
        <v>27</v>
      </c>
      <c r="E638" s="2" t="s">
        <v>2896</v>
      </c>
      <c r="F638" s="2" t="s">
        <v>2813</v>
      </c>
      <c r="G638" s="55" t="s">
        <v>2814</v>
      </c>
      <c r="H638" s="2" t="s">
        <v>29</v>
      </c>
      <c r="I638" s="5">
        <f>AYP!G661</f>
        <v>0</v>
      </c>
      <c r="J638" s="5">
        <v>27500000</v>
      </c>
      <c r="K638" s="5">
        <f t="shared" si="9"/>
        <v>27500000</v>
      </c>
      <c r="L638" s="3">
        <v>45276</v>
      </c>
      <c r="M638" s="3">
        <v>45124</v>
      </c>
      <c r="N638" s="3">
        <v>45276</v>
      </c>
      <c r="O638" s="2">
        <v>5</v>
      </c>
      <c r="P638" s="2" t="s">
        <v>758</v>
      </c>
    </row>
    <row r="639" spans="1:16" ht="12.75" customHeight="1" x14ac:dyDescent="0.2">
      <c r="A639" s="51">
        <v>2023</v>
      </c>
      <c r="B639" s="2" t="s">
        <v>2734</v>
      </c>
      <c r="C639" s="3">
        <v>45118</v>
      </c>
      <c r="D639" s="2" t="s">
        <v>419</v>
      </c>
      <c r="E639" s="2" t="s">
        <v>2897</v>
      </c>
      <c r="F639" s="2" t="s">
        <v>2815</v>
      </c>
      <c r="G639" s="2" t="s">
        <v>1083</v>
      </c>
      <c r="H639" s="2" t="s">
        <v>29</v>
      </c>
      <c r="I639" s="5">
        <f>AYP!G662</f>
        <v>0</v>
      </c>
      <c r="J639" s="5">
        <v>18000000</v>
      </c>
      <c r="K639" s="5">
        <f t="shared" si="9"/>
        <v>18000000</v>
      </c>
      <c r="L639" s="3">
        <v>45242</v>
      </c>
      <c r="M639" s="3">
        <v>45120</v>
      </c>
      <c r="N639" s="3">
        <v>45242</v>
      </c>
      <c r="O639" s="2">
        <v>4</v>
      </c>
      <c r="P639" s="2" t="s">
        <v>758</v>
      </c>
    </row>
    <row r="640" spans="1:16" x14ac:dyDescent="0.2">
      <c r="A640" s="51">
        <v>2023</v>
      </c>
      <c r="B640" s="2" t="s">
        <v>2736</v>
      </c>
      <c r="C640" s="3">
        <v>45118</v>
      </c>
      <c r="D640" s="2" t="s">
        <v>419</v>
      </c>
      <c r="E640" s="2" t="s">
        <v>3447</v>
      </c>
      <c r="F640" s="2" t="s">
        <v>2816</v>
      </c>
      <c r="G640" s="2" t="s">
        <v>2735</v>
      </c>
      <c r="H640" s="2" t="s">
        <v>29</v>
      </c>
      <c r="I640" s="5">
        <f>AYP!G663</f>
        <v>0</v>
      </c>
      <c r="J640" s="5">
        <v>24000000</v>
      </c>
      <c r="K640" s="5">
        <f t="shared" si="9"/>
        <v>24000000</v>
      </c>
      <c r="L640" s="3">
        <v>45302</v>
      </c>
      <c r="M640" s="3">
        <v>45119</v>
      </c>
      <c r="N640" s="3">
        <v>45260</v>
      </c>
      <c r="O640" s="2">
        <v>6</v>
      </c>
      <c r="P640" s="2" t="s">
        <v>29</v>
      </c>
    </row>
    <row r="641" spans="1:16" ht="12.75" customHeight="1" x14ac:dyDescent="0.2">
      <c r="A641" s="51">
        <v>2023</v>
      </c>
      <c r="B641" s="2" t="s">
        <v>2740</v>
      </c>
      <c r="C641" s="3">
        <v>45118</v>
      </c>
      <c r="D641" s="38" t="s">
        <v>27</v>
      </c>
      <c r="E641" s="2" t="s">
        <v>2898</v>
      </c>
      <c r="F641" s="2" t="s">
        <v>1112</v>
      </c>
      <c r="G641" s="2" t="s">
        <v>1353</v>
      </c>
      <c r="H641" s="2" t="s">
        <v>29</v>
      </c>
      <c r="I641" s="5">
        <f>AYP!G664</f>
        <v>0</v>
      </c>
      <c r="J641" s="5">
        <v>31340400</v>
      </c>
      <c r="K641" s="5">
        <f t="shared" si="9"/>
        <v>31340400</v>
      </c>
      <c r="L641" s="3">
        <v>45238</v>
      </c>
      <c r="M641" s="3">
        <v>45119</v>
      </c>
      <c r="N641" s="3">
        <v>45238</v>
      </c>
      <c r="O641" s="2" t="s">
        <v>2798</v>
      </c>
      <c r="P641" s="2" t="s">
        <v>758</v>
      </c>
    </row>
    <row r="642" spans="1:16" ht="15" customHeight="1" x14ac:dyDescent="0.2">
      <c r="A642" s="51">
        <v>2023</v>
      </c>
      <c r="B642" s="2" t="s">
        <v>2741</v>
      </c>
      <c r="C642" s="3">
        <v>45120</v>
      </c>
      <c r="D642" s="38" t="s">
        <v>27</v>
      </c>
      <c r="E642" s="2" t="s">
        <v>2899</v>
      </c>
      <c r="F642" s="2" t="s">
        <v>2817</v>
      </c>
      <c r="G642" s="2" t="s">
        <v>2858</v>
      </c>
      <c r="H642" s="2" t="s">
        <v>29</v>
      </c>
      <c r="I642" s="5">
        <f>AYP!G665</f>
        <v>2800000</v>
      </c>
      <c r="J642" s="5">
        <v>30000000</v>
      </c>
      <c r="K642" s="5">
        <f t="shared" ref="K642:K705" si="10">I642+J642</f>
        <v>32800000</v>
      </c>
      <c r="L642" s="3">
        <v>45276</v>
      </c>
      <c r="M642" s="3">
        <v>45124</v>
      </c>
      <c r="N642" s="3">
        <v>45290</v>
      </c>
      <c r="O642" s="2">
        <v>5</v>
      </c>
      <c r="P642" s="2" t="s">
        <v>758</v>
      </c>
    </row>
    <row r="643" spans="1:16" ht="12.75" customHeight="1" x14ac:dyDescent="0.2">
      <c r="A643" s="51">
        <v>2023</v>
      </c>
      <c r="B643" s="2" t="s">
        <v>2742</v>
      </c>
      <c r="C643" s="3">
        <v>45120</v>
      </c>
      <c r="D643" s="2" t="s">
        <v>419</v>
      </c>
      <c r="E643" s="2" t="s">
        <v>2900</v>
      </c>
      <c r="F643" s="2" t="s">
        <v>2818</v>
      </c>
      <c r="G643" s="40" t="s">
        <v>1284</v>
      </c>
      <c r="H643" s="40" t="s">
        <v>29</v>
      </c>
      <c r="I643" s="5">
        <f>AYP!G666</f>
        <v>2100000</v>
      </c>
      <c r="J643" s="5">
        <v>22500000</v>
      </c>
      <c r="K643" s="5">
        <f t="shared" si="10"/>
        <v>24600000</v>
      </c>
      <c r="L643" s="3">
        <v>45276</v>
      </c>
      <c r="M643" s="3">
        <v>45124</v>
      </c>
      <c r="N643" s="3">
        <v>45290</v>
      </c>
      <c r="O643" s="2">
        <v>5</v>
      </c>
      <c r="P643" s="2" t="s">
        <v>758</v>
      </c>
    </row>
    <row r="644" spans="1:16" x14ac:dyDescent="0.2">
      <c r="A644" s="51">
        <v>2023</v>
      </c>
      <c r="B644" s="2" t="s">
        <v>2743</v>
      </c>
      <c r="C644" s="3">
        <v>45120</v>
      </c>
      <c r="D644" s="38" t="s">
        <v>27</v>
      </c>
      <c r="E644" s="2" t="s">
        <v>2901</v>
      </c>
      <c r="F644" s="2" t="s">
        <v>2819</v>
      </c>
      <c r="G644" s="2" t="s">
        <v>1840</v>
      </c>
      <c r="H644" s="2" t="s">
        <v>29</v>
      </c>
      <c r="I644" s="5">
        <f>AYP!G667</f>
        <v>0</v>
      </c>
      <c r="J644" s="5">
        <v>15862000</v>
      </c>
      <c r="K644" s="5">
        <f t="shared" si="10"/>
        <v>15862000</v>
      </c>
      <c r="L644" s="3">
        <v>45273</v>
      </c>
      <c r="M644" s="3">
        <v>45131</v>
      </c>
      <c r="N644" s="3">
        <v>45273</v>
      </c>
      <c r="O644" s="2" t="s">
        <v>2820</v>
      </c>
      <c r="P644" s="2" t="s">
        <v>758</v>
      </c>
    </row>
    <row r="645" spans="1:16" x14ac:dyDescent="0.2">
      <c r="A645" s="51">
        <v>2023</v>
      </c>
      <c r="B645" s="2" t="s">
        <v>2744</v>
      </c>
      <c r="C645" s="3">
        <v>45124</v>
      </c>
      <c r="D645" s="38" t="s">
        <v>27</v>
      </c>
      <c r="E645" s="2" t="s">
        <v>2902</v>
      </c>
      <c r="F645" s="2" t="s">
        <v>1073</v>
      </c>
      <c r="G645" s="2" t="s">
        <v>1338</v>
      </c>
      <c r="H645" s="2" t="s">
        <v>29</v>
      </c>
      <c r="I645" s="5">
        <f>AYP!G668</f>
        <v>0</v>
      </c>
      <c r="J645" s="5">
        <v>20085000</v>
      </c>
      <c r="K645" s="5">
        <f t="shared" si="10"/>
        <v>20085000</v>
      </c>
      <c r="L645" s="3">
        <v>45242</v>
      </c>
      <c r="M645" s="3">
        <v>45124</v>
      </c>
      <c r="N645" s="3">
        <v>45242</v>
      </c>
      <c r="O645" s="2" t="s">
        <v>2798</v>
      </c>
      <c r="P645" s="2" t="s">
        <v>758</v>
      </c>
    </row>
    <row r="646" spans="1:16" x14ac:dyDescent="0.2">
      <c r="A646" s="51">
        <v>2023</v>
      </c>
      <c r="B646" s="2" t="s">
        <v>2745</v>
      </c>
      <c r="C646" s="3">
        <v>45121</v>
      </c>
      <c r="D646" s="2" t="s">
        <v>419</v>
      </c>
      <c r="E646" s="2" t="s">
        <v>2903</v>
      </c>
      <c r="F646" s="2" t="s">
        <v>2821</v>
      </c>
      <c r="G646" s="2" t="s">
        <v>2859</v>
      </c>
      <c r="H646" s="2" t="s">
        <v>29</v>
      </c>
      <c r="I646" s="5">
        <f>AYP!G669</f>
        <v>0</v>
      </c>
      <c r="J646" s="5">
        <v>11400000</v>
      </c>
      <c r="K646" s="5">
        <f t="shared" si="10"/>
        <v>11400000</v>
      </c>
      <c r="L646" s="3">
        <v>45276</v>
      </c>
      <c r="M646" s="3">
        <v>45124</v>
      </c>
      <c r="N646" s="3">
        <v>45276</v>
      </c>
      <c r="O646" s="2">
        <v>5</v>
      </c>
      <c r="P646" s="2" t="s">
        <v>758</v>
      </c>
    </row>
    <row r="647" spans="1:16" x14ac:dyDescent="0.2">
      <c r="A647" s="51">
        <v>2023</v>
      </c>
      <c r="B647" s="2" t="s">
        <v>2747</v>
      </c>
      <c r="C647" s="3">
        <v>45120</v>
      </c>
      <c r="D647" s="2" t="s">
        <v>419</v>
      </c>
      <c r="E647" s="2" t="s">
        <v>2904</v>
      </c>
      <c r="F647" s="2" t="s">
        <v>2822</v>
      </c>
      <c r="G647" s="2" t="s">
        <v>2746</v>
      </c>
      <c r="H647" s="2" t="s">
        <v>29</v>
      </c>
      <c r="I647" s="5">
        <f>AYP!G670</f>
        <v>5635000</v>
      </c>
      <c r="J647" s="5">
        <v>13225000</v>
      </c>
      <c r="K647" s="5">
        <f t="shared" si="10"/>
        <v>18860000</v>
      </c>
      <c r="L647" s="6">
        <v>45241</v>
      </c>
      <c r="M647" s="6">
        <v>45124</v>
      </c>
      <c r="N647" s="6">
        <v>45290</v>
      </c>
      <c r="O647" s="2" t="s">
        <v>2823</v>
      </c>
      <c r="P647" s="2" t="s">
        <v>760</v>
      </c>
    </row>
    <row r="648" spans="1:16" x14ac:dyDescent="0.2">
      <c r="A648" s="51">
        <v>2023</v>
      </c>
      <c r="B648" s="2" t="s">
        <v>2750</v>
      </c>
      <c r="C648" s="3">
        <v>45120</v>
      </c>
      <c r="D648" s="2" t="s">
        <v>419</v>
      </c>
      <c r="E648" s="2" t="s">
        <v>2905</v>
      </c>
      <c r="F648" s="2" t="s">
        <v>2824</v>
      </c>
      <c r="G648" s="2" t="s">
        <v>2860</v>
      </c>
      <c r="H648" s="2" t="s">
        <v>29</v>
      </c>
      <c r="I648" s="5">
        <f>AYP!G671</f>
        <v>0</v>
      </c>
      <c r="J648" s="5">
        <v>15000000</v>
      </c>
      <c r="K648" s="5">
        <f t="shared" si="10"/>
        <v>15000000</v>
      </c>
      <c r="L648" s="3">
        <v>45273</v>
      </c>
      <c r="M648" s="3">
        <v>45121</v>
      </c>
      <c r="N648" s="3">
        <v>45273</v>
      </c>
      <c r="O648" s="2">
        <v>5</v>
      </c>
      <c r="P648" s="2" t="s">
        <v>758</v>
      </c>
    </row>
    <row r="649" spans="1:16" ht="15" customHeight="1" x14ac:dyDescent="0.2">
      <c r="A649" s="51">
        <v>2023</v>
      </c>
      <c r="B649" s="2" t="s">
        <v>2751</v>
      </c>
      <c r="C649" s="3">
        <v>45120</v>
      </c>
      <c r="D649" s="2" t="s">
        <v>419</v>
      </c>
      <c r="E649" s="2" t="s">
        <v>2906</v>
      </c>
      <c r="F649" s="2" t="s">
        <v>2825</v>
      </c>
      <c r="G649" s="2" t="s">
        <v>2861</v>
      </c>
      <c r="H649" s="2" t="s">
        <v>29</v>
      </c>
      <c r="I649" s="5">
        <f>AYP!G672</f>
        <v>0</v>
      </c>
      <c r="J649" s="5">
        <v>11400000</v>
      </c>
      <c r="K649" s="5">
        <f t="shared" si="10"/>
        <v>11400000</v>
      </c>
      <c r="L649" s="3">
        <v>45276</v>
      </c>
      <c r="M649" s="3">
        <v>45124</v>
      </c>
      <c r="N649" s="3">
        <v>45276</v>
      </c>
      <c r="O649" s="2">
        <v>5</v>
      </c>
      <c r="P649" s="2" t="s">
        <v>758</v>
      </c>
    </row>
    <row r="650" spans="1:16" x14ac:dyDescent="0.2">
      <c r="A650" s="51">
        <v>2023</v>
      </c>
      <c r="B650" s="2" t="s">
        <v>2752</v>
      </c>
      <c r="C650" s="3">
        <v>45120</v>
      </c>
      <c r="D650" s="2" t="s">
        <v>419</v>
      </c>
      <c r="E650" s="2" t="s">
        <v>2907</v>
      </c>
      <c r="F650" s="2" t="s">
        <v>2826</v>
      </c>
      <c r="G650" s="2" t="s">
        <v>2862</v>
      </c>
      <c r="H650" s="2" t="s">
        <v>29</v>
      </c>
      <c r="I650" s="5">
        <f>AYP!G673</f>
        <v>0</v>
      </c>
      <c r="J650" s="5">
        <v>11400000</v>
      </c>
      <c r="K650" s="5">
        <f t="shared" si="10"/>
        <v>11400000</v>
      </c>
      <c r="L650" s="3">
        <v>45276</v>
      </c>
      <c r="M650" s="3">
        <v>45124</v>
      </c>
      <c r="N650" s="3">
        <v>45276</v>
      </c>
      <c r="O650" s="2">
        <v>5</v>
      </c>
      <c r="P650" s="2" t="s">
        <v>758</v>
      </c>
    </row>
    <row r="651" spans="1:16" ht="12.75" customHeight="1" x14ac:dyDescent="0.2">
      <c r="A651" s="51">
        <v>2023</v>
      </c>
      <c r="B651" s="2" t="s">
        <v>2757</v>
      </c>
      <c r="C651" s="3">
        <v>45124</v>
      </c>
      <c r="D651" s="2" t="s">
        <v>419</v>
      </c>
      <c r="E651" s="2" t="s">
        <v>2908</v>
      </c>
      <c r="F651" s="2" t="s">
        <v>1195</v>
      </c>
      <c r="G651" s="2" t="s">
        <v>1367</v>
      </c>
      <c r="H651" s="2" t="s">
        <v>29</v>
      </c>
      <c r="I651" s="5">
        <f>AYP!G674</f>
        <v>0</v>
      </c>
      <c r="J651" s="5">
        <v>13893000</v>
      </c>
      <c r="K651" s="5">
        <f t="shared" si="10"/>
        <v>13893000</v>
      </c>
      <c r="L651" s="3">
        <v>45236</v>
      </c>
      <c r="M651" s="3">
        <v>45124</v>
      </c>
      <c r="N651" s="3">
        <v>45236</v>
      </c>
      <c r="O651" s="2" t="s">
        <v>2820</v>
      </c>
      <c r="P651" s="2" t="s">
        <v>758</v>
      </c>
    </row>
    <row r="652" spans="1:16" x14ac:dyDescent="0.2">
      <c r="A652" s="51">
        <v>2023</v>
      </c>
      <c r="B652" s="2" t="s">
        <v>2759</v>
      </c>
      <c r="C652" s="3">
        <v>45126</v>
      </c>
      <c r="D652" s="2" t="s">
        <v>419</v>
      </c>
      <c r="E652" s="2" t="s">
        <v>2909</v>
      </c>
      <c r="F652" s="2" t="s">
        <v>2827</v>
      </c>
      <c r="G652" s="40" t="s">
        <v>981</v>
      </c>
      <c r="H652" s="40" t="s">
        <v>29</v>
      </c>
      <c r="I652" s="5">
        <f>AYP!G675</f>
        <v>0</v>
      </c>
      <c r="J652" s="5">
        <v>12000000</v>
      </c>
      <c r="K652" s="5">
        <f t="shared" si="10"/>
        <v>12000000</v>
      </c>
      <c r="L652" s="3">
        <v>45250</v>
      </c>
      <c r="M652" s="3">
        <v>45128</v>
      </c>
      <c r="N652" s="3">
        <v>45250</v>
      </c>
      <c r="O652" s="2">
        <v>4</v>
      </c>
      <c r="P652" s="2" t="s">
        <v>758</v>
      </c>
    </row>
    <row r="653" spans="1:16" ht="12.75" customHeight="1" x14ac:dyDescent="0.2">
      <c r="A653" s="51">
        <v>2023</v>
      </c>
      <c r="B653" s="2" t="s">
        <v>2760</v>
      </c>
      <c r="C653" s="3">
        <v>45124</v>
      </c>
      <c r="D653" s="38" t="s">
        <v>27</v>
      </c>
      <c r="E653" s="2" t="s">
        <v>2910</v>
      </c>
      <c r="F653" s="2" t="s">
        <v>2828</v>
      </c>
      <c r="G653" s="2" t="s">
        <v>1357</v>
      </c>
      <c r="H653" s="2" t="s">
        <v>29</v>
      </c>
      <c r="I653" s="5">
        <f>AYP!G676</f>
        <v>8034000</v>
      </c>
      <c r="J653" s="5">
        <v>16995000</v>
      </c>
      <c r="K653" s="5">
        <f t="shared" si="10"/>
        <v>25029000</v>
      </c>
      <c r="L653" s="3">
        <v>45238</v>
      </c>
      <c r="M653" s="3">
        <v>45126</v>
      </c>
      <c r="N653" s="3">
        <v>45238</v>
      </c>
      <c r="O653" s="2" t="s">
        <v>2820</v>
      </c>
      <c r="P653" s="2" t="s">
        <v>758</v>
      </c>
    </row>
    <row r="654" spans="1:16" ht="12.75" customHeight="1" x14ac:dyDescent="0.2">
      <c r="A654" s="51">
        <v>2023</v>
      </c>
      <c r="B654" s="2" t="s">
        <v>2761</v>
      </c>
      <c r="C654" s="3">
        <v>45124</v>
      </c>
      <c r="D654" s="2" t="s">
        <v>419</v>
      </c>
      <c r="E654" s="2" t="s">
        <v>2911</v>
      </c>
      <c r="F654" s="2" t="s">
        <v>2829</v>
      </c>
      <c r="G654" s="74" t="s">
        <v>998</v>
      </c>
      <c r="H654" s="2" t="s">
        <v>29</v>
      </c>
      <c r="I654" s="5">
        <f>AYP!G677</f>
        <v>0</v>
      </c>
      <c r="J654" s="5">
        <v>12000000</v>
      </c>
      <c r="K654" s="5">
        <f t="shared" si="10"/>
        <v>12000000</v>
      </c>
      <c r="L654" s="6">
        <v>45246</v>
      </c>
      <c r="M654" s="6">
        <v>45124</v>
      </c>
      <c r="N654" s="6">
        <v>45246</v>
      </c>
      <c r="O654" s="2">
        <v>4</v>
      </c>
      <c r="P654" s="2" t="s">
        <v>29</v>
      </c>
    </row>
    <row r="655" spans="1:16" ht="12.75" customHeight="1" x14ac:dyDescent="0.2">
      <c r="A655" s="51">
        <v>2023</v>
      </c>
      <c r="B655" s="2" t="s">
        <v>2762</v>
      </c>
      <c r="C655" s="3">
        <v>45124</v>
      </c>
      <c r="D655" s="38" t="s">
        <v>27</v>
      </c>
      <c r="E655" s="2" t="s">
        <v>2912</v>
      </c>
      <c r="F655" s="2" t="s">
        <v>2830</v>
      </c>
      <c r="G655" s="38" t="s">
        <v>1095</v>
      </c>
      <c r="H655" s="2" t="s">
        <v>29</v>
      </c>
      <c r="I655" s="5">
        <f>AYP!G678</f>
        <v>0</v>
      </c>
      <c r="J655" s="5">
        <v>39000000</v>
      </c>
      <c r="K655" s="5">
        <f t="shared" si="10"/>
        <v>39000000</v>
      </c>
      <c r="L655" s="3">
        <v>45309</v>
      </c>
      <c r="M655" s="3">
        <v>45126</v>
      </c>
      <c r="N655" s="3">
        <v>45309</v>
      </c>
      <c r="O655" s="2">
        <v>6</v>
      </c>
      <c r="P655" s="2" t="s">
        <v>29</v>
      </c>
    </row>
    <row r="656" spans="1:16" x14ac:dyDescent="0.2">
      <c r="A656" s="51">
        <v>2023</v>
      </c>
      <c r="B656" s="2" t="s">
        <v>2763</v>
      </c>
      <c r="C656" s="3">
        <v>45126</v>
      </c>
      <c r="D656" s="2" t="s">
        <v>419</v>
      </c>
      <c r="E656" s="2" t="s">
        <v>2913</v>
      </c>
      <c r="F656" s="2" t="s">
        <v>2831</v>
      </c>
      <c r="G656" s="2" t="s">
        <v>2863</v>
      </c>
      <c r="H656" s="2" t="s">
        <v>29</v>
      </c>
      <c r="I656" s="5">
        <f>AYP!G679</f>
        <v>0</v>
      </c>
      <c r="J656" s="5">
        <v>11400000</v>
      </c>
      <c r="K656" s="5">
        <f t="shared" si="10"/>
        <v>11400000</v>
      </c>
      <c r="L656" s="3">
        <v>45283</v>
      </c>
      <c r="M656" s="3">
        <v>45131</v>
      </c>
      <c r="N656" s="3">
        <v>45283</v>
      </c>
      <c r="O656" s="2">
        <v>5</v>
      </c>
      <c r="P656" s="2" t="s">
        <v>758</v>
      </c>
    </row>
    <row r="657" spans="1:16" ht="12.75" customHeight="1" x14ac:dyDescent="0.2">
      <c r="A657" s="51">
        <v>2023</v>
      </c>
      <c r="B657" s="2" t="s">
        <v>2764</v>
      </c>
      <c r="C657" s="3">
        <v>45125</v>
      </c>
      <c r="D657" s="2" t="s">
        <v>419</v>
      </c>
      <c r="E657" s="2" t="s">
        <v>2914</v>
      </c>
      <c r="F657" s="2" t="s">
        <v>2832</v>
      </c>
      <c r="G657" s="74" t="s">
        <v>1321</v>
      </c>
      <c r="H657" s="2" t="s">
        <v>29</v>
      </c>
      <c r="I657" s="5">
        <f>AYP!G680</f>
        <v>0</v>
      </c>
      <c r="J657" s="5">
        <v>12000000</v>
      </c>
      <c r="K657" s="5">
        <f t="shared" si="10"/>
        <v>12000000</v>
      </c>
      <c r="L657" s="3">
        <v>45248</v>
      </c>
      <c r="M657" s="3">
        <v>45126</v>
      </c>
      <c r="N657" s="3">
        <v>45248</v>
      </c>
      <c r="O657" s="2">
        <v>4</v>
      </c>
      <c r="P657" s="2" t="s">
        <v>29</v>
      </c>
    </row>
    <row r="658" spans="1:16" x14ac:dyDescent="0.2">
      <c r="A658" s="51">
        <v>2023</v>
      </c>
      <c r="B658" s="2" t="s">
        <v>2765</v>
      </c>
      <c r="C658" s="3">
        <v>45125</v>
      </c>
      <c r="D658" s="38" t="s">
        <v>27</v>
      </c>
      <c r="E658" s="2" t="s">
        <v>2915</v>
      </c>
      <c r="F658" s="2" t="s">
        <v>1116</v>
      </c>
      <c r="G658" s="55" t="s">
        <v>1355</v>
      </c>
      <c r="H658" s="2" t="s">
        <v>29</v>
      </c>
      <c r="I658" s="5">
        <f>AYP!G681</f>
        <v>0</v>
      </c>
      <c r="J658" s="5">
        <v>28700000</v>
      </c>
      <c r="K658" s="5">
        <f t="shared" si="10"/>
        <v>28700000</v>
      </c>
      <c r="L658" s="3">
        <v>45233</v>
      </c>
      <c r="M658" s="3">
        <v>45126</v>
      </c>
      <c r="N658" s="3">
        <v>45154</v>
      </c>
      <c r="O658" s="2" t="s">
        <v>1382</v>
      </c>
      <c r="P658" s="2" t="s">
        <v>758</v>
      </c>
    </row>
    <row r="659" spans="1:16" ht="12.75" customHeight="1" x14ac:dyDescent="0.2">
      <c r="A659" s="51">
        <v>2023</v>
      </c>
      <c r="B659" s="2" t="s">
        <v>2766</v>
      </c>
      <c r="C659" s="3">
        <v>45126</v>
      </c>
      <c r="D659" s="38" t="s">
        <v>27</v>
      </c>
      <c r="E659" s="2" t="s">
        <v>2916</v>
      </c>
      <c r="F659" s="2" t="s">
        <v>1191</v>
      </c>
      <c r="G659" s="2" t="s">
        <v>1363</v>
      </c>
      <c r="H659" s="2" t="s">
        <v>29</v>
      </c>
      <c r="I659" s="5">
        <f>AYP!G682</f>
        <v>0</v>
      </c>
      <c r="J659" s="5">
        <v>22561000</v>
      </c>
      <c r="K659" s="5">
        <f t="shared" si="10"/>
        <v>22561000</v>
      </c>
      <c r="L659" s="3">
        <v>45238</v>
      </c>
      <c r="M659" s="3">
        <v>45126</v>
      </c>
      <c r="N659" s="3">
        <v>45238</v>
      </c>
      <c r="O659" s="2" t="s">
        <v>2820</v>
      </c>
      <c r="P659" s="2" t="s">
        <v>758</v>
      </c>
    </row>
    <row r="660" spans="1:16" x14ac:dyDescent="0.2">
      <c r="A660" s="51">
        <v>2023</v>
      </c>
      <c r="B660" s="2" t="s">
        <v>2768</v>
      </c>
      <c r="C660" s="3">
        <v>45126</v>
      </c>
      <c r="D660" s="2" t="s">
        <v>419</v>
      </c>
      <c r="E660" s="2" t="s">
        <v>2917</v>
      </c>
      <c r="F660" s="2" t="s">
        <v>2833</v>
      </c>
      <c r="G660" s="2" t="s">
        <v>2767</v>
      </c>
      <c r="H660" s="2" t="s">
        <v>29</v>
      </c>
      <c r="I660" s="5">
        <f>AYP!G683</f>
        <v>4420000</v>
      </c>
      <c r="J660" s="5">
        <v>9013333</v>
      </c>
      <c r="K660" s="5">
        <f t="shared" si="10"/>
        <v>13433333</v>
      </c>
      <c r="L660" s="6">
        <v>45237</v>
      </c>
      <c r="M660" s="6">
        <v>45131</v>
      </c>
      <c r="N660" s="6">
        <v>45288</v>
      </c>
      <c r="O660" s="2" t="s">
        <v>2864</v>
      </c>
      <c r="P660" s="2" t="s">
        <v>760</v>
      </c>
    </row>
    <row r="661" spans="1:16" ht="12.75" customHeight="1" x14ac:dyDescent="0.2">
      <c r="A661" s="51">
        <v>2023</v>
      </c>
      <c r="B661" s="2" t="s">
        <v>2769</v>
      </c>
      <c r="C661" s="3">
        <v>45128</v>
      </c>
      <c r="D661" s="2" t="s">
        <v>419</v>
      </c>
      <c r="E661" s="2" t="s">
        <v>2918</v>
      </c>
      <c r="F661" s="2" t="s">
        <v>1776</v>
      </c>
      <c r="G661" s="2" t="s">
        <v>1846</v>
      </c>
      <c r="H661" s="2" t="s">
        <v>29</v>
      </c>
      <c r="I661" s="5">
        <f>AYP!G684</f>
        <v>7904800</v>
      </c>
      <c r="J661" s="5">
        <v>7904800</v>
      </c>
      <c r="K661" s="5">
        <f t="shared" si="10"/>
        <v>15809600</v>
      </c>
      <c r="L661" s="6">
        <v>45256</v>
      </c>
      <c r="M661" s="6">
        <v>45131</v>
      </c>
      <c r="N661" s="6">
        <v>45291</v>
      </c>
      <c r="O661" s="2" t="s">
        <v>2801</v>
      </c>
      <c r="P661" s="2" t="s">
        <v>758</v>
      </c>
    </row>
    <row r="662" spans="1:16" ht="12.75" customHeight="1" x14ac:dyDescent="0.2">
      <c r="A662" s="51">
        <v>2023</v>
      </c>
      <c r="B662" s="2" t="s">
        <v>2771</v>
      </c>
      <c r="C662" s="3">
        <v>45128</v>
      </c>
      <c r="D662" s="2" t="s">
        <v>419</v>
      </c>
      <c r="E662" s="2" t="s">
        <v>2919</v>
      </c>
      <c r="F662" s="2" t="s">
        <v>1102</v>
      </c>
      <c r="G662" s="2" t="s">
        <v>1341</v>
      </c>
      <c r="H662" s="2" t="s">
        <v>29</v>
      </c>
      <c r="I662" s="5">
        <f>AYP!G685</f>
        <v>0</v>
      </c>
      <c r="J662" s="5">
        <v>16000000</v>
      </c>
      <c r="K662" s="5">
        <f t="shared" si="10"/>
        <v>16000000</v>
      </c>
      <c r="L662" s="6">
        <v>45283</v>
      </c>
      <c r="M662" s="6">
        <v>45131</v>
      </c>
      <c r="N662" s="6">
        <v>45283</v>
      </c>
      <c r="O662" s="2">
        <v>5</v>
      </c>
      <c r="P662" s="2" t="s">
        <v>760</v>
      </c>
    </row>
    <row r="663" spans="1:16" ht="15" customHeight="1" x14ac:dyDescent="0.2">
      <c r="A663" s="51">
        <v>2023</v>
      </c>
      <c r="B663" s="2" t="s">
        <v>2772</v>
      </c>
      <c r="C663" s="3">
        <v>45131</v>
      </c>
      <c r="D663" s="38" t="s">
        <v>27</v>
      </c>
      <c r="E663" s="2" t="s">
        <v>2920</v>
      </c>
      <c r="F663" s="2" t="s">
        <v>2834</v>
      </c>
      <c r="G663" s="2" t="s">
        <v>2865</v>
      </c>
      <c r="H663" s="2" t="s">
        <v>29</v>
      </c>
      <c r="I663" s="5">
        <f>AYP!G686</f>
        <v>5000000</v>
      </c>
      <c r="J663" s="5">
        <v>25000000</v>
      </c>
      <c r="K663" s="5">
        <f t="shared" si="10"/>
        <v>30000000</v>
      </c>
      <c r="L663" s="6">
        <v>45284</v>
      </c>
      <c r="M663" s="6">
        <v>45132</v>
      </c>
      <c r="N663" s="6">
        <v>45315</v>
      </c>
      <c r="O663" s="2">
        <v>5</v>
      </c>
      <c r="P663" s="2" t="s">
        <v>760</v>
      </c>
    </row>
    <row r="664" spans="1:16" x14ac:dyDescent="0.2">
      <c r="A664" s="51">
        <v>2023</v>
      </c>
      <c r="B664" s="2" t="s">
        <v>2773</v>
      </c>
      <c r="C664" s="3">
        <v>45131</v>
      </c>
      <c r="D664" s="38" t="s">
        <v>27</v>
      </c>
      <c r="E664" s="2" t="s">
        <v>2921</v>
      </c>
      <c r="F664" s="2" t="s">
        <v>2835</v>
      </c>
      <c r="G664" s="2" t="s">
        <v>2866</v>
      </c>
      <c r="H664" s="2" t="s">
        <v>29</v>
      </c>
      <c r="I664" s="5">
        <f>AYP!G687</f>
        <v>25000000</v>
      </c>
      <c r="J664" s="5">
        <v>50000000</v>
      </c>
      <c r="K664" s="5">
        <f t="shared" si="10"/>
        <v>75000000</v>
      </c>
      <c r="L664" s="3">
        <v>45285</v>
      </c>
      <c r="M664" s="3">
        <v>45133</v>
      </c>
      <c r="N664" s="3">
        <v>45361</v>
      </c>
      <c r="O664" s="2">
        <v>5</v>
      </c>
      <c r="P664" s="2" t="s">
        <v>758</v>
      </c>
    </row>
    <row r="665" spans="1:16" x14ac:dyDescent="0.2">
      <c r="A665" s="51">
        <v>2023</v>
      </c>
      <c r="B665" s="2" t="s">
        <v>2774</v>
      </c>
      <c r="C665" s="3">
        <v>45133</v>
      </c>
      <c r="D665" s="2" t="s">
        <v>419</v>
      </c>
      <c r="E665" s="2" t="s">
        <v>2922</v>
      </c>
      <c r="F665" s="2" t="s">
        <v>2847</v>
      </c>
      <c r="G665" s="2" t="s">
        <v>2867</v>
      </c>
      <c r="H665" s="2" t="s">
        <v>3780</v>
      </c>
      <c r="I665" s="5">
        <f>AYP!G688</f>
        <v>10000000</v>
      </c>
      <c r="J665" s="5">
        <v>20000000</v>
      </c>
      <c r="K665" s="5">
        <f t="shared" si="10"/>
        <v>30000000</v>
      </c>
      <c r="L665" s="6">
        <v>45286</v>
      </c>
      <c r="M665" s="6">
        <v>45134</v>
      </c>
      <c r="N665" s="6">
        <v>45362</v>
      </c>
      <c r="O665" s="2">
        <v>5</v>
      </c>
      <c r="P665" s="39" t="s">
        <v>761</v>
      </c>
    </row>
    <row r="666" spans="1:16" ht="12.75" customHeight="1" x14ac:dyDescent="0.2">
      <c r="A666" s="51">
        <v>2023</v>
      </c>
      <c r="B666" s="2" t="s">
        <v>2775</v>
      </c>
      <c r="C666" s="3">
        <v>45133</v>
      </c>
      <c r="D666" s="38" t="s">
        <v>27</v>
      </c>
      <c r="E666" s="2" t="s">
        <v>2923</v>
      </c>
      <c r="F666" s="2" t="s">
        <v>2868</v>
      </c>
      <c r="G666" s="2" t="s">
        <v>1378</v>
      </c>
      <c r="H666" s="2" t="s">
        <v>29</v>
      </c>
      <c r="I666" s="5">
        <f>AYP!G689</f>
        <v>8250000</v>
      </c>
      <c r="J666" s="5">
        <v>16500000</v>
      </c>
      <c r="K666" s="5">
        <f t="shared" si="10"/>
        <v>24750000</v>
      </c>
      <c r="L666" s="3">
        <v>45225</v>
      </c>
      <c r="M666" s="3">
        <v>45134</v>
      </c>
      <c r="N666" s="3">
        <v>45271</v>
      </c>
      <c r="O666" s="2">
        <v>3</v>
      </c>
      <c r="P666" s="2" t="s">
        <v>758</v>
      </c>
    </row>
    <row r="667" spans="1:16" ht="12.75" customHeight="1" x14ac:dyDescent="0.2">
      <c r="A667" s="51">
        <v>2023</v>
      </c>
      <c r="B667" s="2" t="s">
        <v>2776</v>
      </c>
      <c r="C667" s="3">
        <v>45133</v>
      </c>
      <c r="D667" s="38" t="s">
        <v>27</v>
      </c>
      <c r="E667" s="2" t="s">
        <v>2924</v>
      </c>
      <c r="F667" s="2" t="s">
        <v>2869</v>
      </c>
      <c r="G667" s="2" t="s">
        <v>1381</v>
      </c>
      <c r="H667" s="2" t="s">
        <v>29</v>
      </c>
      <c r="I667" s="5">
        <f>AYP!G690</f>
        <v>8250000</v>
      </c>
      <c r="J667" s="5">
        <v>16500000</v>
      </c>
      <c r="K667" s="5">
        <f t="shared" si="10"/>
        <v>24750000</v>
      </c>
      <c r="L667" s="6">
        <v>45229</v>
      </c>
      <c r="M667" s="6">
        <v>45139</v>
      </c>
      <c r="N667" s="6">
        <v>45275</v>
      </c>
      <c r="O667" s="2">
        <v>3</v>
      </c>
      <c r="P667" s="2" t="s">
        <v>758</v>
      </c>
    </row>
    <row r="668" spans="1:16" x14ac:dyDescent="0.2">
      <c r="A668" s="51">
        <v>2023</v>
      </c>
      <c r="B668" s="49" t="s">
        <v>2777</v>
      </c>
      <c r="C668" s="50">
        <v>45132</v>
      </c>
      <c r="D668" s="42" t="s">
        <v>27</v>
      </c>
      <c r="E668" s="51" t="s">
        <v>2925</v>
      </c>
      <c r="F668" s="51" t="s">
        <v>1196</v>
      </c>
      <c r="G668" s="2" t="s">
        <v>1368</v>
      </c>
      <c r="H668" s="2" t="s">
        <v>29</v>
      </c>
      <c r="I668" s="5">
        <f>AYP!G691</f>
        <v>0</v>
      </c>
      <c r="J668" s="5">
        <v>30446500</v>
      </c>
      <c r="K668" s="5">
        <f t="shared" si="10"/>
        <v>30446500</v>
      </c>
      <c r="L668" s="3">
        <v>45241</v>
      </c>
      <c r="M668" s="3">
        <v>45133</v>
      </c>
      <c r="N668" s="3">
        <v>45241</v>
      </c>
      <c r="O668" s="2" t="s">
        <v>1382</v>
      </c>
      <c r="P668" s="2" t="s">
        <v>758</v>
      </c>
    </row>
    <row r="669" spans="1:16" x14ac:dyDescent="0.2">
      <c r="A669" s="51">
        <v>2023</v>
      </c>
      <c r="B669" s="2" t="s">
        <v>2778</v>
      </c>
      <c r="C669" s="3">
        <v>45133</v>
      </c>
      <c r="D669" s="38" t="s">
        <v>27</v>
      </c>
      <c r="E669" s="2" t="s">
        <v>2926</v>
      </c>
      <c r="F669" s="2" t="s">
        <v>1675</v>
      </c>
      <c r="G669" s="2" t="s">
        <v>1676</v>
      </c>
      <c r="H669" s="2" t="s">
        <v>29</v>
      </c>
      <c r="I669" s="5">
        <f>AYP!G692</f>
        <v>0</v>
      </c>
      <c r="J669" s="5">
        <v>20435200</v>
      </c>
      <c r="K669" s="5">
        <f t="shared" si="10"/>
        <v>20435200</v>
      </c>
      <c r="L669" s="6">
        <v>45239</v>
      </c>
      <c r="M669" s="6">
        <v>45134</v>
      </c>
      <c r="N669" s="6">
        <v>45239</v>
      </c>
      <c r="O669" s="2" t="s">
        <v>2870</v>
      </c>
      <c r="P669" s="2" t="s">
        <v>758</v>
      </c>
    </row>
    <row r="670" spans="1:16" x14ac:dyDescent="0.2">
      <c r="A670" s="51">
        <v>2023</v>
      </c>
      <c r="B670" s="2" t="s">
        <v>2783</v>
      </c>
      <c r="C670" s="3">
        <v>45134</v>
      </c>
      <c r="D670" s="38" t="s">
        <v>27</v>
      </c>
      <c r="E670" s="2" t="s">
        <v>2927</v>
      </c>
      <c r="F670" s="2" t="s">
        <v>2871</v>
      </c>
      <c r="G670" s="2" t="s">
        <v>1399</v>
      </c>
      <c r="H670" s="2" t="s">
        <v>29</v>
      </c>
      <c r="I670" s="5">
        <f>AYP!G693</f>
        <v>5500000</v>
      </c>
      <c r="J670" s="5">
        <v>22000000</v>
      </c>
      <c r="K670" s="5">
        <f t="shared" si="10"/>
        <v>27500000</v>
      </c>
      <c r="L670" s="6">
        <v>45257</v>
      </c>
      <c r="M670" s="6">
        <v>45135</v>
      </c>
      <c r="N670" s="6">
        <v>45287</v>
      </c>
      <c r="O670" s="2">
        <v>4</v>
      </c>
      <c r="P670" s="2" t="s">
        <v>758</v>
      </c>
    </row>
    <row r="671" spans="1:16" x14ac:dyDescent="0.2">
      <c r="A671" s="51">
        <v>2023</v>
      </c>
      <c r="B671" s="2" t="s">
        <v>2785</v>
      </c>
      <c r="C671" s="3">
        <v>45134</v>
      </c>
      <c r="D671" s="2" t="s">
        <v>419</v>
      </c>
      <c r="E671" s="2" t="s">
        <v>2928</v>
      </c>
      <c r="F671" s="2" t="s">
        <v>2872</v>
      </c>
      <c r="G671" s="2" t="s">
        <v>2784</v>
      </c>
      <c r="H671" s="2" t="s">
        <v>29</v>
      </c>
      <c r="I671" s="5">
        <f>AYP!G694</f>
        <v>6090000</v>
      </c>
      <c r="J671" s="5">
        <v>12180000</v>
      </c>
      <c r="K671" s="5">
        <f t="shared" si="10"/>
        <v>18270000</v>
      </c>
      <c r="L671" s="3">
        <v>45226</v>
      </c>
      <c r="M671" s="3">
        <v>45135</v>
      </c>
      <c r="N671" s="3">
        <v>45272</v>
      </c>
      <c r="O671" s="2">
        <v>3</v>
      </c>
      <c r="P671" s="39" t="s">
        <v>758</v>
      </c>
    </row>
    <row r="672" spans="1:16" ht="12.75" customHeight="1" x14ac:dyDescent="0.2">
      <c r="A672" s="51">
        <v>2023</v>
      </c>
      <c r="B672" s="2" t="s">
        <v>2789</v>
      </c>
      <c r="C672" s="3">
        <v>45135</v>
      </c>
      <c r="D672" s="38" t="s">
        <v>27</v>
      </c>
      <c r="E672" s="2" t="s">
        <v>2929</v>
      </c>
      <c r="F672" s="2" t="s">
        <v>1006</v>
      </c>
      <c r="G672" s="2" t="s">
        <v>1275</v>
      </c>
      <c r="H672" s="2" t="s">
        <v>29</v>
      </c>
      <c r="I672" s="5">
        <f>AYP!G695</f>
        <v>10000000</v>
      </c>
      <c r="J672" s="5">
        <v>20000000</v>
      </c>
      <c r="K672" s="5">
        <f t="shared" si="10"/>
        <v>30000000</v>
      </c>
      <c r="L672" s="3">
        <v>45260</v>
      </c>
      <c r="M672" s="3">
        <v>45139</v>
      </c>
      <c r="N672" s="3">
        <v>45321</v>
      </c>
      <c r="O672" s="2">
        <v>4</v>
      </c>
      <c r="P672" s="2" t="s">
        <v>760</v>
      </c>
    </row>
    <row r="673" spans="1:16" x14ac:dyDescent="0.2">
      <c r="A673" s="51">
        <v>2023</v>
      </c>
      <c r="B673" s="2" t="s">
        <v>2790</v>
      </c>
      <c r="C673" s="3">
        <v>45135</v>
      </c>
      <c r="D673" s="38" t="s">
        <v>27</v>
      </c>
      <c r="E673" s="2" t="s">
        <v>2930</v>
      </c>
      <c r="F673" s="2" t="s">
        <v>2878</v>
      </c>
      <c r="G673" s="2" t="s">
        <v>2202</v>
      </c>
      <c r="H673" s="2" t="s">
        <v>29</v>
      </c>
      <c r="I673" s="5">
        <f>AYP!G696</f>
        <v>8940000</v>
      </c>
      <c r="J673" s="5">
        <v>19169200</v>
      </c>
      <c r="K673" s="5">
        <f t="shared" si="10"/>
        <v>28109200</v>
      </c>
      <c r="L673" s="3">
        <v>45263</v>
      </c>
      <c r="M673" s="3">
        <v>45135</v>
      </c>
      <c r="N673" s="3">
        <v>45327</v>
      </c>
      <c r="O673" s="2" t="s">
        <v>2879</v>
      </c>
      <c r="P673" s="2" t="s">
        <v>758</v>
      </c>
    </row>
    <row r="674" spans="1:16" x14ac:dyDescent="0.2">
      <c r="A674" s="51">
        <v>2023</v>
      </c>
      <c r="B674" s="2" t="s">
        <v>2791</v>
      </c>
      <c r="C674" s="3">
        <v>45135</v>
      </c>
      <c r="D674" s="38" t="s">
        <v>27</v>
      </c>
      <c r="E674" s="2" t="s">
        <v>2931</v>
      </c>
      <c r="F674" s="2" t="s">
        <v>2873</v>
      </c>
      <c r="G674" s="2" t="s">
        <v>2881</v>
      </c>
      <c r="H674" s="2" t="s">
        <v>29</v>
      </c>
      <c r="I674" s="5">
        <f>AYP!G697</f>
        <v>3335000</v>
      </c>
      <c r="J674" s="5">
        <v>16095000</v>
      </c>
      <c r="K674" s="5">
        <f t="shared" si="10"/>
        <v>19430000</v>
      </c>
      <c r="L674" s="6">
        <v>45252</v>
      </c>
      <c r="M674" s="6">
        <v>45140</v>
      </c>
      <c r="N674" s="6">
        <v>45275</v>
      </c>
      <c r="O674" s="2" t="s">
        <v>2882</v>
      </c>
      <c r="P674" s="2" t="s">
        <v>758</v>
      </c>
    </row>
    <row r="675" spans="1:16" ht="12.75" customHeight="1" x14ac:dyDescent="0.2">
      <c r="A675" s="51">
        <v>2023</v>
      </c>
      <c r="B675" s="2" t="s">
        <v>2836</v>
      </c>
      <c r="C675" s="3">
        <v>45138</v>
      </c>
      <c r="D675" s="2" t="s">
        <v>419</v>
      </c>
      <c r="E675" s="2" t="s">
        <v>2932</v>
      </c>
      <c r="F675" s="2" t="s">
        <v>2874</v>
      </c>
      <c r="G675" s="2" t="s">
        <v>1347</v>
      </c>
      <c r="H675" s="2" t="s">
        <v>29</v>
      </c>
      <c r="I675" s="5">
        <f>AYP!G698</f>
        <v>6750000</v>
      </c>
      <c r="J675" s="5">
        <v>13500000</v>
      </c>
      <c r="K675" s="5">
        <f t="shared" si="10"/>
        <v>20250000</v>
      </c>
      <c r="L675" s="6">
        <v>45231</v>
      </c>
      <c r="M675" s="6">
        <v>45140</v>
      </c>
      <c r="N675" s="6">
        <v>45276</v>
      </c>
      <c r="O675" s="2">
        <v>3</v>
      </c>
      <c r="P675" s="2" t="s">
        <v>758</v>
      </c>
    </row>
    <row r="676" spans="1:16" ht="12.75" customHeight="1" x14ac:dyDescent="0.2">
      <c r="A676" s="51">
        <v>2023</v>
      </c>
      <c r="B676" s="2" t="s">
        <v>2837</v>
      </c>
      <c r="C676" s="3">
        <v>45135</v>
      </c>
      <c r="D676" s="38" t="s">
        <v>27</v>
      </c>
      <c r="E676" s="2" t="s">
        <v>2933</v>
      </c>
      <c r="F676" s="2" t="s">
        <v>2875</v>
      </c>
      <c r="G676" s="2" t="s">
        <v>1365</v>
      </c>
      <c r="H676" s="2" t="s">
        <v>29</v>
      </c>
      <c r="I676" s="5">
        <f>AYP!G699</f>
        <v>0</v>
      </c>
      <c r="J676" s="5">
        <v>15862000</v>
      </c>
      <c r="K676" s="5">
        <f t="shared" si="10"/>
        <v>15862000</v>
      </c>
      <c r="L676" s="6">
        <v>45250</v>
      </c>
      <c r="M676" s="6">
        <v>45139</v>
      </c>
      <c r="N676" s="6">
        <v>45250</v>
      </c>
      <c r="O676" s="2" t="s">
        <v>2820</v>
      </c>
      <c r="P676" s="2" t="s">
        <v>758</v>
      </c>
    </row>
    <row r="677" spans="1:16" x14ac:dyDescent="0.2">
      <c r="A677" s="51">
        <v>2023</v>
      </c>
      <c r="B677" s="2" t="s">
        <v>2838</v>
      </c>
      <c r="C677" s="3">
        <v>45138</v>
      </c>
      <c r="D677" s="2" t="s">
        <v>419</v>
      </c>
      <c r="E677" s="2" t="s">
        <v>2934</v>
      </c>
      <c r="F677" s="2" t="s">
        <v>2876</v>
      </c>
      <c r="G677" s="2" t="s">
        <v>2883</v>
      </c>
      <c r="H677" s="2" t="s">
        <v>29</v>
      </c>
      <c r="I677" s="5">
        <f>AYP!G700</f>
        <v>0</v>
      </c>
      <c r="J677" s="5">
        <v>10080000</v>
      </c>
      <c r="K677" s="5">
        <f t="shared" si="10"/>
        <v>10080000</v>
      </c>
      <c r="L677" s="6">
        <v>45275</v>
      </c>
      <c r="M677" s="6">
        <v>45148</v>
      </c>
      <c r="N677" s="6">
        <v>45275</v>
      </c>
      <c r="O677" s="2" t="s">
        <v>2879</v>
      </c>
      <c r="P677" s="2" t="s">
        <v>29</v>
      </c>
    </row>
    <row r="678" spans="1:16" ht="12.75" customHeight="1" x14ac:dyDescent="0.2">
      <c r="A678" s="51">
        <v>2023</v>
      </c>
      <c r="B678" s="2" t="s">
        <v>2839</v>
      </c>
      <c r="C678" s="3">
        <v>45135</v>
      </c>
      <c r="D678" s="38" t="s">
        <v>27</v>
      </c>
      <c r="E678" s="2" t="s">
        <v>2935</v>
      </c>
      <c r="F678" s="2" t="s">
        <v>1211</v>
      </c>
      <c r="G678" s="2" t="s">
        <v>1376</v>
      </c>
      <c r="H678" s="2" t="s">
        <v>29</v>
      </c>
      <c r="I678" s="5">
        <f>AYP!G701</f>
        <v>7642600</v>
      </c>
      <c r="J678" s="5">
        <v>18169200</v>
      </c>
      <c r="K678" s="5">
        <f t="shared" si="10"/>
        <v>25811800</v>
      </c>
      <c r="L678" s="6">
        <v>45267</v>
      </c>
      <c r="M678" s="6">
        <v>45140</v>
      </c>
      <c r="N678" s="6">
        <v>45321</v>
      </c>
      <c r="O678" s="2" t="s">
        <v>2879</v>
      </c>
      <c r="P678" s="2" t="s">
        <v>758</v>
      </c>
    </row>
    <row r="679" spans="1:16" x14ac:dyDescent="0.2">
      <c r="A679" s="51">
        <v>2023</v>
      </c>
      <c r="B679" s="2" t="s">
        <v>2840</v>
      </c>
      <c r="C679" s="3">
        <v>45135</v>
      </c>
      <c r="D679" s="38" t="s">
        <v>27</v>
      </c>
      <c r="E679" s="2" t="s">
        <v>2936</v>
      </c>
      <c r="F679" s="2" t="s">
        <v>1104</v>
      </c>
      <c r="G679" s="2" t="s">
        <v>1348</v>
      </c>
      <c r="H679" s="2" t="s">
        <v>29</v>
      </c>
      <c r="I679" s="5">
        <f>AYP!G702</f>
        <v>6940000</v>
      </c>
      <c r="J679" s="5">
        <v>36435000</v>
      </c>
      <c r="K679" s="5">
        <f t="shared" si="10"/>
        <v>43375000</v>
      </c>
      <c r="L679" s="6">
        <v>45266</v>
      </c>
      <c r="M679" s="6">
        <v>45139</v>
      </c>
      <c r="N679" s="6">
        <v>45290</v>
      </c>
      <c r="O679" s="2" t="s">
        <v>2879</v>
      </c>
      <c r="P679" s="2" t="s">
        <v>758</v>
      </c>
    </row>
    <row r="680" spans="1:16" ht="15" customHeight="1" x14ac:dyDescent="0.2">
      <c r="A680" s="51">
        <v>2023</v>
      </c>
      <c r="B680" s="2" t="s">
        <v>2841</v>
      </c>
      <c r="C680" s="3">
        <v>45138</v>
      </c>
      <c r="D680" s="2" t="s">
        <v>419</v>
      </c>
      <c r="E680" s="2" t="s">
        <v>2937</v>
      </c>
      <c r="F680" s="2" t="s">
        <v>2877</v>
      </c>
      <c r="G680" s="2" t="s">
        <v>1398</v>
      </c>
      <c r="H680" s="2" t="s">
        <v>29</v>
      </c>
      <c r="I680" s="5">
        <f>AYP!G703</f>
        <v>6750000</v>
      </c>
      <c r="J680" s="5">
        <v>13500000</v>
      </c>
      <c r="K680" s="5">
        <f t="shared" si="10"/>
        <v>20250000</v>
      </c>
      <c r="L680" s="6">
        <v>45229</v>
      </c>
      <c r="M680" s="6">
        <v>45139</v>
      </c>
      <c r="N680" s="6">
        <v>45275</v>
      </c>
      <c r="O680" s="2">
        <v>3</v>
      </c>
      <c r="P680" s="2" t="s">
        <v>758</v>
      </c>
    </row>
    <row r="681" spans="1:16" x14ac:dyDescent="0.2">
      <c r="A681" s="51">
        <v>2023</v>
      </c>
      <c r="B681" s="2" t="s">
        <v>2842</v>
      </c>
      <c r="C681" s="3">
        <v>45135</v>
      </c>
      <c r="D681" s="2" t="s">
        <v>419</v>
      </c>
      <c r="E681" s="2" t="s">
        <v>2938</v>
      </c>
      <c r="F681" s="2" t="s">
        <v>2884</v>
      </c>
      <c r="G681" s="2" t="s">
        <v>2885</v>
      </c>
      <c r="H681" s="2" t="s">
        <v>29</v>
      </c>
      <c r="I681" s="5">
        <f>AYP!G704</f>
        <v>0</v>
      </c>
      <c r="J681" s="5">
        <v>15200000</v>
      </c>
      <c r="K681" s="5">
        <f t="shared" si="10"/>
        <v>15200000</v>
      </c>
      <c r="L681" s="6">
        <v>45254</v>
      </c>
      <c r="M681" s="6">
        <v>45139</v>
      </c>
      <c r="N681" s="6">
        <v>45254</v>
      </c>
      <c r="O681" s="2" t="s">
        <v>2886</v>
      </c>
      <c r="P681" s="2" t="s">
        <v>760</v>
      </c>
    </row>
    <row r="682" spans="1:16" ht="12.75" customHeight="1" x14ac:dyDescent="0.2">
      <c r="A682" s="51">
        <v>2023</v>
      </c>
      <c r="B682" s="2" t="s">
        <v>2843</v>
      </c>
      <c r="C682" s="3">
        <v>45148</v>
      </c>
      <c r="D682" s="2" t="s">
        <v>419</v>
      </c>
      <c r="E682" s="2" t="s">
        <v>3016</v>
      </c>
      <c r="F682" s="2" t="s">
        <v>2950</v>
      </c>
      <c r="G682" s="2" t="s">
        <v>2951</v>
      </c>
      <c r="H682" s="2" t="s">
        <v>29</v>
      </c>
      <c r="I682" s="5">
        <f>AYP!G705</f>
        <v>0</v>
      </c>
      <c r="J682" s="5">
        <v>10080000</v>
      </c>
      <c r="K682" s="5">
        <f t="shared" si="10"/>
        <v>10080000</v>
      </c>
      <c r="L682" s="6">
        <v>45281</v>
      </c>
      <c r="M682" s="6">
        <v>45154</v>
      </c>
      <c r="N682" s="6">
        <v>45281</v>
      </c>
      <c r="O682" s="2" t="s">
        <v>2879</v>
      </c>
      <c r="P682" s="2" t="s">
        <v>29</v>
      </c>
    </row>
    <row r="683" spans="1:16" ht="12.75" customHeight="1" x14ac:dyDescent="0.2">
      <c r="A683" s="51">
        <v>2023</v>
      </c>
      <c r="B683" s="2" t="s">
        <v>2844</v>
      </c>
      <c r="C683" s="3">
        <v>45138</v>
      </c>
      <c r="D683" s="38" t="s">
        <v>27</v>
      </c>
      <c r="E683" s="2" t="s">
        <v>2939</v>
      </c>
      <c r="F683" s="2" t="s">
        <v>2887</v>
      </c>
      <c r="G683" s="2" t="s">
        <v>1358</v>
      </c>
      <c r="H683" s="2" t="s">
        <v>29</v>
      </c>
      <c r="I683" s="5">
        <f>AYP!G706</f>
        <v>9733500</v>
      </c>
      <c r="J683" s="5">
        <v>19467000</v>
      </c>
      <c r="K683" s="5">
        <f t="shared" si="10"/>
        <v>29200500</v>
      </c>
      <c r="L683" s="6">
        <v>45267</v>
      </c>
      <c r="M683" s="6">
        <v>45140</v>
      </c>
      <c r="N683" s="6">
        <v>45332</v>
      </c>
      <c r="O683" s="2" t="s">
        <v>2879</v>
      </c>
      <c r="P683" s="38" t="s">
        <v>758</v>
      </c>
    </row>
    <row r="684" spans="1:16" x14ac:dyDescent="0.2">
      <c r="A684" s="51">
        <v>2023</v>
      </c>
      <c r="B684" s="2" t="s">
        <v>2845</v>
      </c>
      <c r="C684" s="3">
        <v>45139</v>
      </c>
      <c r="D684" s="38" t="s">
        <v>27</v>
      </c>
      <c r="E684" s="2" t="s">
        <v>3017</v>
      </c>
      <c r="F684" s="2" t="s">
        <v>1106</v>
      </c>
      <c r="G684" s="2" t="s">
        <v>1350</v>
      </c>
      <c r="H684" s="2" t="s">
        <v>29</v>
      </c>
      <c r="I684" s="5">
        <f>AYP!G707</f>
        <v>0</v>
      </c>
      <c r="J684" s="5">
        <v>30300000</v>
      </c>
      <c r="K684" s="5">
        <f t="shared" si="10"/>
        <v>30300000</v>
      </c>
      <c r="L684" s="6">
        <v>45261</v>
      </c>
      <c r="M684" s="6">
        <v>45140</v>
      </c>
      <c r="N684" s="6">
        <v>45321</v>
      </c>
      <c r="O684" s="2">
        <v>4</v>
      </c>
      <c r="P684" s="2" t="s">
        <v>758</v>
      </c>
    </row>
    <row r="685" spans="1:16" ht="12.75" customHeight="1" x14ac:dyDescent="0.2">
      <c r="A685" s="51">
        <v>2023</v>
      </c>
      <c r="B685" s="2" t="s">
        <v>2846</v>
      </c>
      <c r="C685" s="3">
        <v>45139</v>
      </c>
      <c r="D685" s="38" t="s">
        <v>27</v>
      </c>
      <c r="E685" s="2" t="s">
        <v>3018</v>
      </c>
      <c r="F685" s="2" t="s">
        <v>1664</v>
      </c>
      <c r="G685" s="81" t="s">
        <v>1665</v>
      </c>
      <c r="H685" s="2" t="s">
        <v>29</v>
      </c>
      <c r="I685" s="5">
        <f>AYP!G708</f>
        <v>5753600</v>
      </c>
      <c r="J685" s="5">
        <v>23808000</v>
      </c>
      <c r="K685" s="5">
        <f t="shared" si="10"/>
        <v>29561600</v>
      </c>
      <c r="L685" s="3">
        <v>45261</v>
      </c>
      <c r="M685" s="3">
        <v>45140</v>
      </c>
      <c r="N685" s="3">
        <v>45290</v>
      </c>
      <c r="O685" s="2">
        <v>4</v>
      </c>
      <c r="P685" s="2" t="s">
        <v>758</v>
      </c>
    </row>
    <row r="686" spans="1:16" x14ac:dyDescent="0.2">
      <c r="A686" s="51">
        <v>2023</v>
      </c>
      <c r="B686" s="2" t="s">
        <v>2850</v>
      </c>
      <c r="C686" s="3">
        <v>45139</v>
      </c>
      <c r="D686" s="2" t="s">
        <v>419</v>
      </c>
      <c r="E686" s="2" t="s">
        <v>3019</v>
      </c>
      <c r="F686" s="2" t="s">
        <v>1190</v>
      </c>
      <c r="G686" s="2" t="s">
        <v>1362</v>
      </c>
      <c r="H686" s="2" t="s">
        <v>29</v>
      </c>
      <c r="I686" s="5">
        <f>AYP!G709</f>
        <v>3470400</v>
      </c>
      <c r="J686" s="5">
        <v>8033333</v>
      </c>
      <c r="K686" s="5">
        <f t="shared" si="10"/>
        <v>11503733</v>
      </c>
      <c r="L686" s="3">
        <v>45266</v>
      </c>
      <c r="M686" s="3">
        <v>45140</v>
      </c>
      <c r="N686" s="3">
        <v>45321</v>
      </c>
      <c r="O686" s="2" t="s">
        <v>2548</v>
      </c>
      <c r="P686" s="2" t="s">
        <v>758</v>
      </c>
    </row>
    <row r="687" spans="1:16" x14ac:dyDescent="0.2">
      <c r="A687" s="51">
        <v>2023</v>
      </c>
      <c r="B687" s="2" t="s">
        <v>2851</v>
      </c>
      <c r="C687" s="3">
        <v>45141</v>
      </c>
      <c r="D687" s="38" t="s">
        <v>27</v>
      </c>
      <c r="E687" s="2" t="s">
        <v>3020</v>
      </c>
      <c r="F687" s="2" t="s">
        <v>1192</v>
      </c>
      <c r="G687" s="2" t="s">
        <v>1364</v>
      </c>
      <c r="H687" s="2" t="s">
        <v>29</v>
      </c>
      <c r="I687" s="5">
        <f>AYP!G710</f>
        <v>15655000</v>
      </c>
      <c r="J687" s="5">
        <v>31562500</v>
      </c>
      <c r="K687" s="5">
        <f t="shared" si="10"/>
        <v>47217500</v>
      </c>
      <c r="L687" s="6">
        <v>45268</v>
      </c>
      <c r="M687" s="6">
        <v>45142</v>
      </c>
      <c r="N687" s="6">
        <v>45332</v>
      </c>
      <c r="O687" s="2" t="s">
        <v>2548</v>
      </c>
      <c r="P687" s="2" t="s">
        <v>758</v>
      </c>
    </row>
    <row r="688" spans="1:16" ht="12.75" customHeight="1" x14ac:dyDescent="0.2">
      <c r="A688" s="51">
        <v>2023</v>
      </c>
      <c r="B688" s="2" t="s">
        <v>2855</v>
      </c>
      <c r="C688" s="3">
        <v>45141</v>
      </c>
      <c r="D688" s="38" t="s">
        <v>27</v>
      </c>
      <c r="E688" s="2" t="s">
        <v>3021</v>
      </c>
      <c r="F688" s="2" t="s">
        <v>1207</v>
      </c>
      <c r="G688" s="2" t="s">
        <v>1372</v>
      </c>
      <c r="H688" s="2" t="s">
        <v>29</v>
      </c>
      <c r="I688" s="5">
        <f>AYP!G711</f>
        <v>11742000</v>
      </c>
      <c r="J688" s="5">
        <v>24720000</v>
      </c>
      <c r="K688" s="5">
        <f t="shared" si="10"/>
        <v>36462000</v>
      </c>
      <c r="L688" s="3">
        <v>45263</v>
      </c>
      <c r="M688" s="3">
        <v>45142</v>
      </c>
      <c r="N688" s="3">
        <v>45322</v>
      </c>
      <c r="O688" s="2">
        <v>4</v>
      </c>
      <c r="P688" s="2" t="s">
        <v>758</v>
      </c>
    </row>
    <row r="689" spans="1:16" x14ac:dyDescent="0.2">
      <c r="A689" s="51">
        <v>2023</v>
      </c>
      <c r="B689" s="2" t="s">
        <v>2856</v>
      </c>
      <c r="C689" s="3">
        <v>45140</v>
      </c>
      <c r="D689" s="2" t="s">
        <v>27</v>
      </c>
      <c r="E689" s="2" t="s">
        <v>3022</v>
      </c>
      <c r="F689" s="2" t="s">
        <v>1311</v>
      </c>
      <c r="G689" s="2" t="s">
        <v>1394</v>
      </c>
      <c r="H689" s="2" t="s">
        <v>29</v>
      </c>
      <c r="I689" s="5">
        <f>AYP!G712</f>
        <v>8806500</v>
      </c>
      <c r="J689" s="5">
        <v>18540000</v>
      </c>
      <c r="K689" s="5">
        <f t="shared" si="10"/>
        <v>27346500</v>
      </c>
      <c r="L689" s="3">
        <v>45263</v>
      </c>
      <c r="M689" s="3">
        <v>45142</v>
      </c>
      <c r="N689" s="3">
        <v>45321</v>
      </c>
      <c r="O689" s="2">
        <v>4</v>
      </c>
      <c r="P689" s="2" t="s">
        <v>758</v>
      </c>
    </row>
    <row r="690" spans="1:16" ht="12.75" customHeight="1" x14ac:dyDescent="0.2">
      <c r="A690" s="51">
        <v>2023</v>
      </c>
      <c r="B690" s="2" t="s">
        <v>2857</v>
      </c>
      <c r="C690" s="3">
        <v>45141</v>
      </c>
      <c r="D690" s="2" t="s">
        <v>27</v>
      </c>
      <c r="E690" s="2" t="s">
        <v>3023</v>
      </c>
      <c r="F690" s="2" t="s">
        <v>2953</v>
      </c>
      <c r="G690" s="2" t="s">
        <v>2954</v>
      </c>
      <c r="H690" s="2" t="s">
        <v>29</v>
      </c>
      <c r="I690" s="5">
        <f>AYP!G713</f>
        <v>4288600</v>
      </c>
      <c r="J690" s="5">
        <v>10460000</v>
      </c>
      <c r="K690" s="5">
        <f t="shared" si="10"/>
        <v>14748600</v>
      </c>
      <c r="L690" s="68">
        <v>45249</v>
      </c>
      <c r="M690" s="68">
        <v>45148</v>
      </c>
      <c r="N690" s="68">
        <v>45290</v>
      </c>
      <c r="O690" s="2" t="s">
        <v>1671</v>
      </c>
      <c r="P690" s="2" t="s">
        <v>758</v>
      </c>
    </row>
    <row r="691" spans="1:16" ht="12.75" customHeight="1" x14ac:dyDescent="0.2">
      <c r="A691" s="51">
        <v>2023</v>
      </c>
      <c r="B691" s="2" t="s">
        <v>2880</v>
      </c>
      <c r="C691" s="3">
        <v>45142</v>
      </c>
      <c r="D691" s="2" t="s">
        <v>27</v>
      </c>
      <c r="E691" s="2" t="s">
        <v>3024</v>
      </c>
      <c r="F691" s="2" t="s">
        <v>2955</v>
      </c>
      <c r="G691" s="2" t="s">
        <v>2956</v>
      </c>
      <c r="H691" s="2" t="s">
        <v>29</v>
      </c>
      <c r="I691" s="5">
        <f>AYP!G715</f>
        <v>0</v>
      </c>
      <c r="J691" s="5">
        <v>18000000</v>
      </c>
      <c r="K691" s="5">
        <f t="shared" si="10"/>
        <v>18000000</v>
      </c>
      <c r="L691" s="44">
        <v>45268</v>
      </c>
      <c r="M691" s="44">
        <v>45147</v>
      </c>
      <c r="N691" s="44">
        <v>45330</v>
      </c>
      <c r="O691" s="2">
        <v>4</v>
      </c>
      <c r="P691" s="2" t="s">
        <v>757</v>
      </c>
    </row>
    <row r="692" spans="1:16" ht="12.75" customHeight="1" x14ac:dyDescent="0.2">
      <c r="A692" s="51">
        <v>2023</v>
      </c>
      <c r="B692" s="2" t="s">
        <v>2940</v>
      </c>
      <c r="C692" s="3">
        <v>45146</v>
      </c>
      <c r="D692" s="2" t="s">
        <v>419</v>
      </c>
      <c r="E692" s="2" t="s">
        <v>3025</v>
      </c>
      <c r="F692" s="2" t="s">
        <v>2957</v>
      </c>
      <c r="G692" s="2" t="s">
        <v>1395</v>
      </c>
      <c r="H692" s="2" t="s">
        <v>29</v>
      </c>
      <c r="I692" s="5">
        <f>AYP!G717</f>
        <v>3020533</v>
      </c>
      <c r="J692" s="5">
        <v>8033333</v>
      </c>
      <c r="K692" s="5">
        <f t="shared" si="10"/>
        <v>11053866</v>
      </c>
      <c r="L692" s="6">
        <v>45273</v>
      </c>
      <c r="M692" s="6">
        <v>45147</v>
      </c>
      <c r="N692" s="6">
        <v>45321</v>
      </c>
      <c r="O692" s="2" t="s">
        <v>2548</v>
      </c>
      <c r="P692" s="2" t="s">
        <v>758</v>
      </c>
    </row>
    <row r="693" spans="1:16" ht="12.75" customHeight="1" x14ac:dyDescent="0.2">
      <c r="A693" s="51">
        <v>2023</v>
      </c>
      <c r="B693" s="2" t="s">
        <v>2941</v>
      </c>
      <c r="C693" s="3">
        <v>45148</v>
      </c>
      <c r="D693" s="38" t="s">
        <v>27</v>
      </c>
      <c r="E693" s="2" t="s">
        <v>3026</v>
      </c>
      <c r="F693" s="2" t="s">
        <v>2958</v>
      </c>
      <c r="G693" s="46" t="s">
        <v>1053</v>
      </c>
      <c r="H693" s="2" t="s">
        <v>29</v>
      </c>
      <c r="I693" s="5">
        <f>AYP!G718</f>
        <v>16000000</v>
      </c>
      <c r="J693" s="5">
        <v>32000000</v>
      </c>
      <c r="K693" s="5">
        <f t="shared" si="10"/>
        <v>48000000</v>
      </c>
      <c r="L693" s="6">
        <v>45639</v>
      </c>
      <c r="M693" s="6">
        <v>45152</v>
      </c>
      <c r="N693" s="6">
        <v>45335</v>
      </c>
      <c r="O693" s="2">
        <v>4</v>
      </c>
      <c r="P693" s="2" t="s">
        <v>757</v>
      </c>
    </row>
    <row r="694" spans="1:16" ht="12.75" customHeight="1" x14ac:dyDescent="0.2">
      <c r="A694" s="51">
        <v>2023</v>
      </c>
      <c r="B694" s="2" t="s">
        <v>2942</v>
      </c>
      <c r="C694" s="3">
        <v>45148</v>
      </c>
      <c r="D694" s="2" t="s">
        <v>419</v>
      </c>
      <c r="E694" s="2" t="s">
        <v>3027</v>
      </c>
      <c r="F694" s="2" t="s">
        <v>2959</v>
      </c>
      <c r="G694" s="2" t="s">
        <v>2960</v>
      </c>
      <c r="H694" s="2" t="s">
        <v>29</v>
      </c>
      <c r="I694" s="5">
        <f>AYP!G719</f>
        <v>6400000</v>
      </c>
      <c r="J694" s="5">
        <v>13333333</v>
      </c>
      <c r="K694" s="5">
        <f t="shared" si="10"/>
        <v>19733333</v>
      </c>
      <c r="L694" s="6">
        <v>45279</v>
      </c>
      <c r="M694" s="6">
        <v>45153</v>
      </c>
      <c r="N694" s="6">
        <v>45341</v>
      </c>
      <c r="O694" s="2" t="s">
        <v>2548</v>
      </c>
      <c r="P694" s="2" t="s">
        <v>29</v>
      </c>
    </row>
    <row r="695" spans="1:16" x14ac:dyDescent="0.2">
      <c r="A695" s="51">
        <v>2023</v>
      </c>
      <c r="B695" s="40" t="s">
        <v>2943</v>
      </c>
      <c r="C695" s="41">
        <v>45148</v>
      </c>
      <c r="D695" s="42" t="s">
        <v>27</v>
      </c>
      <c r="E695" s="40" t="s">
        <v>3028</v>
      </c>
      <c r="F695" s="40" t="s">
        <v>2980</v>
      </c>
      <c r="G695" s="90" t="s">
        <v>1817</v>
      </c>
      <c r="H695" s="40" t="s">
        <v>29</v>
      </c>
      <c r="I695" s="5">
        <f>AYP!G720</f>
        <v>5500000</v>
      </c>
      <c r="J695" s="43">
        <v>19250000</v>
      </c>
      <c r="K695" s="5">
        <f t="shared" si="10"/>
        <v>24750000</v>
      </c>
      <c r="L695" s="41">
        <v>45258</v>
      </c>
      <c r="M695" s="41">
        <v>45152</v>
      </c>
      <c r="N695" s="41">
        <v>45288</v>
      </c>
      <c r="O695" s="40" t="s">
        <v>1382</v>
      </c>
      <c r="P695" s="40" t="s">
        <v>758</v>
      </c>
    </row>
    <row r="696" spans="1:16" ht="12.75" customHeight="1" x14ac:dyDescent="0.2">
      <c r="A696" s="51">
        <v>2023</v>
      </c>
      <c r="B696" s="2" t="s">
        <v>2945</v>
      </c>
      <c r="C696" s="3">
        <v>45148</v>
      </c>
      <c r="D696" s="38" t="s">
        <v>27</v>
      </c>
      <c r="E696" s="2" t="s">
        <v>3029</v>
      </c>
      <c r="F696" s="2" t="s">
        <v>2981</v>
      </c>
      <c r="G696" s="2" t="s">
        <v>2982</v>
      </c>
      <c r="H696" s="2" t="s">
        <v>29</v>
      </c>
      <c r="I696" s="5">
        <f>AYP!G721</f>
        <v>0</v>
      </c>
      <c r="J696" s="5">
        <v>61333333</v>
      </c>
      <c r="K696" s="5">
        <f t="shared" si="10"/>
        <v>61333333</v>
      </c>
      <c r="L696" s="3">
        <v>45381</v>
      </c>
      <c r="M696" s="3">
        <v>45149</v>
      </c>
      <c r="N696" s="3">
        <v>45381</v>
      </c>
      <c r="O696" s="2" t="s">
        <v>2983</v>
      </c>
      <c r="P696" s="2" t="s">
        <v>760</v>
      </c>
    </row>
    <row r="697" spans="1:16" ht="12.75" customHeight="1" x14ac:dyDescent="0.2">
      <c r="A697" s="51">
        <v>2023</v>
      </c>
      <c r="B697" s="2" t="s">
        <v>2946</v>
      </c>
      <c r="C697" s="3">
        <v>45152</v>
      </c>
      <c r="D697" s="38" t="s">
        <v>27</v>
      </c>
      <c r="E697" s="2" t="s">
        <v>3030</v>
      </c>
      <c r="F697" s="2" t="s">
        <v>822</v>
      </c>
      <c r="G697" s="2" t="s">
        <v>2984</v>
      </c>
      <c r="H697" s="2" t="s">
        <v>3174</v>
      </c>
      <c r="I697" s="5">
        <f>AYP!G722</f>
        <v>6259000</v>
      </c>
      <c r="J697" s="5">
        <v>25036000</v>
      </c>
      <c r="K697" s="5">
        <f t="shared" si="10"/>
        <v>31295000</v>
      </c>
      <c r="L697" s="3">
        <v>45274</v>
      </c>
      <c r="M697" s="3">
        <v>45153</v>
      </c>
      <c r="N697" s="3">
        <v>45305</v>
      </c>
      <c r="O697" s="2">
        <v>4</v>
      </c>
      <c r="P697" s="40" t="s">
        <v>758</v>
      </c>
    </row>
    <row r="698" spans="1:16" x14ac:dyDescent="0.2">
      <c r="A698" s="51">
        <v>2023</v>
      </c>
      <c r="B698" s="2" t="s">
        <v>2949</v>
      </c>
      <c r="C698" s="3">
        <v>45153</v>
      </c>
      <c r="D698" s="38" t="s">
        <v>27</v>
      </c>
      <c r="E698" s="4" t="s">
        <v>3031</v>
      </c>
      <c r="F698" s="2" t="s">
        <v>1692</v>
      </c>
      <c r="G698" s="2" t="s">
        <v>1830</v>
      </c>
      <c r="H698" s="2" t="s">
        <v>29</v>
      </c>
      <c r="I698" s="5">
        <f>AYP!G723</f>
        <v>2976000</v>
      </c>
      <c r="J698" s="5">
        <v>23808000</v>
      </c>
      <c r="K698" s="5">
        <f t="shared" si="10"/>
        <v>26784000</v>
      </c>
      <c r="L698" s="3">
        <v>45275</v>
      </c>
      <c r="M698" s="3">
        <v>45154</v>
      </c>
      <c r="N698" s="3">
        <v>45290</v>
      </c>
      <c r="O698" s="2">
        <v>4</v>
      </c>
      <c r="P698" s="40" t="s">
        <v>758</v>
      </c>
    </row>
    <row r="699" spans="1:16" ht="12.75" customHeight="1" x14ac:dyDescent="0.2">
      <c r="A699" s="51">
        <v>2023</v>
      </c>
      <c r="B699" s="2" t="s">
        <v>2961</v>
      </c>
      <c r="C699" s="3">
        <v>45153</v>
      </c>
      <c r="D699" s="38" t="s">
        <v>27</v>
      </c>
      <c r="E699" s="2" t="s">
        <v>3032</v>
      </c>
      <c r="F699" s="2" t="s">
        <v>2985</v>
      </c>
      <c r="G699" s="38" t="s">
        <v>1149</v>
      </c>
      <c r="H699" s="2" t="s">
        <v>29</v>
      </c>
      <c r="I699" s="5">
        <f>AYP!G725</f>
        <v>0</v>
      </c>
      <c r="J699" s="5">
        <v>42500000</v>
      </c>
      <c r="K699" s="5">
        <f t="shared" si="10"/>
        <v>42500000</v>
      </c>
      <c r="L699" s="3">
        <v>45306</v>
      </c>
      <c r="M699" s="3">
        <v>45154</v>
      </c>
      <c r="N699" s="3">
        <v>45272</v>
      </c>
      <c r="O699" s="2">
        <v>5</v>
      </c>
      <c r="P699" s="2" t="s">
        <v>760</v>
      </c>
    </row>
    <row r="700" spans="1:16" ht="12.75" customHeight="1" x14ac:dyDescent="0.2">
      <c r="A700" s="51">
        <v>2023</v>
      </c>
      <c r="B700" s="2" t="s">
        <v>2962</v>
      </c>
      <c r="C700" s="3">
        <v>45154</v>
      </c>
      <c r="D700" s="38" t="s">
        <v>27</v>
      </c>
      <c r="E700" s="2" t="s">
        <v>3033</v>
      </c>
      <c r="F700" s="2" t="s">
        <v>2986</v>
      </c>
      <c r="G700" s="38" t="s">
        <v>879</v>
      </c>
      <c r="H700" s="2" t="s">
        <v>29</v>
      </c>
      <c r="I700" s="5">
        <f>AYP!G726</f>
        <v>10000000</v>
      </c>
      <c r="J700" s="5">
        <v>20000000</v>
      </c>
      <c r="K700" s="5">
        <f t="shared" si="10"/>
        <v>30000000</v>
      </c>
      <c r="L700" s="3">
        <v>45276</v>
      </c>
      <c r="M700" s="3">
        <v>45155</v>
      </c>
      <c r="N700" s="3">
        <v>45338</v>
      </c>
      <c r="O700" s="2">
        <v>4</v>
      </c>
      <c r="P700" s="2" t="s">
        <v>760</v>
      </c>
    </row>
    <row r="701" spans="1:16" x14ac:dyDescent="0.2">
      <c r="A701" s="51">
        <v>2023</v>
      </c>
      <c r="B701" s="2" t="s">
        <v>2963</v>
      </c>
      <c r="C701" s="3">
        <v>45155</v>
      </c>
      <c r="D701" s="2" t="s">
        <v>419</v>
      </c>
      <c r="E701" s="2" t="s">
        <v>3034</v>
      </c>
      <c r="F701" s="2" t="s">
        <v>2987</v>
      </c>
      <c r="G701" s="2" t="s">
        <v>2988</v>
      </c>
      <c r="H701" s="2" t="s">
        <v>29</v>
      </c>
      <c r="I701" s="5">
        <f>AYP!G727</f>
        <v>6000000</v>
      </c>
      <c r="J701" s="5">
        <v>12000000</v>
      </c>
      <c r="K701" s="5">
        <f t="shared" si="10"/>
        <v>18000000</v>
      </c>
      <c r="L701" s="3">
        <v>45282</v>
      </c>
      <c r="M701" s="3">
        <v>45161</v>
      </c>
      <c r="N701" s="3">
        <v>45344</v>
      </c>
      <c r="O701" s="2">
        <v>4</v>
      </c>
      <c r="P701" s="2" t="s">
        <v>29</v>
      </c>
    </row>
    <row r="702" spans="1:16" x14ac:dyDescent="0.2">
      <c r="A702" s="51">
        <v>2023</v>
      </c>
      <c r="B702" s="2" t="s">
        <v>2964</v>
      </c>
      <c r="C702" s="3">
        <v>45155</v>
      </c>
      <c r="D702" s="38" t="s">
        <v>27</v>
      </c>
      <c r="E702" s="2" t="s">
        <v>3035</v>
      </c>
      <c r="F702" s="2" t="s">
        <v>2989</v>
      </c>
      <c r="G702" s="2" t="s">
        <v>2990</v>
      </c>
      <c r="H702" s="2" t="s">
        <v>29</v>
      </c>
      <c r="I702" s="5">
        <f>AYP!G729</f>
        <v>16000000</v>
      </c>
      <c r="J702" s="5">
        <v>32000000</v>
      </c>
      <c r="K702" s="5">
        <f t="shared" si="10"/>
        <v>48000000</v>
      </c>
      <c r="L702" s="3">
        <v>45277</v>
      </c>
      <c r="M702" s="3">
        <v>45156</v>
      </c>
      <c r="N702" s="3">
        <v>45339</v>
      </c>
      <c r="O702" s="2">
        <v>4</v>
      </c>
      <c r="P702" s="2" t="s">
        <v>757</v>
      </c>
    </row>
    <row r="703" spans="1:16" ht="12.75" customHeight="1" x14ac:dyDescent="0.2">
      <c r="A703" s="51">
        <v>2023</v>
      </c>
      <c r="B703" s="2" t="s">
        <v>2971</v>
      </c>
      <c r="C703" s="3">
        <v>45161</v>
      </c>
      <c r="D703" s="38" t="s">
        <v>27</v>
      </c>
      <c r="E703" s="2" t="s">
        <v>3036</v>
      </c>
      <c r="F703" s="2" t="s">
        <v>2991</v>
      </c>
      <c r="G703" s="38" t="s">
        <v>1150</v>
      </c>
      <c r="H703" s="2" t="s">
        <v>29</v>
      </c>
      <c r="I703" s="5">
        <f>AYP!G731</f>
        <v>0</v>
      </c>
      <c r="J703" s="5">
        <v>28800000</v>
      </c>
      <c r="K703" s="5">
        <f t="shared" si="10"/>
        <v>28800000</v>
      </c>
      <c r="L703" s="3">
        <v>45283</v>
      </c>
      <c r="M703" s="3">
        <v>45162</v>
      </c>
      <c r="N703" s="3">
        <v>45272</v>
      </c>
      <c r="O703" s="2">
        <v>4</v>
      </c>
      <c r="P703" s="2" t="s">
        <v>757</v>
      </c>
    </row>
    <row r="704" spans="1:16" x14ac:dyDescent="0.2">
      <c r="A704" s="51">
        <v>2023</v>
      </c>
      <c r="B704" s="2" t="s">
        <v>2972</v>
      </c>
      <c r="C704" s="3">
        <v>45162</v>
      </c>
      <c r="D704" s="38" t="s">
        <v>27</v>
      </c>
      <c r="E704" s="2" t="s">
        <v>3037</v>
      </c>
      <c r="F704" s="2" t="s">
        <v>2992</v>
      </c>
      <c r="G704" s="2" t="s">
        <v>1156</v>
      </c>
      <c r="H704" s="2" t="s">
        <v>29</v>
      </c>
      <c r="I704" s="5">
        <f>AYP!G732</f>
        <v>15400000</v>
      </c>
      <c r="J704" s="5">
        <v>42000000</v>
      </c>
      <c r="K704" s="5">
        <f t="shared" si="10"/>
        <v>57400000</v>
      </c>
      <c r="L704" s="3">
        <v>45284</v>
      </c>
      <c r="M704" s="3">
        <v>45163</v>
      </c>
      <c r="N704" s="3">
        <v>45329</v>
      </c>
      <c r="O704" s="2">
        <v>4</v>
      </c>
      <c r="P704" s="2" t="s">
        <v>757</v>
      </c>
    </row>
    <row r="705" spans="1:16" ht="12.75" customHeight="1" x14ac:dyDescent="0.2">
      <c r="A705" s="51">
        <v>2023</v>
      </c>
      <c r="B705" s="2" t="s">
        <v>2973</v>
      </c>
      <c r="C705" s="3">
        <v>45162</v>
      </c>
      <c r="D705" s="38" t="s">
        <v>27</v>
      </c>
      <c r="E705" s="2" t="s">
        <v>3038</v>
      </c>
      <c r="F705" s="2" t="s">
        <v>3005</v>
      </c>
      <c r="G705" s="2" t="s">
        <v>1370</v>
      </c>
      <c r="H705" s="2" t="s">
        <v>29</v>
      </c>
      <c r="I705" s="5">
        <f>AYP!G733</f>
        <v>0</v>
      </c>
      <c r="J705" s="5">
        <v>19250000</v>
      </c>
      <c r="K705" s="5">
        <f t="shared" si="10"/>
        <v>19250000</v>
      </c>
      <c r="L705" s="3">
        <v>45273</v>
      </c>
      <c r="M705" s="3">
        <v>45167</v>
      </c>
      <c r="N705" s="3">
        <v>45273</v>
      </c>
      <c r="O705" s="2" t="s">
        <v>1382</v>
      </c>
      <c r="P705" s="40" t="s">
        <v>758</v>
      </c>
    </row>
    <row r="706" spans="1:16" x14ac:dyDescent="0.2">
      <c r="A706" s="51">
        <v>2023</v>
      </c>
      <c r="B706" s="2" t="s">
        <v>2974</v>
      </c>
      <c r="C706" s="3">
        <v>45162</v>
      </c>
      <c r="D706" s="38" t="s">
        <v>27</v>
      </c>
      <c r="E706" s="2" t="s">
        <v>3039</v>
      </c>
      <c r="F706" s="2" t="s">
        <v>3006</v>
      </c>
      <c r="G706" s="2" t="s">
        <v>3007</v>
      </c>
      <c r="H706" s="2" t="s">
        <v>29</v>
      </c>
      <c r="I706" s="5">
        <f>AYP!G734</f>
        <v>0</v>
      </c>
      <c r="J706" s="5">
        <v>24750000</v>
      </c>
      <c r="K706" s="5">
        <f t="shared" ref="K706:K769" si="11">I706+J706</f>
        <v>24750000</v>
      </c>
      <c r="L706" s="3">
        <v>45304</v>
      </c>
      <c r="M706" s="3">
        <v>45167</v>
      </c>
      <c r="N706" s="3">
        <v>45304</v>
      </c>
      <c r="O706" s="2" t="s">
        <v>2517</v>
      </c>
      <c r="P706" s="40" t="s">
        <v>758</v>
      </c>
    </row>
    <row r="707" spans="1:16" ht="12.75" customHeight="1" x14ac:dyDescent="0.2">
      <c r="A707" s="51">
        <v>2023</v>
      </c>
      <c r="B707" s="2" t="s">
        <v>2975</v>
      </c>
      <c r="C707" s="3">
        <v>45167</v>
      </c>
      <c r="D707" s="38" t="s">
        <v>27</v>
      </c>
      <c r="E707" s="2" t="s">
        <v>3040</v>
      </c>
      <c r="F707" s="2" t="s">
        <v>3008</v>
      </c>
      <c r="G707" s="2" t="s">
        <v>3009</v>
      </c>
      <c r="H707" s="2" t="s">
        <v>29</v>
      </c>
      <c r="I707" s="5">
        <f>AYP!G735</f>
        <v>0</v>
      </c>
      <c r="J707" s="5">
        <v>30000000</v>
      </c>
      <c r="K707" s="5">
        <f t="shared" si="11"/>
        <v>30000000</v>
      </c>
      <c r="L707" s="3">
        <v>45351</v>
      </c>
      <c r="M707" s="3">
        <v>45170</v>
      </c>
      <c r="N707" s="3">
        <v>45295</v>
      </c>
      <c r="O707" s="2">
        <v>6</v>
      </c>
      <c r="P707" s="40" t="s">
        <v>758</v>
      </c>
    </row>
    <row r="708" spans="1:16" ht="12.75" customHeight="1" x14ac:dyDescent="0.2">
      <c r="A708" s="51">
        <v>2023</v>
      </c>
      <c r="B708" s="2" t="s">
        <v>2976</v>
      </c>
      <c r="C708" s="3">
        <v>45161</v>
      </c>
      <c r="D708" s="38" t="s">
        <v>27</v>
      </c>
      <c r="E708" s="2" t="s">
        <v>3041</v>
      </c>
      <c r="F708" s="2" t="s">
        <v>2997</v>
      </c>
      <c r="G708" s="55" t="s">
        <v>2998</v>
      </c>
      <c r="H708" s="2" t="s">
        <v>29</v>
      </c>
      <c r="I708" s="5">
        <f>AYP!G736</f>
        <v>17000000</v>
      </c>
      <c r="J708" s="5">
        <v>34000000</v>
      </c>
      <c r="K708" s="5">
        <f t="shared" si="11"/>
        <v>51000000</v>
      </c>
      <c r="L708" s="3">
        <v>45283</v>
      </c>
      <c r="M708" s="3">
        <v>45162</v>
      </c>
      <c r="N708" s="3">
        <v>45345</v>
      </c>
      <c r="O708" s="2">
        <v>4</v>
      </c>
      <c r="P708" s="2" t="s">
        <v>760</v>
      </c>
    </row>
    <row r="709" spans="1:16" x14ac:dyDescent="0.2">
      <c r="A709" s="51">
        <v>2023</v>
      </c>
      <c r="B709" s="2" t="s">
        <v>2978</v>
      </c>
      <c r="C709" s="3">
        <v>45166</v>
      </c>
      <c r="D709" s="2" t="s">
        <v>419</v>
      </c>
      <c r="E709" s="2" t="s">
        <v>3042</v>
      </c>
      <c r="F709" s="2" t="s">
        <v>3012</v>
      </c>
      <c r="G709" s="2" t="s">
        <v>2977</v>
      </c>
      <c r="H709" s="2" t="s">
        <v>29</v>
      </c>
      <c r="I709" s="5">
        <f>AYP!G738</f>
        <v>6000000</v>
      </c>
      <c r="J709" s="5">
        <v>12000000</v>
      </c>
      <c r="K709" s="5">
        <f t="shared" si="11"/>
        <v>18000000</v>
      </c>
      <c r="L709" s="6">
        <v>45288</v>
      </c>
      <c r="M709" s="6">
        <v>45167</v>
      </c>
      <c r="N709" s="6">
        <v>45350</v>
      </c>
      <c r="O709" s="2">
        <v>4</v>
      </c>
      <c r="P709" s="2" t="s">
        <v>29</v>
      </c>
    </row>
    <row r="710" spans="1:16" ht="12.75" customHeight="1" x14ac:dyDescent="0.2">
      <c r="A710" s="51">
        <v>2023</v>
      </c>
      <c r="B710" s="2" t="s">
        <v>2979</v>
      </c>
      <c r="C710" s="3">
        <v>45167</v>
      </c>
      <c r="D710" s="2" t="s">
        <v>419</v>
      </c>
      <c r="E710" s="2" t="s">
        <v>3043</v>
      </c>
      <c r="F710" s="2" t="s">
        <v>1310</v>
      </c>
      <c r="G710" s="2" t="s">
        <v>1393</v>
      </c>
      <c r="H710" s="2" t="s">
        <v>29</v>
      </c>
      <c r="I710" s="5">
        <f>AYP!G739</f>
        <v>0</v>
      </c>
      <c r="J710" s="5">
        <v>7069333</v>
      </c>
      <c r="K710" s="5">
        <f t="shared" si="11"/>
        <v>7069333</v>
      </c>
      <c r="L710" s="6">
        <v>45279</v>
      </c>
      <c r="M710" s="6">
        <v>45168</v>
      </c>
      <c r="N710" s="6">
        <v>45279</v>
      </c>
      <c r="O710" s="2" t="s">
        <v>2820</v>
      </c>
      <c r="P710" s="40" t="s">
        <v>758</v>
      </c>
    </row>
    <row r="711" spans="1:16" x14ac:dyDescent="0.2">
      <c r="A711" s="51">
        <v>2023</v>
      </c>
      <c r="B711" s="2" t="s">
        <v>2993</v>
      </c>
      <c r="C711" s="3">
        <v>45168</v>
      </c>
      <c r="D711" s="38" t="s">
        <v>27</v>
      </c>
      <c r="E711" s="2" t="s">
        <v>3044</v>
      </c>
      <c r="F711" s="2" t="s">
        <v>1105</v>
      </c>
      <c r="G711" s="2" t="s">
        <v>1349</v>
      </c>
      <c r="H711" s="2" t="s">
        <v>29</v>
      </c>
      <c r="I711" s="5">
        <f>AYP!G740</f>
        <v>0</v>
      </c>
      <c r="J711" s="5">
        <v>17504667</v>
      </c>
      <c r="K711" s="5">
        <f t="shared" si="11"/>
        <v>17504667</v>
      </c>
      <c r="L711" s="6">
        <v>45283</v>
      </c>
      <c r="M711" s="6">
        <v>45173</v>
      </c>
      <c r="N711" s="6">
        <v>45321</v>
      </c>
      <c r="O711" s="2" t="s">
        <v>2820</v>
      </c>
      <c r="P711" s="40" t="s">
        <v>758</v>
      </c>
    </row>
    <row r="712" spans="1:16" ht="12.75" customHeight="1" x14ac:dyDescent="0.2">
      <c r="A712" s="51">
        <v>2023</v>
      </c>
      <c r="B712" s="40" t="s">
        <v>2994</v>
      </c>
      <c r="C712" s="41">
        <v>45168</v>
      </c>
      <c r="D712" s="42" t="s">
        <v>27</v>
      </c>
      <c r="E712" s="40" t="s">
        <v>3045</v>
      </c>
      <c r="F712" s="40" t="s">
        <v>3013</v>
      </c>
      <c r="G712" s="40" t="s">
        <v>1322</v>
      </c>
      <c r="H712" s="40" t="s">
        <v>29</v>
      </c>
      <c r="I712" s="5">
        <f>AYP!G741</f>
        <v>5500000</v>
      </c>
      <c r="J712" s="43">
        <v>16500000</v>
      </c>
      <c r="K712" s="5">
        <f t="shared" si="11"/>
        <v>22000000</v>
      </c>
      <c r="L712" s="68">
        <v>45260</v>
      </c>
      <c r="M712" s="68">
        <v>45170</v>
      </c>
      <c r="N712" s="68">
        <v>45290</v>
      </c>
      <c r="O712" s="40">
        <v>3</v>
      </c>
      <c r="P712" s="40" t="s">
        <v>758</v>
      </c>
    </row>
    <row r="713" spans="1:16" ht="15" customHeight="1" x14ac:dyDescent="0.2">
      <c r="A713" s="51">
        <v>2023</v>
      </c>
      <c r="B713" s="2" t="s">
        <v>2996</v>
      </c>
      <c r="C713" s="3">
        <v>45170</v>
      </c>
      <c r="D713" s="38" t="s">
        <v>27</v>
      </c>
      <c r="E713" s="2" t="s">
        <v>3142</v>
      </c>
      <c r="F713" s="2" t="s">
        <v>3098</v>
      </c>
      <c r="G713" s="2" t="s">
        <v>2995</v>
      </c>
      <c r="H713" s="2" t="s">
        <v>29</v>
      </c>
      <c r="I713" s="5">
        <f>AYP!G742</f>
        <v>0</v>
      </c>
      <c r="J713" s="5">
        <v>36000000</v>
      </c>
      <c r="K713" s="5">
        <f t="shared" si="11"/>
        <v>36000000</v>
      </c>
      <c r="L713" s="3">
        <v>45355</v>
      </c>
      <c r="M713" s="3">
        <v>45174</v>
      </c>
      <c r="N713" s="3">
        <v>45355</v>
      </c>
      <c r="O713" s="2">
        <v>6</v>
      </c>
      <c r="P713" s="2" t="s">
        <v>29</v>
      </c>
    </row>
    <row r="714" spans="1:16" ht="12.75" customHeight="1" x14ac:dyDescent="0.2">
      <c r="A714" s="51">
        <v>2023</v>
      </c>
      <c r="B714" s="2" t="s">
        <v>3001</v>
      </c>
      <c r="C714" s="3">
        <v>45170</v>
      </c>
      <c r="D714" s="2" t="s">
        <v>419</v>
      </c>
      <c r="E714" s="2" t="s">
        <v>3143</v>
      </c>
      <c r="F714" s="2" t="s">
        <v>3099</v>
      </c>
      <c r="G714" s="2" t="s">
        <v>1396</v>
      </c>
      <c r="H714" s="2" t="s">
        <v>29</v>
      </c>
      <c r="I714" s="5">
        <f>AYP!G743</f>
        <v>4338000</v>
      </c>
      <c r="J714" s="5">
        <v>11086000</v>
      </c>
      <c r="K714" s="5">
        <f t="shared" si="11"/>
        <v>15424000</v>
      </c>
      <c r="L714" s="3">
        <v>45290</v>
      </c>
      <c r="M714" s="3">
        <v>45175</v>
      </c>
      <c r="N714" s="3">
        <v>45337</v>
      </c>
      <c r="O714" s="2" t="s">
        <v>2823</v>
      </c>
      <c r="P714" s="2" t="s">
        <v>758</v>
      </c>
    </row>
    <row r="715" spans="1:16" x14ac:dyDescent="0.2">
      <c r="A715" s="51">
        <v>2023</v>
      </c>
      <c r="B715" s="2" t="s">
        <v>3002</v>
      </c>
      <c r="C715" s="3">
        <v>45173</v>
      </c>
      <c r="D715" s="2" t="s">
        <v>419</v>
      </c>
      <c r="E715" s="2" t="s">
        <v>3144</v>
      </c>
      <c r="F715" s="2" t="s">
        <v>1712</v>
      </c>
      <c r="G715" s="2" t="s">
        <v>1835</v>
      </c>
      <c r="H715" s="2" t="s">
        <v>29</v>
      </c>
      <c r="I715" s="5">
        <f>AYP!G744</f>
        <v>0</v>
      </c>
      <c r="J715" s="5">
        <v>14780333</v>
      </c>
      <c r="K715" s="5">
        <f t="shared" si="11"/>
        <v>14780333</v>
      </c>
      <c r="L715" s="3">
        <v>45286</v>
      </c>
      <c r="M715" s="3">
        <v>45176</v>
      </c>
      <c r="N715" s="3">
        <v>45286</v>
      </c>
      <c r="O715" s="2"/>
      <c r="P715" s="2" t="s">
        <v>758</v>
      </c>
    </row>
    <row r="716" spans="1:16" ht="12.75" customHeight="1" x14ac:dyDescent="0.2">
      <c r="A716" s="51">
        <v>2023</v>
      </c>
      <c r="B716" s="2" t="s">
        <v>3003</v>
      </c>
      <c r="C716" s="3">
        <v>45169</v>
      </c>
      <c r="D716" s="38" t="s">
        <v>27</v>
      </c>
      <c r="E716" s="2" t="s">
        <v>3046</v>
      </c>
      <c r="F716" s="2" t="s">
        <v>3014</v>
      </c>
      <c r="G716" s="2" t="s">
        <v>1328</v>
      </c>
      <c r="H716" s="2" t="s">
        <v>29</v>
      </c>
      <c r="I716" s="5">
        <f>AYP!G745</f>
        <v>10697142</v>
      </c>
      <c r="J716" s="5">
        <v>21599998</v>
      </c>
      <c r="K716" s="5">
        <f t="shared" si="11"/>
        <v>32297140</v>
      </c>
      <c r="L716" s="6">
        <v>45275</v>
      </c>
      <c r="M716" s="6">
        <v>45170</v>
      </c>
      <c r="N716" s="6">
        <v>45329</v>
      </c>
      <c r="O716" s="2" t="s">
        <v>1382</v>
      </c>
      <c r="P716" s="2" t="s">
        <v>760</v>
      </c>
    </row>
    <row r="717" spans="1:16" x14ac:dyDescent="0.2">
      <c r="A717" s="51">
        <v>2023</v>
      </c>
      <c r="B717" s="2" t="s">
        <v>3004</v>
      </c>
      <c r="C717" s="3">
        <v>45170</v>
      </c>
      <c r="D717" s="38" t="s">
        <v>27</v>
      </c>
      <c r="E717" s="2" t="s">
        <v>3145</v>
      </c>
      <c r="F717" s="2" t="s">
        <v>1304</v>
      </c>
      <c r="G717" s="38" t="s">
        <v>1391</v>
      </c>
      <c r="H717" s="2" t="s">
        <v>29</v>
      </c>
      <c r="I717" s="5">
        <f>AYP!G746</f>
        <v>5489900</v>
      </c>
      <c r="J717" s="5">
        <v>14780000</v>
      </c>
      <c r="K717" s="5">
        <f t="shared" si="11"/>
        <v>20269900</v>
      </c>
      <c r="L717" s="3">
        <v>45281</v>
      </c>
      <c r="M717" s="3">
        <v>45176</v>
      </c>
      <c r="N717" s="3">
        <v>45321</v>
      </c>
      <c r="O717" s="2" t="s">
        <v>1382</v>
      </c>
      <c r="P717" s="2" t="s">
        <v>758</v>
      </c>
    </row>
    <row r="718" spans="1:16" x14ac:dyDescent="0.2">
      <c r="A718" s="51">
        <v>2023</v>
      </c>
      <c r="B718" s="2" t="s">
        <v>3010</v>
      </c>
      <c r="C718" s="3">
        <v>45176</v>
      </c>
      <c r="D718" s="38" t="s">
        <v>27</v>
      </c>
      <c r="E718" s="2" t="s">
        <v>3146</v>
      </c>
      <c r="F718" s="2" t="s">
        <v>3110</v>
      </c>
      <c r="G718" s="2" t="s">
        <v>1695</v>
      </c>
      <c r="H718" s="2" t="s">
        <v>29</v>
      </c>
      <c r="I718" s="5">
        <f>AYP!G747</f>
        <v>0</v>
      </c>
      <c r="J718" s="5">
        <v>20000000</v>
      </c>
      <c r="K718" s="5">
        <f t="shared" si="11"/>
        <v>20000000</v>
      </c>
      <c r="L718" s="3">
        <v>45277</v>
      </c>
      <c r="M718" s="3">
        <v>45177</v>
      </c>
      <c r="N718" s="3">
        <v>45277</v>
      </c>
      <c r="O718" s="2" t="s">
        <v>1671</v>
      </c>
      <c r="P718" s="2" t="s">
        <v>758</v>
      </c>
    </row>
    <row r="719" spans="1:16" ht="15" customHeight="1" x14ac:dyDescent="0.2">
      <c r="A719" s="51">
        <v>2023</v>
      </c>
      <c r="B719" s="40" t="s">
        <v>3011</v>
      </c>
      <c r="C719" s="41">
        <v>45181</v>
      </c>
      <c r="D719" s="40" t="s">
        <v>419</v>
      </c>
      <c r="E719" s="40" t="s">
        <v>3147</v>
      </c>
      <c r="F719" s="40" t="s">
        <v>3111</v>
      </c>
      <c r="G719" s="40" t="s">
        <v>3112</v>
      </c>
      <c r="H719" s="40" t="s">
        <v>29</v>
      </c>
      <c r="I719" s="5">
        <f>AYP!G748</f>
        <v>0</v>
      </c>
      <c r="J719" s="43">
        <v>8400000</v>
      </c>
      <c r="K719" s="43">
        <f t="shared" si="11"/>
        <v>8400000</v>
      </c>
      <c r="L719" s="41">
        <v>45289</v>
      </c>
      <c r="M719" s="41">
        <v>45184</v>
      </c>
      <c r="N719" s="41">
        <v>45289</v>
      </c>
      <c r="O719" s="40" t="s">
        <v>1382</v>
      </c>
      <c r="P719" s="2" t="s">
        <v>29</v>
      </c>
    </row>
    <row r="720" spans="1:16" x14ac:dyDescent="0.2">
      <c r="A720" s="51">
        <v>2023</v>
      </c>
      <c r="B720" s="2" t="s">
        <v>3015</v>
      </c>
      <c r="C720" s="3">
        <v>45176</v>
      </c>
      <c r="D720" s="38" t="s">
        <v>27</v>
      </c>
      <c r="E720" s="2" t="s">
        <v>3148</v>
      </c>
      <c r="F720" s="2" t="s">
        <v>1942</v>
      </c>
      <c r="G720" s="2" t="s">
        <v>1990</v>
      </c>
      <c r="H720" s="2" t="s">
        <v>29</v>
      </c>
      <c r="I720" s="5">
        <f>AYP!G749</f>
        <v>0</v>
      </c>
      <c r="J720" s="5">
        <v>18550000</v>
      </c>
      <c r="K720" s="5">
        <f t="shared" si="11"/>
        <v>18550000</v>
      </c>
      <c r="L720" s="3">
        <v>45282</v>
      </c>
      <c r="M720" s="3">
        <v>45177</v>
      </c>
      <c r="N720" s="3">
        <v>45282</v>
      </c>
      <c r="O720" s="2" t="s">
        <v>1382</v>
      </c>
      <c r="P720" s="2" t="s">
        <v>761</v>
      </c>
    </row>
    <row r="721" spans="1:16" ht="12.75" customHeight="1" x14ac:dyDescent="0.2">
      <c r="A721" s="51">
        <v>2023</v>
      </c>
      <c r="B721" s="2" t="s">
        <v>3047</v>
      </c>
      <c r="C721" s="3">
        <v>45183</v>
      </c>
      <c r="D721" s="2" t="s">
        <v>419</v>
      </c>
      <c r="E721" s="2" t="s">
        <v>3149</v>
      </c>
      <c r="F721" s="2" t="s">
        <v>528</v>
      </c>
      <c r="G721" s="38" t="s">
        <v>573</v>
      </c>
      <c r="H721" s="2" t="s">
        <v>29</v>
      </c>
      <c r="I721" s="5">
        <f>AYP!G750</f>
        <v>0</v>
      </c>
      <c r="J721" s="5">
        <v>8428000</v>
      </c>
      <c r="K721" s="5">
        <f t="shared" si="11"/>
        <v>8428000</v>
      </c>
      <c r="L721" s="3">
        <v>45294</v>
      </c>
      <c r="M721" s="3">
        <v>45188</v>
      </c>
      <c r="N721" s="3">
        <v>45294</v>
      </c>
      <c r="O721" s="2" t="s">
        <v>1382</v>
      </c>
      <c r="P721" s="2" t="s">
        <v>758</v>
      </c>
    </row>
    <row r="722" spans="1:16" ht="12.75" customHeight="1" x14ac:dyDescent="0.2">
      <c r="A722" s="51">
        <v>2023</v>
      </c>
      <c r="B722" s="2" t="s">
        <v>3052</v>
      </c>
      <c r="C722" s="3">
        <v>45176</v>
      </c>
      <c r="D722" s="2" t="s">
        <v>419</v>
      </c>
      <c r="E722" s="2" t="s">
        <v>3150</v>
      </c>
      <c r="F722" s="2" t="s">
        <v>3113</v>
      </c>
      <c r="G722" s="38" t="s">
        <v>576</v>
      </c>
      <c r="H722" s="2" t="s">
        <v>29</v>
      </c>
      <c r="I722" s="5">
        <f>AYP!G751</f>
        <v>0</v>
      </c>
      <c r="J722" s="5">
        <v>10118500</v>
      </c>
      <c r="K722" s="5">
        <f t="shared" si="11"/>
        <v>10118500</v>
      </c>
      <c r="L722" s="3">
        <v>45285</v>
      </c>
      <c r="M722" s="3">
        <v>45180</v>
      </c>
      <c r="N722" s="3">
        <v>45285</v>
      </c>
      <c r="O722" s="2" t="s">
        <v>1382</v>
      </c>
      <c r="P722" s="2" t="s">
        <v>758</v>
      </c>
    </row>
    <row r="723" spans="1:16" ht="15" customHeight="1" x14ac:dyDescent="0.2">
      <c r="A723" s="51">
        <v>2023</v>
      </c>
      <c r="B723" s="2" t="s">
        <v>3053</v>
      </c>
      <c r="C723" s="3">
        <v>45177</v>
      </c>
      <c r="D723" s="2" t="s">
        <v>419</v>
      </c>
      <c r="E723" s="2" t="s">
        <v>3151</v>
      </c>
      <c r="F723" s="2" t="s">
        <v>3114</v>
      </c>
      <c r="G723" s="2" t="s">
        <v>3115</v>
      </c>
      <c r="H723" s="2" t="s">
        <v>29</v>
      </c>
      <c r="I723" s="5">
        <f>AYP!G752</f>
        <v>0</v>
      </c>
      <c r="J723" s="5">
        <v>8400000</v>
      </c>
      <c r="K723" s="5">
        <f t="shared" si="11"/>
        <v>8400000</v>
      </c>
      <c r="L723" s="3">
        <v>45289</v>
      </c>
      <c r="M723" s="3">
        <v>45184</v>
      </c>
      <c r="N723" s="3">
        <v>45289</v>
      </c>
      <c r="O723" s="2" t="s">
        <v>1382</v>
      </c>
      <c r="P723" s="2" t="s">
        <v>29</v>
      </c>
    </row>
    <row r="724" spans="1:16" x14ac:dyDescent="0.2">
      <c r="A724" s="51">
        <v>2023</v>
      </c>
      <c r="B724" s="2" t="s">
        <v>3060</v>
      </c>
      <c r="C724" s="3">
        <v>45177</v>
      </c>
      <c r="D724" s="38" t="s">
        <v>27</v>
      </c>
      <c r="E724" s="2" t="s">
        <v>3152</v>
      </c>
      <c r="F724" s="2" t="s">
        <v>3116</v>
      </c>
      <c r="G724" s="2" t="s">
        <v>3117</v>
      </c>
      <c r="H724" s="2" t="s">
        <v>29</v>
      </c>
      <c r="I724" s="5">
        <f>AYP!G753</f>
        <v>4902800</v>
      </c>
      <c r="J724" s="5">
        <v>15141000</v>
      </c>
      <c r="K724" s="5">
        <f t="shared" si="11"/>
        <v>20043800</v>
      </c>
      <c r="L724" s="3">
        <v>45286</v>
      </c>
      <c r="M724" s="3">
        <v>45181</v>
      </c>
      <c r="N724" s="3">
        <v>45321</v>
      </c>
      <c r="O724" s="2" t="s">
        <v>1382</v>
      </c>
      <c r="P724" s="2" t="s">
        <v>758</v>
      </c>
    </row>
    <row r="725" spans="1:16" ht="12.75" customHeight="1" x14ac:dyDescent="0.2">
      <c r="A725" s="51">
        <v>2023</v>
      </c>
      <c r="B725" s="2" t="s">
        <v>3061</v>
      </c>
      <c r="C725" s="3">
        <v>45181</v>
      </c>
      <c r="D725" s="38" t="s">
        <v>27</v>
      </c>
      <c r="E725" s="2" t="s">
        <v>3153</v>
      </c>
      <c r="F725" s="2" t="s">
        <v>536</v>
      </c>
      <c r="G725" s="2" t="s">
        <v>510</v>
      </c>
      <c r="H725" s="2" t="s">
        <v>29</v>
      </c>
      <c r="I725" s="5">
        <f>AYP!G754</f>
        <v>4930000</v>
      </c>
      <c r="J725" s="5">
        <v>15225000</v>
      </c>
      <c r="K725" s="5">
        <f t="shared" si="11"/>
        <v>20155000</v>
      </c>
      <c r="L725" s="3">
        <v>45287</v>
      </c>
      <c r="M725" s="3">
        <v>45182</v>
      </c>
      <c r="N725" s="3">
        <v>45323</v>
      </c>
      <c r="O725" s="2" t="s">
        <v>1382</v>
      </c>
      <c r="P725" s="2" t="s">
        <v>758</v>
      </c>
    </row>
    <row r="726" spans="1:16" ht="12.75" customHeight="1" x14ac:dyDescent="0.2">
      <c r="A726" s="51">
        <v>2023</v>
      </c>
      <c r="B726" s="2" t="s">
        <v>3062</v>
      </c>
      <c r="C726" s="3">
        <v>45181</v>
      </c>
      <c r="D726" s="2" t="s">
        <v>419</v>
      </c>
      <c r="E726" s="2" t="s">
        <v>3154</v>
      </c>
      <c r="F726" s="2" t="s">
        <v>1250</v>
      </c>
      <c r="G726" s="2" t="s">
        <v>1084</v>
      </c>
      <c r="H726" s="2" t="s">
        <v>29</v>
      </c>
      <c r="I726" s="5">
        <f>AYP!G755</f>
        <v>0</v>
      </c>
      <c r="J726" s="5">
        <v>10122000</v>
      </c>
      <c r="K726" s="5">
        <f t="shared" si="11"/>
        <v>10122000</v>
      </c>
      <c r="L726" s="3">
        <v>45295</v>
      </c>
      <c r="M726" s="3">
        <v>45190</v>
      </c>
      <c r="N726" s="3">
        <v>45295</v>
      </c>
      <c r="O726" s="2" t="s">
        <v>1382</v>
      </c>
      <c r="P726" s="2" t="s">
        <v>758</v>
      </c>
    </row>
    <row r="727" spans="1:16" ht="12.75" customHeight="1" x14ac:dyDescent="0.2">
      <c r="A727" s="51">
        <v>2023</v>
      </c>
      <c r="B727" s="2" t="s">
        <v>3063</v>
      </c>
      <c r="C727" s="3">
        <v>45182</v>
      </c>
      <c r="D727" s="38" t="s">
        <v>27</v>
      </c>
      <c r="E727" s="2" t="s">
        <v>3155</v>
      </c>
      <c r="F727" s="2" t="s">
        <v>496</v>
      </c>
      <c r="G727" s="2" t="s">
        <v>497</v>
      </c>
      <c r="H727" s="2" t="s">
        <v>29</v>
      </c>
      <c r="I727" s="5">
        <f>AYP!G756</f>
        <v>0</v>
      </c>
      <c r="J727" s="5">
        <v>13050000</v>
      </c>
      <c r="K727" s="5">
        <f t="shared" si="11"/>
        <v>13050000</v>
      </c>
      <c r="L727" s="3">
        <v>45277</v>
      </c>
      <c r="M727" s="3">
        <v>45187</v>
      </c>
      <c r="N727" s="3">
        <v>45277</v>
      </c>
      <c r="O727" s="2">
        <v>3</v>
      </c>
      <c r="P727" s="2" t="s">
        <v>758</v>
      </c>
    </row>
    <row r="728" spans="1:16" x14ac:dyDescent="0.2">
      <c r="A728" s="51">
        <v>2023</v>
      </c>
      <c r="B728" s="2" t="s">
        <v>3064</v>
      </c>
      <c r="C728" s="3">
        <v>45182</v>
      </c>
      <c r="D728" s="38" t="s">
        <v>27</v>
      </c>
      <c r="E728" s="2" t="s">
        <v>3156</v>
      </c>
      <c r="F728" s="2" t="s">
        <v>527</v>
      </c>
      <c r="G728" s="2" t="s">
        <v>546</v>
      </c>
      <c r="H728" s="2" t="s">
        <v>29</v>
      </c>
      <c r="I728" s="5">
        <f>AYP!G757</f>
        <v>8962100</v>
      </c>
      <c r="J728" s="5">
        <v>30355500</v>
      </c>
      <c r="K728" s="5">
        <f t="shared" si="11"/>
        <v>39317600</v>
      </c>
      <c r="L728" s="3">
        <v>45289</v>
      </c>
      <c r="M728" s="3">
        <v>45184</v>
      </c>
      <c r="N728" s="3">
        <v>45321</v>
      </c>
      <c r="O728" s="2" t="s">
        <v>1382</v>
      </c>
      <c r="P728" s="2" t="s">
        <v>758</v>
      </c>
    </row>
    <row r="729" spans="1:16" ht="12.75" customHeight="1" x14ac:dyDescent="0.2">
      <c r="A729" s="51">
        <v>2023</v>
      </c>
      <c r="B729" s="2" t="s">
        <v>3071</v>
      </c>
      <c r="C729" s="3">
        <v>45183</v>
      </c>
      <c r="D729" s="2" t="s">
        <v>419</v>
      </c>
      <c r="E729" s="2" t="s">
        <v>3157</v>
      </c>
      <c r="F729" s="2" t="s">
        <v>3118</v>
      </c>
      <c r="G729" s="38" t="s">
        <v>577</v>
      </c>
      <c r="H729" s="2" t="s">
        <v>29</v>
      </c>
      <c r="I729" s="5">
        <f>AYP!G758</f>
        <v>2892000</v>
      </c>
      <c r="J729" s="5">
        <v>5784000</v>
      </c>
      <c r="K729" s="5">
        <f t="shared" si="11"/>
        <v>8676000</v>
      </c>
      <c r="L729" s="3">
        <v>45277</v>
      </c>
      <c r="M729" s="3">
        <v>45187</v>
      </c>
      <c r="N729" s="3">
        <v>45324</v>
      </c>
      <c r="O729" s="2">
        <v>3</v>
      </c>
      <c r="P729" s="2" t="s">
        <v>758</v>
      </c>
    </row>
    <row r="730" spans="1:16" ht="12.75" customHeight="1" x14ac:dyDescent="0.2">
      <c r="A730" s="51">
        <v>2023</v>
      </c>
      <c r="B730" s="2" t="s">
        <v>3072</v>
      </c>
      <c r="C730" s="3">
        <v>45183</v>
      </c>
      <c r="D730" s="2" t="s">
        <v>419</v>
      </c>
      <c r="E730" s="2" t="s">
        <v>3158</v>
      </c>
      <c r="F730" s="2" t="s">
        <v>3119</v>
      </c>
      <c r="G730" s="2" t="s">
        <v>2110</v>
      </c>
      <c r="H730" s="2" t="s">
        <v>29</v>
      </c>
      <c r="I730" s="5">
        <f>AYP!G759</f>
        <v>0</v>
      </c>
      <c r="J730" s="5">
        <v>21000000</v>
      </c>
      <c r="K730" s="5">
        <f t="shared" si="11"/>
        <v>21000000</v>
      </c>
      <c r="L730" s="3">
        <v>45399</v>
      </c>
      <c r="M730" s="3">
        <v>45187</v>
      </c>
      <c r="N730" s="3">
        <v>45399</v>
      </c>
      <c r="O730" s="2">
        <v>7</v>
      </c>
      <c r="P730" s="83" t="s">
        <v>29</v>
      </c>
    </row>
    <row r="731" spans="1:16" x14ac:dyDescent="0.2">
      <c r="A731" s="51">
        <v>2023</v>
      </c>
      <c r="B731" s="2" t="s">
        <v>3073</v>
      </c>
      <c r="C731" s="3">
        <v>45183</v>
      </c>
      <c r="D731" s="38" t="s">
        <v>27</v>
      </c>
      <c r="E731" s="2" t="s">
        <v>3159</v>
      </c>
      <c r="F731" s="2" t="s">
        <v>3120</v>
      </c>
      <c r="G731" s="2" t="s">
        <v>3121</v>
      </c>
      <c r="H731" s="2" t="s">
        <v>29</v>
      </c>
      <c r="I731" s="5">
        <f>AYP!G760</f>
        <v>8473333</v>
      </c>
      <c r="J731" s="5">
        <v>28700000</v>
      </c>
      <c r="K731" s="5">
        <f t="shared" si="11"/>
        <v>37173333</v>
      </c>
      <c r="L731" s="3">
        <v>45289</v>
      </c>
      <c r="M731" s="3">
        <v>45184</v>
      </c>
      <c r="N731" s="3">
        <v>45321</v>
      </c>
      <c r="O731" s="2" t="s">
        <v>1382</v>
      </c>
      <c r="P731" s="2" t="s">
        <v>758</v>
      </c>
    </row>
    <row r="732" spans="1:16" ht="12.75" customHeight="1" x14ac:dyDescent="0.2">
      <c r="A732" s="51">
        <v>2023</v>
      </c>
      <c r="B732" s="2" t="s">
        <v>3074</v>
      </c>
      <c r="C732" s="3">
        <v>45183</v>
      </c>
      <c r="D732" s="2" t="s">
        <v>419</v>
      </c>
      <c r="E732" s="2" t="s">
        <v>3160</v>
      </c>
      <c r="F732" s="2" t="s">
        <v>3122</v>
      </c>
      <c r="G732" s="2" t="s">
        <v>2103</v>
      </c>
      <c r="H732" s="2" t="s">
        <v>29</v>
      </c>
      <c r="I732" s="5">
        <f>AYP!G761</f>
        <v>0</v>
      </c>
      <c r="J732" s="5">
        <v>21000000</v>
      </c>
      <c r="K732" s="5">
        <f t="shared" si="11"/>
        <v>21000000</v>
      </c>
      <c r="L732" s="3">
        <v>45399</v>
      </c>
      <c r="M732" s="3">
        <v>45187</v>
      </c>
      <c r="N732" s="3">
        <v>45399</v>
      </c>
      <c r="O732" s="2">
        <v>7</v>
      </c>
      <c r="P732" s="2" t="s">
        <v>29</v>
      </c>
    </row>
    <row r="733" spans="1:16" x14ac:dyDescent="0.2">
      <c r="A733" s="51">
        <v>2023</v>
      </c>
      <c r="B733" s="2" t="s">
        <v>3075</v>
      </c>
      <c r="C733" s="3">
        <v>45183</v>
      </c>
      <c r="D733" s="2" t="s">
        <v>419</v>
      </c>
      <c r="E733" s="2" t="s">
        <v>3161</v>
      </c>
      <c r="F733" s="2" t="s">
        <v>3123</v>
      </c>
      <c r="G733" s="2" t="s">
        <v>2018</v>
      </c>
      <c r="H733" s="2" t="s">
        <v>29</v>
      </c>
      <c r="I733" s="5">
        <f>AYP!G762</f>
        <v>0</v>
      </c>
      <c r="J733" s="5">
        <v>21000000</v>
      </c>
      <c r="K733" s="5">
        <f t="shared" si="11"/>
        <v>21000000</v>
      </c>
      <c r="L733" s="3">
        <v>45399</v>
      </c>
      <c r="M733" s="3">
        <v>45187</v>
      </c>
      <c r="N733" s="3">
        <v>45399</v>
      </c>
      <c r="O733" s="2">
        <v>7</v>
      </c>
      <c r="P733" s="2" t="s">
        <v>29</v>
      </c>
    </row>
    <row r="734" spans="1:16" ht="15" customHeight="1" x14ac:dyDescent="0.2">
      <c r="A734" s="51">
        <v>2023</v>
      </c>
      <c r="B734" s="2" t="s">
        <v>3076</v>
      </c>
      <c r="C734" s="3">
        <v>45188</v>
      </c>
      <c r="D734" s="2" t="s">
        <v>419</v>
      </c>
      <c r="E734" s="2" t="s">
        <v>3162</v>
      </c>
      <c r="F734" s="2" t="s">
        <v>3124</v>
      </c>
      <c r="G734" s="71" t="s">
        <v>771</v>
      </c>
      <c r="H734" s="2" t="s">
        <v>29</v>
      </c>
      <c r="I734" s="5">
        <f>AYP!G763</f>
        <v>0</v>
      </c>
      <c r="J734" s="5">
        <v>12093000</v>
      </c>
      <c r="K734" s="5">
        <f t="shared" si="11"/>
        <v>12093000</v>
      </c>
      <c r="L734" s="3">
        <v>45280</v>
      </c>
      <c r="M734" s="3">
        <v>45190</v>
      </c>
      <c r="N734" s="3">
        <v>45280</v>
      </c>
      <c r="O734" s="2">
        <v>3</v>
      </c>
      <c r="P734" s="2" t="s">
        <v>758</v>
      </c>
    </row>
    <row r="735" spans="1:16" ht="12.75" customHeight="1" x14ac:dyDescent="0.2">
      <c r="A735" s="51">
        <v>2023</v>
      </c>
      <c r="B735" s="2" t="s">
        <v>3077</v>
      </c>
      <c r="C735" s="3">
        <v>45184</v>
      </c>
      <c r="D735" s="2" t="s">
        <v>419</v>
      </c>
      <c r="E735" s="2" t="s">
        <v>3163</v>
      </c>
      <c r="F735" s="2" t="s">
        <v>1780</v>
      </c>
      <c r="G735" s="2" t="s">
        <v>1851</v>
      </c>
      <c r="H735" s="2" t="s">
        <v>29</v>
      </c>
      <c r="I735" s="5">
        <f>AYP!G764</f>
        <v>0</v>
      </c>
      <c r="J735" s="5">
        <v>9120000</v>
      </c>
      <c r="K735" s="5">
        <f t="shared" si="11"/>
        <v>9120000</v>
      </c>
      <c r="L735" s="3">
        <v>45311</v>
      </c>
      <c r="M735" s="3">
        <v>45190</v>
      </c>
      <c r="N735" s="3">
        <v>45311</v>
      </c>
      <c r="O735" s="2">
        <v>4</v>
      </c>
      <c r="P735" s="2" t="s">
        <v>758</v>
      </c>
    </row>
    <row r="736" spans="1:16" x14ac:dyDescent="0.2">
      <c r="A736" s="51">
        <v>2023</v>
      </c>
      <c r="B736" s="2" t="s">
        <v>3078</v>
      </c>
      <c r="C736" s="3">
        <v>45188</v>
      </c>
      <c r="D736" s="38" t="s">
        <v>27</v>
      </c>
      <c r="E736" s="2" t="s">
        <v>3164</v>
      </c>
      <c r="F736" s="2" t="s">
        <v>3125</v>
      </c>
      <c r="G736" s="2" t="s">
        <v>1848</v>
      </c>
      <c r="H736" s="2" t="s">
        <v>29</v>
      </c>
      <c r="I736" s="5">
        <f>AYP!G765</f>
        <v>0</v>
      </c>
      <c r="J736" s="5">
        <v>13333333</v>
      </c>
      <c r="K736" s="5">
        <f t="shared" si="11"/>
        <v>13333333</v>
      </c>
      <c r="L736" s="3">
        <v>45290</v>
      </c>
      <c r="M736" s="3">
        <v>45190</v>
      </c>
      <c r="N736" s="3">
        <v>45290</v>
      </c>
      <c r="O736" s="2" t="s">
        <v>1671</v>
      </c>
      <c r="P736" s="2" t="s">
        <v>758</v>
      </c>
    </row>
    <row r="737" spans="1:16" x14ac:dyDescent="0.2">
      <c r="A737" s="51">
        <v>2023</v>
      </c>
      <c r="B737" s="2" t="s">
        <v>3079</v>
      </c>
      <c r="C737" s="3">
        <v>45188</v>
      </c>
      <c r="D737" s="2" t="s">
        <v>419</v>
      </c>
      <c r="E737" s="2" t="s">
        <v>3165</v>
      </c>
      <c r="F737" s="2" t="s">
        <v>3126</v>
      </c>
      <c r="G737" s="2" t="s">
        <v>3127</v>
      </c>
      <c r="H737" s="2" t="s">
        <v>29</v>
      </c>
      <c r="I737" s="5">
        <f>AYP!G766</f>
        <v>0</v>
      </c>
      <c r="J737" s="5">
        <v>7600000</v>
      </c>
      <c r="K737" s="5">
        <f t="shared" si="11"/>
        <v>7600000</v>
      </c>
      <c r="L737" s="3">
        <v>45292</v>
      </c>
      <c r="M737" s="3">
        <v>45191</v>
      </c>
      <c r="N737" s="3">
        <v>45292</v>
      </c>
      <c r="O737" s="2" t="s">
        <v>1671</v>
      </c>
      <c r="P737" s="2" t="s">
        <v>758</v>
      </c>
    </row>
    <row r="738" spans="1:16" ht="12.75" customHeight="1" x14ac:dyDescent="0.2">
      <c r="A738" s="51">
        <v>2023</v>
      </c>
      <c r="B738" s="2" t="s">
        <v>3090</v>
      </c>
      <c r="C738" s="3">
        <v>45190</v>
      </c>
      <c r="D738" s="38" t="s">
        <v>27</v>
      </c>
      <c r="E738" s="2" t="s">
        <v>3166</v>
      </c>
      <c r="F738" s="2" t="s">
        <v>3128</v>
      </c>
      <c r="G738" s="2" t="s">
        <v>1815</v>
      </c>
      <c r="H738" s="2" t="s">
        <v>29</v>
      </c>
      <c r="I738" s="5">
        <f>AYP!G768</f>
        <v>0</v>
      </c>
      <c r="J738" s="5">
        <v>19250000</v>
      </c>
      <c r="K738" s="5">
        <f t="shared" si="11"/>
        <v>19250000</v>
      </c>
      <c r="L738" s="3">
        <v>45302</v>
      </c>
      <c r="M738" s="3">
        <v>45196</v>
      </c>
      <c r="N738" s="3">
        <v>45302</v>
      </c>
      <c r="O738" s="2" t="s">
        <v>1382</v>
      </c>
      <c r="P738" s="2" t="s">
        <v>758</v>
      </c>
    </row>
    <row r="739" spans="1:16" ht="12.75" customHeight="1" x14ac:dyDescent="0.2">
      <c r="A739" s="51">
        <v>2023</v>
      </c>
      <c r="B739" s="2" t="s">
        <v>3095</v>
      </c>
      <c r="C739" s="3">
        <v>45195</v>
      </c>
      <c r="D739" s="38" t="s">
        <v>27</v>
      </c>
      <c r="E739" s="2" t="s">
        <v>3167</v>
      </c>
      <c r="F739" s="2" t="s">
        <v>3129</v>
      </c>
      <c r="G739" s="2" t="s">
        <v>1043</v>
      </c>
      <c r="H739" s="2" t="s">
        <v>29</v>
      </c>
      <c r="I739" s="5">
        <f>AYP!G769</f>
        <v>5519333</v>
      </c>
      <c r="J739" s="5">
        <v>14610000</v>
      </c>
      <c r="K739" s="5">
        <f t="shared" si="11"/>
        <v>20129333</v>
      </c>
      <c r="L739" s="3">
        <v>45286</v>
      </c>
      <c r="M739" s="3">
        <v>45196</v>
      </c>
      <c r="N739" s="3">
        <v>45321</v>
      </c>
      <c r="O739" s="2">
        <v>3</v>
      </c>
      <c r="P739" s="2" t="s">
        <v>758</v>
      </c>
    </row>
    <row r="740" spans="1:16" ht="12.75" customHeight="1" x14ac:dyDescent="0.2">
      <c r="A740" s="51">
        <v>2023</v>
      </c>
      <c r="B740" s="2" t="s">
        <v>3100</v>
      </c>
      <c r="C740" s="3">
        <v>45198</v>
      </c>
      <c r="D740" s="38" t="s">
        <v>27</v>
      </c>
      <c r="E740" s="2" t="s">
        <v>3168</v>
      </c>
      <c r="F740" s="2" t="s">
        <v>1210</v>
      </c>
      <c r="G740" s="2" t="s">
        <v>1375</v>
      </c>
      <c r="H740" s="2" t="s">
        <v>29</v>
      </c>
      <c r="I740" s="5">
        <f>AYP!G770</f>
        <v>0</v>
      </c>
      <c r="J740" s="5">
        <v>12669000</v>
      </c>
      <c r="K740" s="5">
        <f t="shared" si="11"/>
        <v>12669000</v>
      </c>
      <c r="L740" s="6">
        <v>45294</v>
      </c>
      <c r="M740" s="6">
        <v>45203</v>
      </c>
      <c r="N740" s="6">
        <v>45294</v>
      </c>
      <c r="O740" s="2">
        <v>3</v>
      </c>
      <c r="P740" s="2" t="s">
        <v>758</v>
      </c>
    </row>
    <row r="741" spans="1:16" ht="12.75" customHeight="1" x14ac:dyDescent="0.2">
      <c r="A741" s="51">
        <v>2023</v>
      </c>
      <c r="B741" s="2" t="s">
        <v>3103</v>
      </c>
      <c r="C741" s="3">
        <v>45198</v>
      </c>
      <c r="D741" s="2" t="s">
        <v>419</v>
      </c>
      <c r="E741" s="2" t="s">
        <v>3169</v>
      </c>
      <c r="F741" s="2" t="s">
        <v>3139</v>
      </c>
      <c r="G741" s="2" t="s">
        <v>1298</v>
      </c>
      <c r="H741" s="2" t="s">
        <v>29</v>
      </c>
      <c r="I741" s="5">
        <f>AYP!G771</f>
        <v>0</v>
      </c>
      <c r="J741" s="5">
        <v>18000000</v>
      </c>
      <c r="K741" s="5">
        <f t="shared" si="11"/>
        <v>18000000</v>
      </c>
      <c r="L741" s="3">
        <v>45390</v>
      </c>
      <c r="M741" s="3">
        <v>45208</v>
      </c>
      <c r="N741" s="3">
        <v>45390</v>
      </c>
      <c r="O741" s="2">
        <v>6</v>
      </c>
      <c r="P741" s="2" t="s">
        <v>29</v>
      </c>
    </row>
    <row r="742" spans="1:16" ht="15" customHeight="1" x14ac:dyDescent="0.2">
      <c r="A742" s="51">
        <v>2023</v>
      </c>
      <c r="B742" s="2" t="s">
        <v>3104</v>
      </c>
      <c r="C742" s="3">
        <v>45198</v>
      </c>
      <c r="D742" s="2" t="s">
        <v>419</v>
      </c>
      <c r="E742" s="2" t="s">
        <v>3170</v>
      </c>
      <c r="F742" s="2" t="s">
        <v>3130</v>
      </c>
      <c r="G742" s="2" t="s">
        <v>3131</v>
      </c>
      <c r="H742" s="2" t="s">
        <v>29</v>
      </c>
      <c r="I742" s="5">
        <f>AYP!G772</f>
        <v>0</v>
      </c>
      <c r="J742" s="5">
        <v>9000000</v>
      </c>
      <c r="K742" s="5">
        <f t="shared" si="11"/>
        <v>9000000</v>
      </c>
      <c r="L742" s="3">
        <v>45294</v>
      </c>
      <c r="M742" s="3">
        <v>45203</v>
      </c>
      <c r="N742" s="3">
        <v>45294</v>
      </c>
      <c r="O742" s="2">
        <v>3</v>
      </c>
      <c r="P742" s="38" t="s">
        <v>760</v>
      </c>
    </row>
    <row r="743" spans="1:16" ht="12.75" customHeight="1" x14ac:dyDescent="0.2">
      <c r="A743" s="51">
        <v>2023</v>
      </c>
      <c r="B743" s="2" t="s">
        <v>3105</v>
      </c>
      <c r="C743" s="3">
        <v>45198</v>
      </c>
      <c r="D743" s="2" t="s">
        <v>419</v>
      </c>
      <c r="E743" s="2" t="s">
        <v>3171</v>
      </c>
      <c r="F743" s="2" t="s">
        <v>3132</v>
      </c>
      <c r="G743" s="2" t="s">
        <v>984</v>
      </c>
      <c r="H743" s="2" t="s">
        <v>29</v>
      </c>
      <c r="I743" s="5">
        <f>AYP!G773</f>
        <v>0</v>
      </c>
      <c r="J743" s="5">
        <v>18000000</v>
      </c>
      <c r="K743" s="5">
        <f t="shared" si="11"/>
        <v>18000000</v>
      </c>
      <c r="L743" s="3">
        <v>45390</v>
      </c>
      <c r="M743" s="3">
        <v>45208</v>
      </c>
      <c r="N743" s="3">
        <v>45390</v>
      </c>
      <c r="O743" s="2">
        <v>6</v>
      </c>
      <c r="P743" s="2" t="s">
        <v>29</v>
      </c>
    </row>
    <row r="744" spans="1:16" x14ac:dyDescent="0.2">
      <c r="A744" s="51">
        <v>2023</v>
      </c>
      <c r="B744" s="2" t="s">
        <v>3106</v>
      </c>
      <c r="C744" s="3">
        <v>45198</v>
      </c>
      <c r="D744" s="38" t="s">
        <v>27</v>
      </c>
      <c r="E744" s="2" t="s">
        <v>3172</v>
      </c>
      <c r="F744" s="2" t="s">
        <v>3133</v>
      </c>
      <c r="G744" s="2" t="s">
        <v>2108</v>
      </c>
      <c r="H744" s="2" t="s">
        <v>29</v>
      </c>
      <c r="I744" s="5">
        <f>AYP!G774</f>
        <v>0</v>
      </c>
      <c r="J744" s="5">
        <v>14600000</v>
      </c>
      <c r="K744" s="5">
        <f t="shared" si="11"/>
        <v>14600000</v>
      </c>
      <c r="L744" s="6">
        <v>45278</v>
      </c>
      <c r="M744" s="6">
        <v>45205</v>
      </c>
      <c r="N744" s="6">
        <v>45278</v>
      </c>
      <c r="O744" s="2" t="s">
        <v>3089</v>
      </c>
      <c r="P744" s="2" t="s">
        <v>758</v>
      </c>
    </row>
    <row r="745" spans="1:16" ht="12.75" customHeight="1" x14ac:dyDescent="0.2">
      <c r="A745" s="51">
        <v>2023</v>
      </c>
      <c r="B745" s="2" t="s">
        <v>3107</v>
      </c>
      <c r="C745" s="3">
        <v>45204</v>
      </c>
      <c r="D745" s="2" t="s">
        <v>419</v>
      </c>
      <c r="E745" s="2" t="s">
        <v>3294</v>
      </c>
      <c r="F745" s="2" t="s">
        <v>3203</v>
      </c>
      <c r="G745" s="2" t="s">
        <v>997</v>
      </c>
      <c r="H745" s="2" t="s">
        <v>29</v>
      </c>
      <c r="I745" s="5">
        <f>AYP!G775</f>
        <v>0</v>
      </c>
      <c r="J745" s="5">
        <v>18000000</v>
      </c>
      <c r="K745" s="5">
        <f t="shared" si="11"/>
        <v>18000000</v>
      </c>
      <c r="L745" s="3">
        <v>45393</v>
      </c>
      <c r="M745" s="3">
        <v>45211</v>
      </c>
      <c r="N745" s="3">
        <v>45393</v>
      </c>
      <c r="O745" s="2">
        <v>6</v>
      </c>
      <c r="P745" s="2"/>
    </row>
    <row r="746" spans="1:16" ht="12.75" customHeight="1" x14ac:dyDescent="0.2">
      <c r="A746" s="51">
        <v>2023</v>
      </c>
      <c r="B746" s="2" t="s">
        <v>3108</v>
      </c>
      <c r="C746" s="3">
        <v>45203</v>
      </c>
      <c r="D746" s="2" t="s">
        <v>419</v>
      </c>
      <c r="E746" s="2" t="s">
        <v>3295</v>
      </c>
      <c r="F746" s="2" t="s">
        <v>3204</v>
      </c>
      <c r="G746" s="2" t="s">
        <v>1297</v>
      </c>
      <c r="H746" s="2" t="s">
        <v>29</v>
      </c>
      <c r="I746" s="5">
        <f>AYP!G776</f>
        <v>0</v>
      </c>
      <c r="J746" s="5">
        <v>18000000</v>
      </c>
      <c r="K746" s="5">
        <f t="shared" si="11"/>
        <v>18000000</v>
      </c>
      <c r="L746" s="6">
        <v>45390</v>
      </c>
      <c r="M746" s="6">
        <v>45208</v>
      </c>
      <c r="N746" s="6">
        <v>45390</v>
      </c>
      <c r="O746" s="2">
        <v>6</v>
      </c>
      <c r="P746" s="2"/>
    </row>
    <row r="747" spans="1:16" x14ac:dyDescent="0.2">
      <c r="A747" s="51">
        <v>2023</v>
      </c>
      <c r="B747" s="2" t="s">
        <v>3109</v>
      </c>
      <c r="C747" s="3">
        <v>45203</v>
      </c>
      <c r="D747" s="2" t="s">
        <v>419</v>
      </c>
      <c r="E747" s="2" t="s">
        <v>3296</v>
      </c>
      <c r="F747" s="2" t="s">
        <v>3205</v>
      </c>
      <c r="G747" s="2" t="s">
        <v>1296</v>
      </c>
      <c r="H747" s="2" t="s">
        <v>29</v>
      </c>
      <c r="I747" s="5">
        <f>AYP!G777</f>
        <v>0</v>
      </c>
      <c r="J747" s="5">
        <v>18000000</v>
      </c>
      <c r="K747" s="5">
        <f t="shared" si="11"/>
        <v>18000000</v>
      </c>
      <c r="L747" s="3">
        <v>45390</v>
      </c>
      <c r="M747" s="3">
        <v>45208</v>
      </c>
      <c r="N747" s="3">
        <v>45390</v>
      </c>
      <c r="O747" s="2">
        <v>6</v>
      </c>
      <c r="P747" s="2"/>
    </row>
    <row r="748" spans="1:16" x14ac:dyDescent="0.2">
      <c r="A748" s="51">
        <v>2023</v>
      </c>
      <c r="B748" s="2" t="s">
        <v>3136</v>
      </c>
      <c r="C748" s="3">
        <v>45204</v>
      </c>
      <c r="D748" s="2" t="s">
        <v>419</v>
      </c>
      <c r="E748" s="2" t="s">
        <v>3297</v>
      </c>
      <c r="F748" s="2" t="s">
        <v>3206</v>
      </c>
      <c r="G748" s="2" t="s">
        <v>1278</v>
      </c>
      <c r="H748" s="2" t="s">
        <v>29</v>
      </c>
      <c r="I748" s="5">
        <f>AYP!G779</f>
        <v>0</v>
      </c>
      <c r="J748" s="5">
        <v>24000000</v>
      </c>
      <c r="K748" s="5">
        <f t="shared" si="11"/>
        <v>24000000</v>
      </c>
      <c r="L748" s="3">
        <v>45390</v>
      </c>
      <c r="M748" s="3">
        <v>45208</v>
      </c>
      <c r="N748" s="3">
        <v>45390</v>
      </c>
      <c r="O748" s="2">
        <v>6</v>
      </c>
      <c r="P748" s="2" t="s">
        <v>29</v>
      </c>
    </row>
    <row r="749" spans="1:16" ht="12.75" customHeight="1" x14ac:dyDescent="0.2">
      <c r="A749" s="51">
        <v>2023</v>
      </c>
      <c r="B749" s="2" t="s">
        <v>3137</v>
      </c>
      <c r="C749" s="3">
        <v>45204</v>
      </c>
      <c r="D749" s="2" t="s">
        <v>419</v>
      </c>
      <c r="E749" s="2" t="s">
        <v>3298</v>
      </c>
      <c r="F749" s="2" t="s">
        <v>3207</v>
      </c>
      <c r="G749" s="2" t="s">
        <v>1279</v>
      </c>
      <c r="H749" s="2" t="s">
        <v>29</v>
      </c>
      <c r="I749" s="5">
        <f>AYP!G780</f>
        <v>0</v>
      </c>
      <c r="J749" s="5">
        <v>22800000</v>
      </c>
      <c r="K749" s="5">
        <f t="shared" si="11"/>
        <v>22800000</v>
      </c>
      <c r="L749" s="3">
        <v>45390</v>
      </c>
      <c r="M749" s="3">
        <v>45208</v>
      </c>
      <c r="N749" s="3">
        <v>45390</v>
      </c>
      <c r="O749" s="2">
        <v>6</v>
      </c>
      <c r="P749" s="2" t="s">
        <v>29</v>
      </c>
    </row>
    <row r="750" spans="1:16" ht="12.75" customHeight="1" x14ac:dyDescent="0.2">
      <c r="A750" s="51">
        <v>2023</v>
      </c>
      <c r="B750" s="2" t="s">
        <v>3138</v>
      </c>
      <c r="C750" s="3">
        <v>45204</v>
      </c>
      <c r="D750" s="2" t="s">
        <v>419</v>
      </c>
      <c r="E750" s="2" t="s">
        <v>3299</v>
      </c>
      <c r="F750" s="2" t="s">
        <v>3208</v>
      </c>
      <c r="G750" s="2" t="s">
        <v>1276</v>
      </c>
      <c r="H750" s="2" t="s">
        <v>29</v>
      </c>
      <c r="I750" s="5">
        <f>AYP!G781</f>
        <v>0</v>
      </c>
      <c r="J750" s="5">
        <v>18000000</v>
      </c>
      <c r="K750" s="5">
        <f t="shared" si="11"/>
        <v>18000000</v>
      </c>
      <c r="L750" s="3">
        <v>45390</v>
      </c>
      <c r="M750" s="3">
        <v>45208</v>
      </c>
      <c r="N750" s="3">
        <v>45390</v>
      </c>
      <c r="O750" s="2">
        <v>6</v>
      </c>
      <c r="P750" s="77" t="s">
        <v>29</v>
      </c>
    </row>
    <row r="751" spans="1:16" ht="12.75" customHeight="1" x14ac:dyDescent="0.2">
      <c r="A751" s="51">
        <v>2023</v>
      </c>
      <c r="B751" s="2" t="s">
        <v>3140</v>
      </c>
      <c r="C751" s="3">
        <v>45204</v>
      </c>
      <c r="D751" s="38" t="s">
        <v>27</v>
      </c>
      <c r="E751" s="2" t="s">
        <v>3300</v>
      </c>
      <c r="F751" s="2" t="s">
        <v>3209</v>
      </c>
      <c r="G751" s="2" t="s">
        <v>1825</v>
      </c>
      <c r="H751" s="2" t="s">
        <v>29</v>
      </c>
      <c r="I751" s="5">
        <f>AYP!G782</f>
        <v>0</v>
      </c>
      <c r="J751" s="5">
        <v>52000000</v>
      </c>
      <c r="K751" s="5">
        <f t="shared" si="11"/>
        <v>52000000</v>
      </c>
      <c r="L751" s="3">
        <v>45402</v>
      </c>
      <c r="M751" s="3">
        <v>45205</v>
      </c>
      <c r="N751" s="3">
        <v>45402</v>
      </c>
      <c r="O751" s="2" t="s">
        <v>2264</v>
      </c>
      <c r="P751" s="38" t="s">
        <v>760</v>
      </c>
    </row>
    <row r="752" spans="1:16" x14ac:dyDescent="0.2">
      <c r="A752" s="51">
        <v>2023</v>
      </c>
      <c r="B752" s="2" t="s">
        <v>3141</v>
      </c>
      <c r="C752" s="3">
        <v>45208</v>
      </c>
      <c r="D752" s="2" t="s">
        <v>419</v>
      </c>
      <c r="E752" s="2" t="s">
        <v>3301</v>
      </c>
      <c r="F752" s="2" t="s">
        <v>3210</v>
      </c>
      <c r="G752" s="2" t="s">
        <v>983</v>
      </c>
      <c r="H752" s="2" t="s">
        <v>29</v>
      </c>
      <c r="I752" s="5">
        <f>AYP!G783</f>
        <v>0</v>
      </c>
      <c r="J752" s="5">
        <v>18000000</v>
      </c>
      <c r="K752" s="5">
        <f t="shared" si="11"/>
        <v>18000000</v>
      </c>
      <c r="L752" s="3">
        <v>45393</v>
      </c>
      <c r="M752" s="3">
        <v>45211</v>
      </c>
      <c r="N752" s="3">
        <v>45393</v>
      </c>
      <c r="O752" s="2">
        <v>6</v>
      </c>
      <c r="P752" s="83" t="s">
        <v>29</v>
      </c>
    </row>
    <row r="753" spans="1:16" x14ac:dyDescent="0.2">
      <c r="A753" s="51">
        <v>2023</v>
      </c>
      <c r="B753" s="2" t="s">
        <v>3181</v>
      </c>
      <c r="C753" s="3">
        <v>45217</v>
      </c>
      <c r="D753" s="2" t="s">
        <v>419</v>
      </c>
      <c r="E753" s="2" t="s">
        <v>3302</v>
      </c>
      <c r="F753" s="2" t="s">
        <v>3212</v>
      </c>
      <c r="G753" s="2" t="s">
        <v>3274</v>
      </c>
      <c r="H753" s="2" t="s">
        <v>29</v>
      </c>
      <c r="I753" s="5">
        <f>AYP!G786</f>
        <v>0</v>
      </c>
      <c r="J753" s="5">
        <v>24000000</v>
      </c>
      <c r="K753" s="5">
        <f t="shared" si="11"/>
        <v>24000000</v>
      </c>
      <c r="L753" s="6">
        <v>45401</v>
      </c>
      <c r="M753" s="6">
        <v>45219</v>
      </c>
      <c r="N753" s="6">
        <v>45401</v>
      </c>
      <c r="O753" s="2">
        <v>6</v>
      </c>
      <c r="P753" s="2" t="s">
        <v>29</v>
      </c>
    </row>
    <row r="754" spans="1:16" ht="12.75" customHeight="1" x14ac:dyDescent="0.2">
      <c r="A754" s="51">
        <v>2023</v>
      </c>
      <c r="B754" s="2" t="s">
        <v>3182</v>
      </c>
      <c r="C754" s="3">
        <v>45211</v>
      </c>
      <c r="D754" s="38" t="s">
        <v>27</v>
      </c>
      <c r="E754" s="2" t="s">
        <v>3303</v>
      </c>
      <c r="F754" s="2" t="s">
        <v>3211</v>
      </c>
      <c r="G754" s="2" t="s">
        <v>1354</v>
      </c>
      <c r="H754" s="2" t="s">
        <v>29</v>
      </c>
      <c r="I754" s="5">
        <f>AYP!G787</f>
        <v>0</v>
      </c>
      <c r="J754" s="5">
        <v>50000000</v>
      </c>
      <c r="K754" s="5">
        <f t="shared" si="11"/>
        <v>50000000</v>
      </c>
      <c r="L754" s="3">
        <v>45363</v>
      </c>
      <c r="M754" s="3">
        <v>45212</v>
      </c>
      <c r="N754" s="3">
        <v>45363</v>
      </c>
      <c r="O754" s="2">
        <v>5</v>
      </c>
      <c r="P754" s="2" t="s">
        <v>758</v>
      </c>
    </row>
    <row r="755" spans="1:16" ht="12.75" customHeight="1" x14ac:dyDescent="0.2">
      <c r="A755" s="51">
        <v>2023</v>
      </c>
      <c r="B755" s="2" t="s">
        <v>3184</v>
      </c>
      <c r="C755" s="3">
        <v>45216</v>
      </c>
      <c r="D755" s="38" t="s">
        <v>27</v>
      </c>
      <c r="E755" s="2" t="s">
        <v>3304</v>
      </c>
      <c r="F755" s="2" t="s">
        <v>3213</v>
      </c>
      <c r="G755" s="2" t="s">
        <v>1356</v>
      </c>
      <c r="H755" s="2" t="s">
        <v>29</v>
      </c>
      <c r="I755" s="5">
        <f>AYP!G788</f>
        <v>0</v>
      </c>
      <c r="J755" s="5">
        <v>22366667</v>
      </c>
      <c r="K755" s="5">
        <f t="shared" si="11"/>
        <v>22366667</v>
      </c>
      <c r="L755" s="3">
        <v>45346</v>
      </c>
      <c r="M755" s="3">
        <v>45222</v>
      </c>
      <c r="N755" s="3">
        <v>45346</v>
      </c>
      <c r="O755" s="2" t="s">
        <v>3280</v>
      </c>
      <c r="P755" s="2" t="s">
        <v>758</v>
      </c>
    </row>
    <row r="756" spans="1:16" x14ac:dyDescent="0.2">
      <c r="A756" s="51">
        <v>2023</v>
      </c>
      <c r="B756" s="2" t="s">
        <v>3185</v>
      </c>
      <c r="C756" s="3">
        <v>45217</v>
      </c>
      <c r="D756" s="2" t="s">
        <v>419</v>
      </c>
      <c r="E756" s="2" t="s">
        <v>3305</v>
      </c>
      <c r="F756" s="2" t="s">
        <v>3214</v>
      </c>
      <c r="G756" s="38" t="s">
        <v>1152</v>
      </c>
      <c r="H756" s="2" t="s">
        <v>29</v>
      </c>
      <c r="I756" s="5">
        <f>AYP!G789</f>
        <v>0</v>
      </c>
      <c r="J756" s="5">
        <v>15068900</v>
      </c>
      <c r="K756" s="5">
        <f t="shared" si="11"/>
        <v>15068900</v>
      </c>
      <c r="L756" s="3">
        <v>45357</v>
      </c>
      <c r="M756" s="3">
        <v>45222</v>
      </c>
      <c r="N756" s="3">
        <v>45357</v>
      </c>
      <c r="O756" s="2" t="s">
        <v>3188</v>
      </c>
      <c r="P756" s="38" t="s">
        <v>760</v>
      </c>
    </row>
    <row r="757" spans="1:16" ht="12.75" customHeight="1" x14ac:dyDescent="0.2">
      <c r="A757" s="51">
        <v>2023</v>
      </c>
      <c r="B757" s="40" t="s">
        <v>3186</v>
      </c>
      <c r="C757" s="41">
        <v>45218</v>
      </c>
      <c r="D757" s="42" t="s">
        <v>27</v>
      </c>
      <c r="E757" s="40" t="s">
        <v>3306</v>
      </c>
      <c r="F757" s="40" t="s">
        <v>3215</v>
      </c>
      <c r="G757" s="40" t="s">
        <v>3216</v>
      </c>
      <c r="H757" s="40" t="s">
        <v>29</v>
      </c>
      <c r="I757" s="43">
        <f>AYP!G790</f>
        <v>0</v>
      </c>
      <c r="J757" s="43">
        <v>37333333</v>
      </c>
      <c r="K757" s="43">
        <f t="shared" si="11"/>
        <v>37333333</v>
      </c>
      <c r="L757" s="41">
        <v>45366</v>
      </c>
      <c r="M757" s="41">
        <v>45223</v>
      </c>
      <c r="N757" s="41">
        <v>45366</v>
      </c>
      <c r="O757" s="40" t="s">
        <v>3281</v>
      </c>
      <c r="P757" s="38" t="s">
        <v>760</v>
      </c>
    </row>
    <row r="758" spans="1:16" ht="12.75" customHeight="1" x14ac:dyDescent="0.2">
      <c r="A758" s="51">
        <v>2023</v>
      </c>
      <c r="B758" s="2" t="s">
        <v>3193</v>
      </c>
      <c r="C758" s="3">
        <v>45223</v>
      </c>
      <c r="D758" s="2" t="s">
        <v>419</v>
      </c>
      <c r="E758" s="2" t="s">
        <v>3307</v>
      </c>
      <c r="F758" s="2" t="s">
        <v>3217</v>
      </c>
      <c r="G758" s="38" t="s">
        <v>1153</v>
      </c>
      <c r="H758" s="2" t="s">
        <v>29</v>
      </c>
      <c r="I758" s="5">
        <f>AYP!G791</f>
        <v>0</v>
      </c>
      <c r="J758" s="5">
        <v>14097295</v>
      </c>
      <c r="K758" s="5">
        <f t="shared" si="11"/>
        <v>14097295</v>
      </c>
      <c r="L758" s="3">
        <v>45359</v>
      </c>
      <c r="M758" s="3">
        <v>45224</v>
      </c>
      <c r="N758" s="3">
        <v>45359</v>
      </c>
      <c r="O758" s="2" t="s">
        <v>3188</v>
      </c>
      <c r="P758" s="38" t="s">
        <v>760</v>
      </c>
    </row>
    <row r="759" spans="1:16" ht="12.75" customHeight="1" x14ac:dyDescent="0.2">
      <c r="A759" s="51">
        <v>2023</v>
      </c>
      <c r="B759" s="2" t="s">
        <v>3194</v>
      </c>
      <c r="C759" s="3">
        <v>45219</v>
      </c>
      <c r="D759" s="38" t="s">
        <v>27</v>
      </c>
      <c r="E759" s="2" t="s">
        <v>3308</v>
      </c>
      <c r="F759" s="2" t="s">
        <v>3218</v>
      </c>
      <c r="G759" s="38" t="s">
        <v>1155</v>
      </c>
      <c r="H759" s="2" t="s">
        <v>29</v>
      </c>
      <c r="I759" s="5">
        <f>AYP!G792</f>
        <v>0</v>
      </c>
      <c r="J759" s="5">
        <v>33746533</v>
      </c>
      <c r="K759" s="5">
        <f t="shared" si="11"/>
        <v>33746533</v>
      </c>
      <c r="L759" s="3">
        <v>45361</v>
      </c>
      <c r="M759" s="3">
        <v>45225</v>
      </c>
      <c r="N759" s="3">
        <v>45361</v>
      </c>
      <c r="O759" s="2" t="s">
        <v>3188</v>
      </c>
      <c r="P759" s="38" t="s">
        <v>760</v>
      </c>
    </row>
    <row r="760" spans="1:16" x14ac:dyDescent="0.2">
      <c r="A760" s="51">
        <v>2023</v>
      </c>
      <c r="B760" s="2" t="s">
        <v>3198</v>
      </c>
      <c r="C760" s="3">
        <v>45222</v>
      </c>
      <c r="D760" s="38" t="s">
        <v>27</v>
      </c>
      <c r="E760" s="2" t="s">
        <v>3309</v>
      </c>
      <c r="F760" s="2" t="s">
        <v>3229</v>
      </c>
      <c r="G760" s="38" t="s">
        <v>375</v>
      </c>
      <c r="H760" s="2" t="s">
        <v>29</v>
      </c>
      <c r="I760" s="5">
        <f>AYP!G795</f>
        <v>0</v>
      </c>
      <c r="J760" s="5">
        <v>29866667</v>
      </c>
      <c r="K760" s="5">
        <f t="shared" si="11"/>
        <v>29866667</v>
      </c>
      <c r="L760" s="3">
        <v>45354</v>
      </c>
      <c r="M760" s="3">
        <v>45223</v>
      </c>
      <c r="N760" s="3">
        <v>45354</v>
      </c>
      <c r="O760" s="2" t="s">
        <v>3175</v>
      </c>
      <c r="P760" s="38" t="s">
        <v>760</v>
      </c>
    </row>
    <row r="761" spans="1:16" x14ac:dyDescent="0.2">
      <c r="A761" s="51">
        <v>2023</v>
      </c>
      <c r="B761" s="2" t="s">
        <v>3199</v>
      </c>
      <c r="C761" s="3">
        <v>45222</v>
      </c>
      <c r="D761" s="38" t="s">
        <v>27</v>
      </c>
      <c r="E761" s="2" t="s">
        <v>3310</v>
      </c>
      <c r="F761" s="2" t="s">
        <v>3230</v>
      </c>
      <c r="G761" s="2" t="s">
        <v>3282</v>
      </c>
      <c r="H761" s="2" t="s">
        <v>29</v>
      </c>
      <c r="I761" s="5">
        <f>AYP!G796</f>
        <v>0</v>
      </c>
      <c r="J761" s="5">
        <v>48000000</v>
      </c>
      <c r="K761" s="5">
        <f t="shared" si="11"/>
        <v>48000000</v>
      </c>
      <c r="L761" s="3">
        <v>45405</v>
      </c>
      <c r="M761" s="3">
        <v>45223</v>
      </c>
      <c r="N761" s="3">
        <v>45405</v>
      </c>
      <c r="O761" s="2">
        <v>6</v>
      </c>
      <c r="P761" s="38" t="s">
        <v>760</v>
      </c>
    </row>
    <row r="762" spans="1:16" ht="12.75" customHeight="1" x14ac:dyDescent="0.2">
      <c r="A762" s="51">
        <v>2023</v>
      </c>
      <c r="B762" s="2" t="s">
        <v>3200</v>
      </c>
      <c r="C762" s="3">
        <v>45224</v>
      </c>
      <c r="D762" s="38" t="s">
        <v>27</v>
      </c>
      <c r="E762" s="2" t="s">
        <v>3311</v>
      </c>
      <c r="F762" s="2" t="s">
        <v>2492</v>
      </c>
      <c r="G762" s="2" t="s">
        <v>2493</v>
      </c>
      <c r="H762" s="2" t="s">
        <v>29</v>
      </c>
      <c r="I762" s="5">
        <f>AYP!G797</f>
        <v>0</v>
      </c>
      <c r="J762" s="5">
        <v>37500000</v>
      </c>
      <c r="K762" s="5">
        <f t="shared" si="11"/>
        <v>37500000</v>
      </c>
      <c r="L762" s="6">
        <v>45381</v>
      </c>
      <c r="M762" s="6">
        <v>45231</v>
      </c>
      <c r="N762" s="6">
        <v>45381</v>
      </c>
      <c r="O762" s="2">
        <v>5</v>
      </c>
      <c r="P762" s="38" t="s">
        <v>760</v>
      </c>
    </row>
    <row r="763" spans="1:16" ht="12.75" customHeight="1" x14ac:dyDescent="0.25">
      <c r="A763" s="51">
        <v>2023</v>
      </c>
      <c r="B763" s="2" t="s">
        <v>3201</v>
      </c>
      <c r="C763" s="3">
        <v>45224</v>
      </c>
      <c r="D763" s="2" t="s">
        <v>419</v>
      </c>
      <c r="E763" s="118" t="s">
        <v>3312</v>
      </c>
      <c r="F763" s="2" t="s">
        <v>3231</v>
      </c>
      <c r="G763" s="2" t="s">
        <v>901</v>
      </c>
      <c r="H763" s="2" t="s">
        <v>3639</v>
      </c>
      <c r="I763" s="5">
        <f>AYP!G798</f>
        <v>0</v>
      </c>
      <c r="J763" s="5">
        <v>16500000</v>
      </c>
      <c r="K763" s="5">
        <f t="shared" si="11"/>
        <v>16500000</v>
      </c>
      <c r="L763" s="3">
        <v>45376</v>
      </c>
      <c r="M763" s="3">
        <v>45225</v>
      </c>
      <c r="N763" s="3">
        <v>45376</v>
      </c>
      <c r="O763" s="2">
        <v>5</v>
      </c>
      <c r="P763" s="38" t="s">
        <v>760</v>
      </c>
    </row>
    <row r="764" spans="1:16" ht="12.75" customHeight="1" x14ac:dyDescent="0.2">
      <c r="A764" s="51">
        <v>2023</v>
      </c>
      <c r="B764" s="40" t="s">
        <v>3202</v>
      </c>
      <c r="C764" s="41">
        <v>45225</v>
      </c>
      <c r="D764" s="42" t="s">
        <v>27</v>
      </c>
      <c r="E764" s="40" t="s">
        <v>3313</v>
      </c>
      <c r="F764" s="40" t="s">
        <v>3232</v>
      </c>
      <c r="G764" s="40" t="s">
        <v>1838</v>
      </c>
      <c r="H764" s="40" t="s">
        <v>29</v>
      </c>
      <c r="I764" s="43">
        <f>AYP!G799</f>
        <v>0</v>
      </c>
      <c r="J764" s="43">
        <v>31417000</v>
      </c>
      <c r="K764" s="43">
        <f t="shared" si="11"/>
        <v>31417000</v>
      </c>
      <c r="L764" s="41">
        <v>45356</v>
      </c>
      <c r="M764" s="41">
        <v>45229</v>
      </c>
      <c r="N764" s="41">
        <v>45356</v>
      </c>
      <c r="O764" s="40" t="s">
        <v>2548</v>
      </c>
      <c r="P764" s="40" t="s">
        <v>759</v>
      </c>
    </row>
    <row r="765" spans="1:16" x14ac:dyDescent="0.2">
      <c r="A765" s="51">
        <v>2023</v>
      </c>
      <c r="B765" s="40" t="s">
        <v>3219</v>
      </c>
      <c r="C765" s="41">
        <v>45227</v>
      </c>
      <c r="D765" s="40" t="s">
        <v>419</v>
      </c>
      <c r="E765" s="40" t="s">
        <v>3314</v>
      </c>
      <c r="F765" s="40" t="s">
        <v>3233</v>
      </c>
      <c r="G765" s="40" t="s">
        <v>1824</v>
      </c>
      <c r="H765" s="40" t="s">
        <v>29</v>
      </c>
      <c r="I765" s="43">
        <f>AYP!G800</f>
        <v>0</v>
      </c>
      <c r="J765" s="43">
        <v>17100000</v>
      </c>
      <c r="K765" s="43">
        <f t="shared" si="11"/>
        <v>17100000</v>
      </c>
      <c r="L765" s="68">
        <v>45388</v>
      </c>
      <c r="M765" s="68">
        <v>45237</v>
      </c>
      <c r="N765" s="68">
        <v>45388</v>
      </c>
      <c r="O765" s="40">
        <v>5</v>
      </c>
      <c r="P765" s="38" t="s">
        <v>760</v>
      </c>
    </row>
    <row r="766" spans="1:16" ht="12.75" customHeight="1" x14ac:dyDescent="0.2">
      <c r="A766" s="51">
        <v>2023</v>
      </c>
      <c r="B766" s="2" t="s">
        <v>3220</v>
      </c>
      <c r="C766" s="3">
        <v>45233</v>
      </c>
      <c r="D766" s="2" t="s">
        <v>419</v>
      </c>
      <c r="E766" s="2" t="s">
        <v>3315</v>
      </c>
      <c r="F766" s="2" t="s">
        <v>3283</v>
      </c>
      <c r="G766" s="2" t="s">
        <v>1839</v>
      </c>
      <c r="H766" s="2" t="s">
        <v>29</v>
      </c>
      <c r="I766" s="5">
        <f>AYP!G801</f>
        <v>0</v>
      </c>
      <c r="J766" s="5">
        <v>20600000</v>
      </c>
      <c r="K766" s="5">
        <f t="shared" si="11"/>
        <v>20600000</v>
      </c>
      <c r="L766" s="3">
        <v>45358</v>
      </c>
      <c r="M766" s="3">
        <v>45238</v>
      </c>
      <c r="N766" s="3">
        <v>45358</v>
      </c>
      <c r="O766" s="2">
        <v>4</v>
      </c>
      <c r="P766" s="38" t="s">
        <v>759</v>
      </c>
    </row>
    <row r="767" spans="1:16" ht="12.75" customHeight="1" x14ac:dyDescent="0.2">
      <c r="A767" s="51">
        <v>2023</v>
      </c>
      <c r="B767" s="2" t="s">
        <v>3221</v>
      </c>
      <c r="C767" s="3">
        <v>45230</v>
      </c>
      <c r="D767" s="2" t="s">
        <v>419</v>
      </c>
      <c r="E767" s="2" t="s">
        <v>3318</v>
      </c>
      <c r="F767" s="2" t="s">
        <v>3284</v>
      </c>
      <c r="G767" s="2" t="s">
        <v>3285</v>
      </c>
      <c r="H767" s="2" t="s">
        <v>29</v>
      </c>
      <c r="I767" s="5">
        <f>AYP!G802</f>
        <v>0</v>
      </c>
      <c r="J767" s="5">
        <v>16500000</v>
      </c>
      <c r="K767" s="5">
        <f t="shared" si="11"/>
        <v>16500000</v>
      </c>
      <c r="L767" s="3">
        <v>45404</v>
      </c>
      <c r="M767" s="3">
        <v>45238</v>
      </c>
      <c r="N767" s="3">
        <v>45404</v>
      </c>
      <c r="O767" s="2" t="s">
        <v>1696</v>
      </c>
      <c r="P767" s="2" t="s">
        <v>29</v>
      </c>
    </row>
    <row r="768" spans="1:16" ht="12.75" customHeight="1" x14ac:dyDescent="0.2">
      <c r="A768" s="51">
        <v>2023</v>
      </c>
      <c r="B768" s="2" t="s">
        <v>3222</v>
      </c>
      <c r="C768" s="3">
        <v>45230</v>
      </c>
      <c r="D768" s="2" t="s">
        <v>419</v>
      </c>
      <c r="E768" s="2" t="s">
        <v>3316</v>
      </c>
      <c r="F768" s="2" t="s">
        <v>3286</v>
      </c>
      <c r="G768" s="2" t="s">
        <v>3287</v>
      </c>
      <c r="H768" s="2" t="s">
        <v>29</v>
      </c>
      <c r="I768" s="5">
        <f>AYP!G803</f>
        <v>0</v>
      </c>
      <c r="J768" s="5">
        <v>16500000</v>
      </c>
      <c r="K768" s="5">
        <f t="shared" si="11"/>
        <v>16500000</v>
      </c>
      <c r="L768" s="3">
        <v>45404</v>
      </c>
      <c r="M768" s="3">
        <v>45238</v>
      </c>
      <c r="N768" s="3">
        <v>45404</v>
      </c>
      <c r="O768" s="2" t="s">
        <v>1696</v>
      </c>
      <c r="P768" s="2" t="s">
        <v>29</v>
      </c>
    </row>
    <row r="769" spans="1:16" ht="12.75" customHeight="1" x14ac:dyDescent="0.2">
      <c r="A769" s="51">
        <v>2023</v>
      </c>
      <c r="B769" s="2" t="s">
        <v>3223</v>
      </c>
      <c r="C769" s="3">
        <v>45225</v>
      </c>
      <c r="D769" s="2" t="s">
        <v>419</v>
      </c>
      <c r="E769" s="2" t="s">
        <v>3319</v>
      </c>
      <c r="F769" s="2" t="s">
        <v>3234</v>
      </c>
      <c r="G769" s="2" t="s">
        <v>1771</v>
      </c>
      <c r="H769" s="2" t="s">
        <v>29</v>
      </c>
      <c r="I769" s="5">
        <f>AYP!G804</f>
        <v>0</v>
      </c>
      <c r="J769" s="5">
        <v>30000000</v>
      </c>
      <c r="K769" s="5">
        <f t="shared" si="11"/>
        <v>30000000</v>
      </c>
      <c r="L769" s="3">
        <v>45412</v>
      </c>
      <c r="M769" s="3">
        <v>45231</v>
      </c>
      <c r="N769" s="3">
        <v>45412</v>
      </c>
      <c r="O769" s="2">
        <v>6</v>
      </c>
      <c r="P769" s="38" t="s">
        <v>760</v>
      </c>
    </row>
    <row r="770" spans="1:16" ht="12.75" customHeight="1" x14ac:dyDescent="0.2">
      <c r="A770" s="51">
        <v>2023</v>
      </c>
      <c r="B770" s="2" t="s">
        <v>3224</v>
      </c>
      <c r="C770" s="3">
        <v>45226</v>
      </c>
      <c r="D770" s="38" t="s">
        <v>27</v>
      </c>
      <c r="E770" s="2" t="s">
        <v>3317</v>
      </c>
      <c r="F770" s="2" t="s">
        <v>3235</v>
      </c>
      <c r="G770" s="2" t="s">
        <v>3293</v>
      </c>
      <c r="H770" s="2" t="s">
        <v>29</v>
      </c>
      <c r="I770" s="5">
        <f>AYP!G806</f>
        <v>0</v>
      </c>
      <c r="J770" s="5">
        <v>27600000</v>
      </c>
      <c r="K770" s="5">
        <f t="shared" ref="K770:K833" si="12">I770+J770</f>
        <v>27600000</v>
      </c>
      <c r="L770" s="3">
        <v>45351</v>
      </c>
      <c r="M770" s="3">
        <v>45229</v>
      </c>
      <c r="N770" s="3">
        <v>45351</v>
      </c>
      <c r="O770" s="2">
        <v>4</v>
      </c>
      <c r="P770" s="38" t="s">
        <v>760</v>
      </c>
    </row>
    <row r="771" spans="1:16" ht="12.75" customHeight="1" x14ac:dyDescent="0.2">
      <c r="A771" s="51">
        <v>2023</v>
      </c>
      <c r="B771" s="2" t="s">
        <v>3225</v>
      </c>
      <c r="C771" s="3">
        <v>45231</v>
      </c>
      <c r="D771" s="38" t="s">
        <v>27</v>
      </c>
      <c r="E771" s="2" t="s">
        <v>3514</v>
      </c>
      <c r="F771" s="2" t="s">
        <v>3358</v>
      </c>
      <c r="G771" s="2" t="s">
        <v>1816</v>
      </c>
      <c r="H771" s="40" t="s">
        <v>29</v>
      </c>
      <c r="I771" s="5">
        <f>AYP!G807</f>
        <v>0</v>
      </c>
      <c r="J771" s="5">
        <v>17400000</v>
      </c>
      <c r="K771" s="5">
        <f t="shared" si="12"/>
        <v>17400000</v>
      </c>
      <c r="L771" s="3">
        <v>45328</v>
      </c>
      <c r="M771" s="3">
        <v>45237</v>
      </c>
      <c r="N771" s="3">
        <v>45328</v>
      </c>
      <c r="O771" s="2">
        <v>3</v>
      </c>
      <c r="P771" s="2" t="s">
        <v>758</v>
      </c>
    </row>
    <row r="772" spans="1:16" ht="12.75" customHeight="1" x14ac:dyDescent="0.2">
      <c r="A772" s="51">
        <v>2023</v>
      </c>
      <c r="B772" s="2" t="s">
        <v>3241</v>
      </c>
      <c r="C772" s="3">
        <v>45232</v>
      </c>
      <c r="D772" s="2" t="s">
        <v>419</v>
      </c>
      <c r="E772" s="2" t="s">
        <v>3515</v>
      </c>
      <c r="F772" s="2" t="s">
        <v>3359</v>
      </c>
      <c r="G772" s="2" t="s">
        <v>3360</v>
      </c>
      <c r="H772" s="2" t="s">
        <v>29</v>
      </c>
      <c r="I772" s="5">
        <f>AYP!G808</f>
        <v>0</v>
      </c>
      <c r="J772" s="5">
        <v>16500000</v>
      </c>
      <c r="K772" s="5">
        <f t="shared" si="12"/>
        <v>16500000</v>
      </c>
      <c r="L772" s="3">
        <v>45405</v>
      </c>
      <c r="M772" s="3">
        <v>45239</v>
      </c>
      <c r="N772" s="3">
        <v>45405</v>
      </c>
      <c r="O772" s="2" t="s">
        <v>1696</v>
      </c>
      <c r="P772" s="2" t="s">
        <v>29</v>
      </c>
    </row>
    <row r="773" spans="1:16" x14ac:dyDescent="0.2">
      <c r="A773" s="51">
        <v>2023</v>
      </c>
      <c r="B773" s="2" t="s">
        <v>3242</v>
      </c>
      <c r="C773" s="3">
        <v>45232</v>
      </c>
      <c r="D773" s="2" t="s">
        <v>419</v>
      </c>
      <c r="E773" s="2" t="s">
        <v>3434</v>
      </c>
      <c r="F773" s="2" t="s">
        <v>3361</v>
      </c>
      <c r="G773" s="2" t="s">
        <v>1351</v>
      </c>
      <c r="H773" s="2" t="s">
        <v>29</v>
      </c>
      <c r="I773" s="5">
        <f>AYP!G809</f>
        <v>0</v>
      </c>
      <c r="J773" s="5">
        <v>12800000</v>
      </c>
      <c r="K773" s="5">
        <f t="shared" si="12"/>
        <v>12800000</v>
      </c>
      <c r="L773" s="3">
        <v>45357</v>
      </c>
      <c r="M773" s="3">
        <v>45237</v>
      </c>
      <c r="N773" s="3">
        <v>45357</v>
      </c>
      <c r="O773" s="2">
        <v>4</v>
      </c>
      <c r="P773" s="2" t="s">
        <v>760</v>
      </c>
    </row>
    <row r="774" spans="1:16" x14ac:dyDescent="0.2">
      <c r="A774" s="51">
        <v>2023</v>
      </c>
      <c r="B774" s="2" t="s">
        <v>3243</v>
      </c>
      <c r="C774" s="92">
        <v>45233</v>
      </c>
      <c r="D774" s="38" t="s">
        <v>27</v>
      </c>
      <c r="E774" s="2" t="s">
        <v>3516</v>
      </c>
      <c r="F774" s="2" t="s">
        <v>838</v>
      </c>
      <c r="G774" s="38" t="s">
        <v>1137</v>
      </c>
      <c r="H774" s="2" t="s">
        <v>29</v>
      </c>
      <c r="I774" s="5">
        <f>AYP!G810</f>
        <v>0</v>
      </c>
      <c r="J774" s="5">
        <v>25133333</v>
      </c>
      <c r="K774" s="5">
        <f t="shared" si="12"/>
        <v>25133333</v>
      </c>
      <c r="L774" s="3">
        <v>45355</v>
      </c>
      <c r="M774" s="3">
        <v>45238</v>
      </c>
      <c r="N774" s="3">
        <v>45355</v>
      </c>
      <c r="O774" s="2" t="s">
        <v>3266</v>
      </c>
      <c r="P774" s="2" t="s">
        <v>760</v>
      </c>
    </row>
    <row r="775" spans="1:16" x14ac:dyDescent="0.2">
      <c r="A775" s="51">
        <v>2023</v>
      </c>
      <c r="B775" s="2" t="s">
        <v>3244</v>
      </c>
      <c r="C775" s="3">
        <v>45233</v>
      </c>
      <c r="D775" s="38" t="s">
        <v>27</v>
      </c>
      <c r="E775" s="2" t="s">
        <v>3517</v>
      </c>
      <c r="F775" s="2" t="s">
        <v>3362</v>
      </c>
      <c r="G775" s="2" t="s">
        <v>1259</v>
      </c>
      <c r="H775" s="2" t="s">
        <v>29</v>
      </c>
      <c r="I775" s="5">
        <f>AYP!G811</f>
        <v>0</v>
      </c>
      <c r="J775" s="5">
        <v>30160000</v>
      </c>
      <c r="K775" s="5">
        <f t="shared" si="12"/>
        <v>30160000</v>
      </c>
      <c r="L775" s="3">
        <v>45343</v>
      </c>
      <c r="M775" s="3">
        <v>45238</v>
      </c>
      <c r="N775" s="3">
        <v>45343</v>
      </c>
      <c r="O775" s="2" t="s">
        <v>2864</v>
      </c>
      <c r="P775" s="2" t="s">
        <v>758</v>
      </c>
    </row>
    <row r="776" spans="1:16" x14ac:dyDescent="0.2">
      <c r="A776" s="51">
        <v>2023</v>
      </c>
      <c r="B776" s="2" t="s">
        <v>3245</v>
      </c>
      <c r="C776" s="3">
        <v>45237</v>
      </c>
      <c r="D776" s="2" t="s">
        <v>419</v>
      </c>
      <c r="E776" s="2" t="s">
        <v>3518</v>
      </c>
      <c r="F776" s="2" t="s">
        <v>3363</v>
      </c>
      <c r="G776" s="2" t="s">
        <v>2571</v>
      </c>
      <c r="H776" s="2" t="s">
        <v>29</v>
      </c>
      <c r="I776" s="5">
        <f>AYP!G812</f>
        <v>0</v>
      </c>
      <c r="J776" s="5">
        <v>27500000</v>
      </c>
      <c r="K776" s="5">
        <f t="shared" si="12"/>
        <v>27500000</v>
      </c>
      <c r="L776" s="3">
        <v>45403</v>
      </c>
      <c r="M776" s="3">
        <v>45237</v>
      </c>
      <c r="N776" s="3">
        <v>45403</v>
      </c>
      <c r="O776" s="2" t="s">
        <v>1696</v>
      </c>
      <c r="P776" s="2" t="s">
        <v>760</v>
      </c>
    </row>
    <row r="777" spans="1:16" x14ac:dyDescent="0.2">
      <c r="A777" s="51">
        <v>2023</v>
      </c>
      <c r="B777" s="2" t="s">
        <v>3246</v>
      </c>
      <c r="C777" s="3">
        <v>45232</v>
      </c>
      <c r="D777" s="38" t="s">
        <v>27</v>
      </c>
      <c r="E777" s="2" t="s">
        <v>3519</v>
      </c>
      <c r="F777" s="2" t="s">
        <v>3364</v>
      </c>
      <c r="G777" s="2" t="s">
        <v>1054</v>
      </c>
      <c r="H777" s="2" t="s">
        <v>29</v>
      </c>
      <c r="I777" s="5">
        <f>AYP!G813</f>
        <v>0</v>
      </c>
      <c r="J777" s="5">
        <v>30080000</v>
      </c>
      <c r="K777" s="5">
        <f t="shared" si="12"/>
        <v>30080000</v>
      </c>
      <c r="L777" s="3">
        <v>45353</v>
      </c>
      <c r="M777" s="3">
        <v>45233</v>
      </c>
      <c r="N777" s="3">
        <v>45353</v>
      </c>
      <c r="O777" s="2">
        <v>4</v>
      </c>
      <c r="P777" s="2" t="s">
        <v>760</v>
      </c>
    </row>
    <row r="778" spans="1:16" x14ac:dyDescent="0.2">
      <c r="A778" s="51">
        <v>2023</v>
      </c>
      <c r="B778" s="2" t="s">
        <v>3247</v>
      </c>
      <c r="C778" s="3">
        <v>45233</v>
      </c>
      <c r="D778" s="38" t="s">
        <v>27</v>
      </c>
      <c r="E778" s="4" t="s">
        <v>3520</v>
      </c>
      <c r="F778" s="2" t="s">
        <v>968</v>
      </c>
      <c r="G778" s="2" t="s">
        <v>1274</v>
      </c>
      <c r="H778" s="2" t="s">
        <v>29</v>
      </c>
      <c r="I778" s="5">
        <f>AYP!G814</f>
        <v>0</v>
      </c>
      <c r="J778" s="5">
        <v>30000000</v>
      </c>
      <c r="K778" s="5">
        <f t="shared" si="12"/>
        <v>30000000</v>
      </c>
      <c r="L778" s="3">
        <v>45357</v>
      </c>
      <c r="M778" s="3">
        <v>45237</v>
      </c>
      <c r="N778" s="3">
        <v>45357</v>
      </c>
      <c r="O778" s="2">
        <v>4</v>
      </c>
      <c r="P778" s="2" t="s">
        <v>760</v>
      </c>
    </row>
    <row r="779" spans="1:16" x14ac:dyDescent="0.2">
      <c r="A779" s="51">
        <v>2023</v>
      </c>
      <c r="B779" s="2" t="s">
        <v>3248</v>
      </c>
      <c r="C779" s="3">
        <v>45238</v>
      </c>
      <c r="D779" s="38" t="s">
        <v>27</v>
      </c>
      <c r="E779" s="2" t="s">
        <v>3521</v>
      </c>
      <c r="F779" s="2" t="s">
        <v>3365</v>
      </c>
      <c r="G779" s="2" t="s">
        <v>1340</v>
      </c>
      <c r="H779" s="2" t="s">
        <v>29</v>
      </c>
      <c r="I779" s="5">
        <f>AYP!G815</f>
        <v>0</v>
      </c>
      <c r="J779" s="5">
        <v>24000000</v>
      </c>
      <c r="K779" s="5">
        <f t="shared" si="12"/>
        <v>24000000</v>
      </c>
      <c r="L779" s="3">
        <v>45359</v>
      </c>
      <c r="M779" s="3">
        <v>45239</v>
      </c>
      <c r="N779" s="3">
        <v>45359</v>
      </c>
      <c r="O779" s="2">
        <v>4</v>
      </c>
      <c r="P779" s="2" t="s">
        <v>760</v>
      </c>
    </row>
    <row r="780" spans="1:16" x14ac:dyDescent="0.2">
      <c r="A780" s="51">
        <v>2023</v>
      </c>
      <c r="B780" s="2" t="s">
        <v>3249</v>
      </c>
      <c r="C780" s="3">
        <v>45237</v>
      </c>
      <c r="D780" s="38" t="s">
        <v>27</v>
      </c>
      <c r="E780" s="2" t="s">
        <v>3522</v>
      </c>
      <c r="F780" s="2" t="s">
        <v>1100</v>
      </c>
      <c r="G780" s="2" t="s">
        <v>1335</v>
      </c>
      <c r="H780" s="2" t="s">
        <v>29</v>
      </c>
      <c r="I780" s="5">
        <f>AYP!G816</f>
        <v>0</v>
      </c>
      <c r="J780" s="5">
        <v>32500000</v>
      </c>
      <c r="K780" s="5">
        <f t="shared" si="12"/>
        <v>32500000</v>
      </c>
      <c r="L780" s="3">
        <v>45368</v>
      </c>
      <c r="M780" s="3">
        <v>45238</v>
      </c>
      <c r="N780" s="3">
        <v>45368</v>
      </c>
      <c r="O780" s="2" t="s">
        <v>3183</v>
      </c>
      <c r="P780" s="2" t="s">
        <v>760</v>
      </c>
    </row>
    <row r="781" spans="1:16" x14ac:dyDescent="0.2">
      <c r="A781" s="51">
        <v>2023</v>
      </c>
      <c r="B781" s="2" t="s">
        <v>3250</v>
      </c>
      <c r="C781" s="3">
        <v>45238</v>
      </c>
      <c r="D781" s="38" t="s">
        <v>27</v>
      </c>
      <c r="E781" s="2" t="s">
        <v>3523</v>
      </c>
      <c r="F781" s="2" t="s">
        <v>3366</v>
      </c>
      <c r="G781" s="2" t="s">
        <v>902</v>
      </c>
      <c r="H781" s="2" t="s">
        <v>29</v>
      </c>
      <c r="I781" s="5">
        <f>AYP!G817</f>
        <v>0</v>
      </c>
      <c r="J781" s="5">
        <v>34650000</v>
      </c>
      <c r="K781" s="5">
        <f t="shared" si="12"/>
        <v>34650000</v>
      </c>
      <c r="L781" s="3">
        <v>45375</v>
      </c>
      <c r="M781" s="3">
        <v>45240</v>
      </c>
      <c r="N781" s="3">
        <v>45375</v>
      </c>
      <c r="O781" s="2" t="s">
        <v>2517</v>
      </c>
      <c r="P781" s="2" t="s">
        <v>760</v>
      </c>
    </row>
    <row r="782" spans="1:16" x14ac:dyDescent="0.2">
      <c r="A782" s="51">
        <v>2023</v>
      </c>
      <c r="B782" s="2" t="s">
        <v>3251</v>
      </c>
      <c r="C782" s="3">
        <v>45233</v>
      </c>
      <c r="D782" s="2" t="s">
        <v>419</v>
      </c>
      <c r="E782" s="51" t="s">
        <v>3524</v>
      </c>
      <c r="F782" s="2" t="s">
        <v>3367</v>
      </c>
      <c r="G782" s="2" t="s">
        <v>1301</v>
      </c>
      <c r="H782" s="2" t="s">
        <v>29</v>
      </c>
      <c r="I782" s="5">
        <f>AYP!G818</f>
        <v>0</v>
      </c>
      <c r="J782" s="5">
        <v>13084433</v>
      </c>
      <c r="K782" s="5">
        <f t="shared" si="12"/>
        <v>13084433</v>
      </c>
      <c r="L782" s="3">
        <v>45342</v>
      </c>
      <c r="M782" s="3">
        <v>45238</v>
      </c>
      <c r="N782" s="3">
        <v>45342</v>
      </c>
      <c r="O782" s="2" t="s">
        <v>2870</v>
      </c>
      <c r="P782" s="2" t="s">
        <v>758</v>
      </c>
    </row>
    <row r="783" spans="1:16" x14ac:dyDescent="0.2">
      <c r="A783" s="51">
        <v>2023</v>
      </c>
      <c r="B783" s="2" t="s">
        <v>3252</v>
      </c>
      <c r="C783" s="3">
        <v>45239</v>
      </c>
      <c r="D783" s="38" t="s">
        <v>27</v>
      </c>
      <c r="E783" s="2" t="s">
        <v>3525</v>
      </c>
      <c r="F783" s="2" t="s">
        <v>1121</v>
      </c>
      <c r="G783" s="2" t="s">
        <v>1360</v>
      </c>
      <c r="H783" s="2" t="s">
        <v>29</v>
      </c>
      <c r="I783" s="5">
        <f>AYP!G819</f>
        <v>0</v>
      </c>
      <c r="J783" s="5">
        <v>24000000</v>
      </c>
      <c r="K783" s="5">
        <f t="shared" si="12"/>
        <v>24000000</v>
      </c>
      <c r="L783" s="3">
        <v>45364</v>
      </c>
      <c r="M783" s="3">
        <v>45244</v>
      </c>
      <c r="N783" s="3">
        <v>45364</v>
      </c>
      <c r="O783" s="2">
        <v>4</v>
      </c>
      <c r="P783" s="2" t="s">
        <v>760</v>
      </c>
    </row>
    <row r="784" spans="1:16" x14ac:dyDescent="0.2">
      <c r="A784" s="51">
        <v>2023</v>
      </c>
      <c r="B784" s="2" t="s">
        <v>3253</v>
      </c>
      <c r="C784" s="3">
        <v>45238</v>
      </c>
      <c r="D784" s="38" t="s">
        <v>27</v>
      </c>
      <c r="E784" s="2" t="s">
        <v>3526</v>
      </c>
      <c r="F784" s="2" t="s">
        <v>3368</v>
      </c>
      <c r="G784" s="2" t="s">
        <v>1339</v>
      </c>
      <c r="H784" s="2" t="s">
        <v>29</v>
      </c>
      <c r="I784" s="5">
        <f>AYP!G820</f>
        <v>0</v>
      </c>
      <c r="J784" s="5">
        <v>28710000</v>
      </c>
      <c r="K784" s="5">
        <f t="shared" si="12"/>
        <v>28710000</v>
      </c>
      <c r="L784" s="3">
        <v>45374</v>
      </c>
      <c r="M784" s="3">
        <v>45239</v>
      </c>
      <c r="N784" s="3">
        <v>45374</v>
      </c>
      <c r="O784" s="2" t="s">
        <v>3369</v>
      </c>
      <c r="P784" s="2" t="s">
        <v>760</v>
      </c>
    </row>
    <row r="785" spans="1:16" x14ac:dyDescent="0.2">
      <c r="A785" s="51">
        <v>2023</v>
      </c>
      <c r="B785" s="2" t="s">
        <v>3254</v>
      </c>
      <c r="C785" s="3">
        <v>45238</v>
      </c>
      <c r="D785" s="2" t="s">
        <v>419</v>
      </c>
      <c r="E785" s="2" t="s">
        <v>3527</v>
      </c>
      <c r="F785" s="2" t="s">
        <v>3370</v>
      </c>
      <c r="G785" s="2" t="s">
        <v>1154</v>
      </c>
      <c r="H785" s="2" t="s">
        <v>29</v>
      </c>
      <c r="I785" s="5">
        <f>AYP!G821</f>
        <v>0</v>
      </c>
      <c r="J785" s="5">
        <v>18900000</v>
      </c>
      <c r="K785" s="5">
        <f t="shared" si="12"/>
        <v>18900000</v>
      </c>
      <c r="L785" s="3">
        <v>45374</v>
      </c>
      <c r="M785" s="3">
        <v>45239</v>
      </c>
      <c r="N785" s="3">
        <v>45374</v>
      </c>
      <c r="O785" s="2" t="s">
        <v>3369</v>
      </c>
      <c r="P785" s="2" t="s">
        <v>760</v>
      </c>
    </row>
    <row r="786" spans="1:16" x14ac:dyDescent="0.2">
      <c r="A786" s="51">
        <v>2023</v>
      </c>
      <c r="B786" s="2" t="s">
        <v>3255</v>
      </c>
      <c r="C786" s="3">
        <v>45240</v>
      </c>
      <c r="D786" s="2" t="s">
        <v>419</v>
      </c>
      <c r="E786" s="2" t="s">
        <v>3528</v>
      </c>
      <c r="F786" s="2" t="s">
        <v>3371</v>
      </c>
      <c r="G786" s="2" t="s">
        <v>2096</v>
      </c>
      <c r="H786" s="2" t="s">
        <v>29</v>
      </c>
      <c r="I786" s="5">
        <f>AYP!G822</f>
        <v>0</v>
      </c>
      <c r="J786" s="5">
        <v>13950000</v>
      </c>
      <c r="K786" s="5">
        <f t="shared" si="12"/>
        <v>13950000</v>
      </c>
      <c r="L786" s="3">
        <v>45383</v>
      </c>
      <c r="M786" s="3">
        <v>45247</v>
      </c>
      <c r="N786" s="3">
        <v>45383</v>
      </c>
      <c r="O786" s="2" t="s">
        <v>3369</v>
      </c>
      <c r="P786" s="2" t="s">
        <v>760</v>
      </c>
    </row>
    <row r="787" spans="1:16" x14ac:dyDescent="0.2">
      <c r="A787" s="51">
        <v>2023</v>
      </c>
      <c r="B787" s="2" t="s">
        <v>3260</v>
      </c>
      <c r="C787" s="3">
        <v>45245</v>
      </c>
      <c r="D787" s="2" t="s">
        <v>419</v>
      </c>
      <c r="E787" s="2" t="s">
        <v>3529</v>
      </c>
      <c r="F787" s="2" t="s">
        <v>3372</v>
      </c>
      <c r="G787" s="2" t="s">
        <v>3259</v>
      </c>
      <c r="H787" s="2" t="s">
        <v>29</v>
      </c>
      <c r="I787" s="5">
        <f>AYP!G823</f>
        <v>0</v>
      </c>
      <c r="J787" s="5">
        <v>5200000</v>
      </c>
      <c r="K787" s="5">
        <f t="shared" si="12"/>
        <v>5200000</v>
      </c>
      <c r="L787" s="3">
        <v>45317</v>
      </c>
      <c r="M787" s="3">
        <v>45252</v>
      </c>
      <c r="N787" s="3">
        <v>45317</v>
      </c>
      <c r="O787" s="2" t="s">
        <v>3373</v>
      </c>
      <c r="P787" s="2" t="s">
        <v>29</v>
      </c>
    </row>
    <row r="788" spans="1:16" x14ac:dyDescent="0.2">
      <c r="A788" s="51">
        <v>2023</v>
      </c>
      <c r="B788" s="2" t="s">
        <v>3267</v>
      </c>
      <c r="C788" s="3">
        <v>45240</v>
      </c>
      <c r="D788" s="38" t="s">
        <v>27</v>
      </c>
      <c r="E788" s="2" t="s">
        <v>3432</v>
      </c>
      <c r="F788" s="2" t="s">
        <v>3374</v>
      </c>
      <c r="G788" s="2" t="s">
        <v>3375</v>
      </c>
      <c r="H788" s="2" t="s">
        <v>29</v>
      </c>
      <c r="I788" s="5">
        <f>AYP!G824</f>
        <v>0</v>
      </c>
      <c r="J788" s="5">
        <v>23200000</v>
      </c>
      <c r="K788" s="5">
        <f t="shared" si="12"/>
        <v>23200000</v>
      </c>
      <c r="L788" s="3">
        <v>45365</v>
      </c>
      <c r="M788" s="3">
        <v>45245</v>
      </c>
      <c r="N788" s="3">
        <v>45365</v>
      </c>
      <c r="O788" s="2">
        <v>4</v>
      </c>
      <c r="P788" s="2" t="s">
        <v>760</v>
      </c>
    </row>
    <row r="789" spans="1:16" x14ac:dyDescent="0.2">
      <c r="A789" s="51">
        <v>2023</v>
      </c>
      <c r="B789" s="2" t="s">
        <v>3268</v>
      </c>
      <c r="C789" s="3">
        <v>45245</v>
      </c>
      <c r="D789" s="38" t="s">
        <v>27</v>
      </c>
      <c r="E789" s="2" t="s">
        <v>3530</v>
      </c>
      <c r="F789" s="2" t="s">
        <v>3376</v>
      </c>
      <c r="G789" s="2" t="s">
        <v>3377</v>
      </c>
      <c r="H789" s="2" t="s">
        <v>29</v>
      </c>
      <c r="I789" s="5">
        <f>AYP!G825</f>
        <v>0</v>
      </c>
      <c r="J789" s="5">
        <v>33840000</v>
      </c>
      <c r="K789" s="5">
        <f t="shared" si="12"/>
        <v>33840000</v>
      </c>
      <c r="L789" s="3">
        <v>45388</v>
      </c>
      <c r="M789" s="3">
        <v>45252</v>
      </c>
      <c r="N789" s="3">
        <v>45388</v>
      </c>
      <c r="O789" s="2">
        <v>4</v>
      </c>
      <c r="P789" s="2" t="s">
        <v>760</v>
      </c>
    </row>
    <row r="790" spans="1:16" x14ac:dyDescent="0.2">
      <c r="A790" s="51">
        <v>2023</v>
      </c>
      <c r="B790" s="2" t="s">
        <v>3269</v>
      </c>
      <c r="C790" s="3">
        <v>45245</v>
      </c>
      <c r="D790" s="38" t="s">
        <v>27</v>
      </c>
      <c r="E790" s="2" t="s">
        <v>3531</v>
      </c>
      <c r="F790" s="2" t="s">
        <v>799</v>
      </c>
      <c r="G790" s="2" t="s">
        <v>3378</v>
      </c>
      <c r="H790" s="2" t="s">
        <v>29</v>
      </c>
      <c r="I790" s="5">
        <f>AYP!G826</f>
        <v>0</v>
      </c>
      <c r="J790" s="5">
        <v>19695000</v>
      </c>
      <c r="K790" s="5">
        <f t="shared" si="12"/>
        <v>19695000</v>
      </c>
      <c r="L790" s="3">
        <v>45324</v>
      </c>
      <c r="M790" s="3">
        <v>45246</v>
      </c>
      <c r="N790" s="3">
        <v>45324</v>
      </c>
      <c r="O790" s="2" t="s">
        <v>3379</v>
      </c>
      <c r="P790" s="2" t="s">
        <v>758</v>
      </c>
    </row>
    <row r="791" spans="1:16" x14ac:dyDescent="0.2">
      <c r="A791" s="51">
        <v>2023</v>
      </c>
      <c r="B791" s="2" t="s">
        <v>3270</v>
      </c>
      <c r="C791" s="3">
        <v>45245</v>
      </c>
      <c r="D791" s="38" t="s">
        <v>27</v>
      </c>
      <c r="E791" s="2" t="s">
        <v>3532</v>
      </c>
      <c r="F791" s="2" t="s">
        <v>3380</v>
      </c>
      <c r="G791" s="2" t="s">
        <v>3381</v>
      </c>
      <c r="H791" s="2" t="s">
        <v>29</v>
      </c>
      <c r="I791" s="5">
        <f>AYP!G827</f>
        <v>0</v>
      </c>
      <c r="J791" s="5">
        <v>39000000</v>
      </c>
      <c r="K791" s="5">
        <f t="shared" si="12"/>
        <v>39000000</v>
      </c>
      <c r="L791" s="3">
        <v>45337</v>
      </c>
      <c r="M791" s="3">
        <v>45246</v>
      </c>
      <c r="N791" s="3">
        <v>45253</v>
      </c>
      <c r="O791" s="2">
        <v>3</v>
      </c>
      <c r="P791" s="2" t="s">
        <v>1624</v>
      </c>
    </row>
    <row r="792" spans="1:16" x14ac:dyDescent="0.2">
      <c r="A792" s="51">
        <v>2023</v>
      </c>
      <c r="B792" s="2" t="s">
        <v>3273</v>
      </c>
      <c r="C792" s="3">
        <v>45245</v>
      </c>
      <c r="D792" s="38" t="s">
        <v>27</v>
      </c>
      <c r="E792" s="2" t="s">
        <v>3533</v>
      </c>
      <c r="F792" s="2" t="s">
        <v>3382</v>
      </c>
      <c r="G792" s="2" t="s">
        <v>1650</v>
      </c>
      <c r="H792" s="2" t="s">
        <v>29</v>
      </c>
      <c r="I792" s="5">
        <f>AYP!G828</f>
        <v>0</v>
      </c>
      <c r="J792" s="5">
        <v>26666667</v>
      </c>
      <c r="K792" s="5">
        <f t="shared" si="12"/>
        <v>26666667</v>
      </c>
      <c r="L792" s="3">
        <v>45347</v>
      </c>
      <c r="M792" s="3">
        <v>45246</v>
      </c>
      <c r="N792" s="3">
        <v>45347</v>
      </c>
      <c r="O792" s="2" t="s">
        <v>1671</v>
      </c>
      <c r="P792" s="2" t="s">
        <v>758</v>
      </c>
    </row>
    <row r="793" spans="1:16" x14ac:dyDescent="0.2">
      <c r="A793" s="51">
        <v>2023</v>
      </c>
      <c r="B793" s="2" t="s">
        <v>3275</v>
      </c>
      <c r="C793" s="3">
        <v>45245</v>
      </c>
      <c r="D793" s="38" t="s">
        <v>27</v>
      </c>
      <c r="E793" s="2" t="s">
        <v>3534</v>
      </c>
      <c r="F793" s="2" t="s">
        <v>3383</v>
      </c>
      <c r="G793" s="2" t="s">
        <v>1317</v>
      </c>
      <c r="H793" s="2" t="s">
        <v>29</v>
      </c>
      <c r="I793" s="5">
        <f>AYP!G830</f>
        <v>0</v>
      </c>
      <c r="J793" s="5">
        <v>36000000</v>
      </c>
      <c r="K793" s="2">
        <f t="shared" si="12"/>
        <v>36000000</v>
      </c>
      <c r="L793" s="3">
        <v>45366</v>
      </c>
      <c r="M793" s="3">
        <v>45246</v>
      </c>
      <c r="N793" s="3">
        <v>45366</v>
      </c>
      <c r="O793" s="2">
        <v>4</v>
      </c>
      <c r="P793" s="2" t="s">
        <v>760</v>
      </c>
    </row>
    <row r="794" spans="1:16" x14ac:dyDescent="0.2">
      <c r="A794" s="51">
        <v>2023</v>
      </c>
      <c r="B794" s="2" t="s">
        <v>3276</v>
      </c>
      <c r="C794" s="3">
        <v>45246</v>
      </c>
      <c r="D794" s="38" t="s">
        <v>27</v>
      </c>
      <c r="E794" s="2" t="s">
        <v>3535</v>
      </c>
      <c r="F794" s="2" t="s">
        <v>1238</v>
      </c>
      <c r="G794" s="2" t="s">
        <v>1388</v>
      </c>
      <c r="H794" s="2" t="s">
        <v>29</v>
      </c>
      <c r="I794" s="5">
        <f>AYP!G831</f>
        <v>0</v>
      </c>
      <c r="J794" s="5">
        <v>21700000</v>
      </c>
      <c r="K794" s="2">
        <f t="shared" si="12"/>
        <v>21700000</v>
      </c>
      <c r="L794" s="3">
        <v>45356</v>
      </c>
      <c r="M794" s="3">
        <v>45250</v>
      </c>
      <c r="N794" s="3">
        <v>45356</v>
      </c>
      <c r="O794" s="2" t="s">
        <v>1382</v>
      </c>
      <c r="P794" s="2" t="s">
        <v>760</v>
      </c>
    </row>
    <row r="795" spans="1:16" x14ac:dyDescent="0.2">
      <c r="A795" s="51">
        <v>2023</v>
      </c>
      <c r="B795" s="2" t="s">
        <v>3278</v>
      </c>
      <c r="C795" s="3">
        <v>45247</v>
      </c>
      <c r="D795" s="38" t="s">
        <v>27</v>
      </c>
      <c r="E795" s="2" t="s">
        <v>3536</v>
      </c>
      <c r="F795" s="2" t="s">
        <v>3384</v>
      </c>
      <c r="G795" s="2" t="s">
        <v>1353</v>
      </c>
      <c r="H795" s="2" t="s">
        <v>29</v>
      </c>
      <c r="I795" s="5">
        <f>AYP!G832</f>
        <v>0</v>
      </c>
      <c r="J795" s="5">
        <v>25715200</v>
      </c>
      <c r="K795" s="2">
        <f t="shared" si="12"/>
        <v>25715200</v>
      </c>
      <c r="L795" s="3">
        <v>45347</v>
      </c>
      <c r="M795" s="3">
        <v>45250</v>
      </c>
      <c r="N795" s="3">
        <v>45347</v>
      </c>
      <c r="O795" s="2" t="s">
        <v>3067</v>
      </c>
      <c r="P795" s="2" t="s">
        <v>758</v>
      </c>
    </row>
    <row r="796" spans="1:16" x14ac:dyDescent="0.2">
      <c r="A796" s="51">
        <v>2023</v>
      </c>
      <c r="B796" s="2" t="s">
        <v>3279</v>
      </c>
      <c r="C796" s="3">
        <v>45247</v>
      </c>
      <c r="D796" s="2" t="s">
        <v>419</v>
      </c>
      <c r="E796" s="2" t="s">
        <v>3537</v>
      </c>
      <c r="F796" s="2" t="s">
        <v>3385</v>
      </c>
      <c r="G796" s="2" t="s">
        <v>3386</v>
      </c>
      <c r="H796" s="2" t="s">
        <v>29</v>
      </c>
      <c r="I796" s="5">
        <f>AYP!G833</f>
        <v>0</v>
      </c>
      <c r="J796" s="5">
        <v>11200000</v>
      </c>
      <c r="K796" s="2">
        <f t="shared" si="12"/>
        <v>11200000</v>
      </c>
      <c r="L796" s="3">
        <v>45400</v>
      </c>
      <c r="M796" s="3">
        <v>45259</v>
      </c>
      <c r="N796" s="3">
        <v>45400</v>
      </c>
      <c r="O796" s="2" t="s">
        <v>3281</v>
      </c>
      <c r="P796" s="2" t="s">
        <v>29</v>
      </c>
    </row>
    <row r="797" spans="1:16" x14ac:dyDescent="0.2">
      <c r="A797" s="51">
        <v>2023</v>
      </c>
      <c r="B797" s="2" t="s">
        <v>3288</v>
      </c>
      <c r="C797" s="3">
        <v>45253</v>
      </c>
      <c r="D797" s="2" t="s">
        <v>419</v>
      </c>
      <c r="E797" s="2" t="s">
        <v>3538</v>
      </c>
      <c r="F797" s="2" t="s">
        <v>3387</v>
      </c>
      <c r="G797" s="74" t="s">
        <v>3481</v>
      </c>
      <c r="H797" s="2" t="s">
        <v>29</v>
      </c>
      <c r="I797" s="5">
        <f>AYP!G834</f>
        <v>0</v>
      </c>
      <c r="J797" s="5">
        <v>12800000</v>
      </c>
      <c r="K797" s="5">
        <f t="shared" si="12"/>
        <v>12800000</v>
      </c>
      <c r="L797" s="6">
        <v>45396</v>
      </c>
      <c r="M797" s="6">
        <v>45275</v>
      </c>
      <c r="N797" s="6">
        <v>45396</v>
      </c>
      <c r="O797" s="2">
        <v>4</v>
      </c>
      <c r="P797" s="2" t="s">
        <v>29</v>
      </c>
    </row>
    <row r="798" spans="1:16" x14ac:dyDescent="0.2">
      <c r="A798" s="51">
        <v>2023</v>
      </c>
      <c r="B798" s="2" t="s">
        <v>3320</v>
      </c>
      <c r="C798" s="3">
        <v>45250</v>
      </c>
      <c r="D798" s="38" t="s">
        <v>27</v>
      </c>
      <c r="E798" s="2" t="s">
        <v>3539</v>
      </c>
      <c r="F798" s="2" t="s">
        <v>3388</v>
      </c>
      <c r="G798" s="42" t="s">
        <v>440</v>
      </c>
      <c r="H798" s="40" t="s">
        <v>29</v>
      </c>
      <c r="I798" s="5">
        <f>AYP!G835</f>
        <v>0</v>
      </c>
      <c r="J798" s="5">
        <v>23200000</v>
      </c>
      <c r="K798" s="5">
        <f t="shared" si="12"/>
        <v>23200000</v>
      </c>
      <c r="L798" s="3">
        <v>45372</v>
      </c>
      <c r="M798" s="3">
        <v>45252</v>
      </c>
      <c r="N798" s="3">
        <v>45372</v>
      </c>
      <c r="O798" s="2">
        <v>4</v>
      </c>
      <c r="P798" s="2" t="s">
        <v>760</v>
      </c>
    </row>
    <row r="799" spans="1:16" x14ac:dyDescent="0.2">
      <c r="A799" s="51">
        <v>2023</v>
      </c>
      <c r="B799" s="2" t="s">
        <v>3321</v>
      </c>
      <c r="C799" s="3">
        <v>45250</v>
      </c>
      <c r="D799" s="38" t="s">
        <v>27</v>
      </c>
      <c r="E799" s="2" t="s">
        <v>3540</v>
      </c>
      <c r="F799" s="2" t="s">
        <v>3389</v>
      </c>
      <c r="G799" s="39" t="s">
        <v>1991</v>
      </c>
      <c r="H799" s="39" t="s">
        <v>29</v>
      </c>
      <c r="I799" s="5">
        <f>AYP!G836</f>
        <v>0</v>
      </c>
      <c r="J799" s="5">
        <v>23400000</v>
      </c>
      <c r="K799" s="5">
        <f t="shared" si="12"/>
        <v>23400000</v>
      </c>
      <c r="L799" s="3">
        <v>45343</v>
      </c>
      <c r="M799" s="3">
        <v>45252</v>
      </c>
      <c r="N799" s="3">
        <v>45343</v>
      </c>
      <c r="O799" s="2">
        <v>3</v>
      </c>
      <c r="P799" s="2" t="s">
        <v>758</v>
      </c>
    </row>
    <row r="800" spans="1:16" x14ac:dyDescent="0.2">
      <c r="A800" s="51">
        <v>2023</v>
      </c>
      <c r="B800" s="2" t="s">
        <v>3322</v>
      </c>
      <c r="C800" s="3">
        <v>45252</v>
      </c>
      <c r="D800" s="38" t="s">
        <v>27</v>
      </c>
      <c r="E800" s="2" t="s">
        <v>3541</v>
      </c>
      <c r="F800" s="2" t="s">
        <v>3390</v>
      </c>
      <c r="G800" s="38" t="s">
        <v>1172</v>
      </c>
      <c r="H800" s="2" t="s">
        <v>29</v>
      </c>
      <c r="I800" s="5">
        <f>AYP!G837</f>
        <v>0</v>
      </c>
      <c r="J800" s="5">
        <v>23546250</v>
      </c>
      <c r="K800" s="5">
        <f t="shared" si="12"/>
        <v>23546250</v>
      </c>
      <c r="L800" s="3">
        <v>45361</v>
      </c>
      <c r="M800" s="3">
        <v>45254</v>
      </c>
      <c r="N800" s="3">
        <v>45361</v>
      </c>
      <c r="O800" s="2" t="s">
        <v>1382</v>
      </c>
      <c r="P800" s="2" t="s">
        <v>760</v>
      </c>
    </row>
    <row r="801" spans="1:16" x14ac:dyDescent="0.2">
      <c r="A801" s="51">
        <v>2023</v>
      </c>
      <c r="B801" s="2" t="s">
        <v>3323</v>
      </c>
      <c r="C801" s="3">
        <v>45252</v>
      </c>
      <c r="D801" s="38" t="s">
        <v>27</v>
      </c>
      <c r="E801" s="2" t="s">
        <v>3542</v>
      </c>
      <c r="F801" s="2" t="s">
        <v>3391</v>
      </c>
      <c r="G801" s="2" t="s">
        <v>1985</v>
      </c>
      <c r="H801" s="2" t="s">
        <v>29</v>
      </c>
      <c r="I801" s="5">
        <f>AYP!G838</f>
        <v>0</v>
      </c>
      <c r="J801" s="5">
        <v>23400000</v>
      </c>
      <c r="K801" s="5">
        <f t="shared" si="12"/>
        <v>23400000</v>
      </c>
      <c r="L801" s="3">
        <v>45345</v>
      </c>
      <c r="M801" s="3">
        <v>45254</v>
      </c>
      <c r="N801" s="3">
        <v>45345</v>
      </c>
      <c r="O801" s="2">
        <v>3</v>
      </c>
      <c r="P801" s="2" t="s">
        <v>758</v>
      </c>
    </row>
    <row r="802" spans="1:16" x14ac:dyDescent="0.2">
      <c r="A802" s="51">
        <v>2023</v>
      </c>
      <c r="B802" s="2" t="s">
        <v>3325</v>
      </c>
      <c r="C802" s="3">
        <v>45250</v>
      </c>
      <c r="D802" s="38" t="s">
        <v>27</v>
      </c>
      <c r="E802" s="2" t="s">
        <v>3433</v>
      </c>
      <c r="F802" s="2" t="s">
        <v>3392</v>
      </c>
      <c r="G802" s="2" t="s">
        <v>3324</v>
      </c>
      <c r="H802" s="2" t="s">
        <v>29</v>
      </c>
      <c r="I802" s="5">
        <f>AYP!G839</f>
        <v>0</v>
      </c>
      <c r="J802" s="5">
        <v>31200000</v>
      </c>
      <c r="K802" s="5">
        <f t="shared" si="12"/>
        <v>31200000</v>
      </c>
      <c r="L802" s="3">
        <v>45372</v>
      </c>
      <c r="M802" s="3">
        <v>45252</v>
      </c>
      <c r="N802" s="3">
        <v>45372</v>
      </c>
      <c r="O802" s="2">
        <v>4</v>
      </c>
      <c r="P802" s="2" t="s">
        <v>760</v>
      </c>
    </row>
    <row r="803" spans="1:16" x14ac:dyDescent="0.2">
      <c r="A803" s="51">
        <v>2023</v>
      </c>
      <c r="B803" s="2" t="s">
        <v>3326</v>
      </c>
      <c r="C803" s="3">
        <v>45257</v>
      </c>
      <c r="D803" s="38" t="s">
        <v>27</v>
      </c>
      <c r="E803" s="2" t="s">
        <v>3543</v>
      </c>
      <c r="F803" s="2" t="s">
        <v>3393</v>
      </c>
      <c r="G803" s="2" t="s">
        <v>1055</v>
      </c>
      <c r="H803" s="2" t="s">
        <v>29</v>
      </c>
      <c r="I803" s="5">
        <f>AYP!G841</f>
        <v>0</v>
      </c>
      <c r="J803" s="5">
        <v>16250000</v>
      </c>
      <c r="K803" s="5">
        <f t="shared" si="12"/>
        <v>16250000</v>
      </c>
      <c r="L803" s="3">
        <v>45334</v>
      </c>
      <c r="M803" s="3">
        <v>45258</v>
      </c>
      <c r="N803" s="3">
        <v>45334</v>
      </c>
      <c r="O803" s="2" t="s">
        <v>3080</v>
      </c>
      <c r="P803" s="2" t="s">
        <v>760</v>
      </c>
    </row>
    <row r="804" spans="1:16" x14ac:dyDescent="0.2">
      <c r="A804" s="51">
        <v>2023</v>
      </c>
      <c r="B804" s="2" t="s">
        <v>3327</v>
      </c>
      <c r="C804" s="3">
        <v>45253</v>
      </c>
      <c r="D804" s="38" t="s">
        <v>27</v>
      </c>
      <c r="E804" s="2" t="s">
        <v>3544</v>
      </c>
      <c r="F804" s="2" t="s">
        <v>3394</v>
      </c>
      <c r="G804" s="2" t="s">
        <v>1143</v>
      </c>
      <c r="H804" s="2" t="s">
        <v>29</v>
      </c>
      <c r="I804" s="5">
        <f>AYP!G842</f>
        <v>0</v>
      </c>
      <c r="J804" s="5">
        <v>15724238</v>
      </c>
      <c r="K804" s="5">
        <f t="shared" si="12"/>
        <v>15724238</v>
      </c>
      <c r="L804" s="3">
        <v>45334</v>
      </c>
      <c r="M804" s="3">
        <v>45258</v>
      </c>
      <c r="N804" s="3">
        <v>45334</v>
      </c>
      <c r="O804" s="2" t="s">
        <v>3080</v>
      </c>
      <c r="P804" s="2" t="s">
        <v>760</v>
      </c>
    </row>
    <row r="805" spans="1:16" x14ac:dyDescent="0.2">
      <c r="A805" s="51">
        <v>2023</v>
      </c>
      <c r="B805" s="2" t="s">
        <v>3329</v>
      </c>
      <c r="C805" s="3">
        <v>45254</v>
      </c>
      <c r="D805" s="38" t="s">
        <v>27</v>
      </c>
      <c r="E805" s="2" t="s">
        <v>3545</v>
      </c>
      <c r="F805" s="2" t="s">
        <v>3395</v>
      </c>
      <c r="G805" s="2" t="s">
        <v>458</v>
      </c>
      <c r="H805" s="40" t="s">
        <v>29</v>
      </c>
      <c r="I805" s="5">
        <f>AYP!G843</f>
        <v>0</v>
      </c>
      <c r="J805" s="5">
        <v>30983333</v>
      </c>
      <c r="K805" s="5">
        <f t="shared" si="12"/>
        <v>30983333</v>
      </c>
      <c r="L805" s="6">
        <v>45385</v>
      </c>
      <c r="M805" s="6">
        <v>45254</v>
      </c>
      <c r="N805" s="6">
        <v>45385</v>
      </c>
      <c r="O805" s="2" t="s">
        <v>3183</v>
      </c>
      <c r="P805" s="2" t="s">
        <v>758</v>
      </c>
    </row>
    <row r="806" spans="1:16" x14ac:dyDescent="0.2">
      <c r="A806" s="51">
        <v>2023</v>
      </c>
      <c r="B806" s="2" t="s">
        <v>3330</v>
      </c>
      <c r="C806" s="3">
        <v>45254</v>
      </c>
      <c r="D806" s="38" t="s">
        <v>27</v>
      </c>
      <c r="E806" s="2" t="s">
        <v>3547</v>
      </c>
      <c r="F806" s="2" t="s">
        <v>3546</v>
      </c>
      <c r="G806" s="2" t="s">
        <v>1986</v>
      </c>
      <c r="H806" s="2" t="s">
        <v>29</v>
      </c>
      <c r="I806" s="5">
        <f>AYP!G844</f>
        <v>0</v>
      </c>
      <c r="J806" s="5">
        <v>16500000</v>
      </c>
      <c r="K806" s="5">
        <f t="shared" si="12"/>
        <v>16500000</v>
      </c>
      <c r="L806" s="6">
        <v>45349</v>
      </c>
      <c r="M806" s="6">
        <v>45258</v>
      </c>
      <c r="N806" s="6">
        <v>45349</v>
      </c>
      <c r="O806" s="2">
        <v>3</v>
      </c>
      <c r="P806" s="2" t="s">
        <v>758</v>
      </c>
    </row>
    <row r="807" spans="1:16" x14ac:dyDescent="0.2">
      <c r="A807" s="51">
        <v>2023</v>
      </c>
      <c r="B807" s="2" t="s">
        <v>3331</v>
      </c>
      <c r="C807" s="3">
        <v>45257</v>
      </c>
      <c r="D807" s="38" t="s">
        <v>27</v>
      </c>
      <c r="E807" s="2" t="s">
        <v>3548</v>
      </c>
      <c r="F807" s="2" t="s">
        <v>3396</v>
      </c>
      <c r="G807" s="42" t="s">
        <v>352</v>
      </c>
      <c r="H807" s="40" t="s">
        <v>29</v>
      </c>
      <c r="I807" s="5">
        <f>AYP!G845</f>
        <v>0</v>
      </c>
      <c r="J807" s="5">
        <v>32500000</v>
      </c>
      <c r="K807" s="5">
        <f t="shared" si="12"/>
        <v>32500000</v>
      </c>
      <c r="L807" s="3">
        <v>45389</v>
      </c>
      <c r="M807" s="3">
        <v>45258</v>
      </c>
      <c r="N807" s="3">
        <v>45389</v>
      </c>
      <c r="O807" s="2" t="s">
        <v>3183</v>
      </c>
      <c r="P807" s="2" t="s">
        <v>758</v>
      </c>
    </row>
    <row r="808" spans="1:16" x14ac:dyDescent="0.2">
      <c r="A808" s="51">
        <v>2023</v>
      </c>
      <c r="B808" s="2" t="s">
        <v>3332</v>
      </c>
      <c r="C808" s="3">
        <v>45257</v>
      </c>
      <c r="D808" s="38" t="s">
        <v>27</v>
      </c>
      <c r="E808" s="2" t="s">
        <v>3549</v>
      </c>
      <c r="F808" s="2" t="s">
        <v>3397</v>
      </c>
      <c r="G808" s="38" t="s">
        <v>393</v>
      </c>
      <c r="H808" s="2" t="s">
        <v>29</v>
      </c>
      <c r="I808" s="5">
        <f>AYP!G847</f>
        <v>0</v>
      </c>
      <c r="J808" s="5">
        <v>34666667</v>
      </c>
      <c r="K808" s="5">
        <f t="shared" si="12"/>
        <v>34666667</v>
      </c>
      <c r="L808" s="3">
        <v>45390</v>
      </c>
      <c r="M808" s="3">
        <v>45259</v>
      </c>
      <c r="N808" s="3">
        <v>45390</v>
      </c>
      <c r="O808" s="2" t="s">
        <v>3183</v>
      </c>
      <c r="P808" s="2" t="s">
        <v>758</v>
      </c>
    </row>
    <row r="809" spans="1:16" x14ac:dyDescent="0.2">
      <c r="A809" s="51">
        <v>2023</v>
      </c>
      <c r="B809" s="2" t="s">
        <v>3333</v>
      </c>
      <c r="C809" s="3">
        <v>45254</v>
      </c>
      <c r="D809" s="38" t="s">
        <v>27</v>
      </c>
      <c r="E809" s="2" t="s">
        <v>3550</v>
      </c>
      <c r="F809" s="2" t="s">
        <v>2106</v>
      </c>
      <c r="G809" s="2" t="s">
        <v>3398</v>
      </c>
      <c r="H809" s="2" t="s">
        <v>29</v>
      </c>
      <c r="I809" s="5">
        <f>AYP!G848</f>
        <v>0</v>
      </c>
      <c r="J809" s="5">
        <v>21000000</v>
      </c>
      <c r="K809" s="5">
        <f t="shared" si="12"/>
        <v>21000000</v>
      </c>
      <c r="L809" s="6">
        <v>45385</v>
      </c>
      <c r="M809" s="6">
        <v>45280</v>
      </c>
      <c r="N809" s="6">
        <v>45385</v>
      </c>
      <c r="O809" s="2" t="s">
        <v>1382</v>
      </c>
      <c r="P809" s="2" t="s">
        <v>760</v>
      </c>
    </row>
    <row r="810" spans="1:16" x14ac:dyDescent="0.2">
      <c r="A810" s="51">
        <v>2023</v>
      </c>
      <c r="B810" s="2" t="s">
        <v>3334</v>
      </c>
      <c r="C810" s="3">
        <v>45257</v>
      </c>
      <c r="D810" s="2" t="s">
        <v>419</v>
      </c>
      <c r="E810" s="2" t="s">
        <v>3551</v>
      </c>
      <c r="F810" s="2" t="s">
        <v>3399</v>
      </c>
      <c r="G810" s="2" t="s">
        <v>1142</v>
      </c>
      <c r="H810" s="2" t="s">
        <v>29</v>
      </c>
      <c r="I810" s="5">
        <f>AYP!G849</f>
        <v>0</v>
      </c>
      <c r="J810" s="5">
        <v>22620000</v>
      </c>
      <c r="K810" s="5">
        <f t="shared" si="12"/>
        <v>22620000</v>
      </c>
      <c r="L810" s="3">
        <v>45349</v>
      </c>
      <c r="M810" s="3">
        <v>45258</v>
      </c>
      <c r="N810" s="3">
        <v>45349</v>
      </c>
      <c r="O810" s="2">
        <v>3</v>
      </c>
      <c r="P810" s="2" t="s">
        <v>758</v>
      </c>
    </row>
    <row r="811" spans="1:16" x14ac:dyDescent="0.2">
      <c r="A811" s="51">
        <v>2023</v>
      </c>
      <c r="B811" s="2" t="s">
        <v>3335</v>
      </c>
      <c r="C811" s="3">
        <v>45258</v>
      </c>
      <c r="D811" s="38" t="s">
        <v>27</v>
      </c>
      <c r="E811" s="2" t="s">
        <v>3552</v>
      </c>
      <c r="F811" s="2" t="s">
        <v>3400</v>
      </c>
      <c r="G811" s="40" t="s">
        <v>1832</v>
      </c>
      <c r="H811" s="40" t="s">
        <v>29</v>
      </c>
      <c r="I811" s="5">
        <f>AYP!G850</f>
        <v>0</v>
      </c>
      <c r="J811" s="5">
        <v>36000000</v>
      </c>
      <c r="K811" s="5">
        <f t="shared" si="12"/>
        <v>36000000</v>
      </c>
      <c r="L811" s="3">
        <v>45379</v>
      </c>
      <c r="M811" s="3">
        <v>45259</v>
      </c>
      <c r="N811" s="3">
        <v>45379</v>
      </c>
      <c r="O811" s="2">
        <v>4</v>
      </c>
      <c r="P811" s="2" t="s">
        <v>760</v>
      </c>
    </row>
    <row r="812" spans="1:16" x14ac:dyDescent="0.2">
      <c r="A812" s="51">
        <v>2023</v>
      </c>
      <c r="B812" s="2" t="s">
        <v>3336</v>
      </c>
      <c r="C812" s="3">
        <v>45257</v>
      </c>
      <c r="D812" s="2" t="s">
        <v>419</v>
      </c>
      <c r="E812" s="2" t="s">
        <v>3553</v>
      </c>
      <c r="F812" s="2" t="s">
        <v>3401</v>
      </c>
      <c r="G812" s="2" t="s">
        <v>2885</v>
      </c>
      <c r="H812" s="2" t="s">
        <v>29</v>
      </c>
      <c r="I812" s="5">
        <f>AYP!G851</f>
        <v>0</v>
      </c>
      <c r="J812" s="5">
        <v>24000000</v>
      </c>
      <c r="K812" s="5">
        <f t="shared" si="12"/>
        <v>24000000</v>
      </c>
      <c r="L812" s="6">
        <v>45409</v>
      </c>
      <c r="M812" s="6">
        <v>45258</v>
      </c>
      <c r="N812" s="6">
        <v>45409</v>
      </c>
      <c r="O812" s="2">
        <v>5</v>
      </c>
      <c r="P812" s="2" t="s">
        <v>760</v>
      </c>
    </row>
    <row r="813" spans="1:16" x14ac:dyDescent="0.2">
      <c r="A813" s="51">
        <v>2023</v>
      </c>
      <c r="B813" s="2" t="s">
        <v>3337</v>
      </c>
      <c r="C813" s="3">
        <v>45257</v>
      </c>
      <c r="D813" s="2" t="s">
        <v>419</v>
      </c>
      <c r="E813" s="2" t="s">
        <v>3554</v>
      </c>
      <c r="F813" s="2" t="s">
        <v>2273</v>
      </c>
      <c r="G813" s="2" t="s">
        <v>2274</v>
      </c>
      <c r="H813" s="2" t="s">
        <v>29</v>
      </c>
      <c r="I813" s="5">
        <f>AYP!G852</f>
        <v>0</v>
      </c>
      <c r="J813" s="5">
        <v>10260000</v>
      </c>
      <c r="K813" s="5">
        <f t="shared" si="12"/>
        <v>10260000</v>
      </c>
      <c r="L813" s="3">
        <v>45349</v>
      </c>
      <c r="M813" s="3">
        <v>45258</v>
      </c>
      <c r="N813" s="3">
        <v>45349</v>
      </c>
      <c r="O813" s="2">
        <v>3</v>
      </c>
      <c r="P813" s="2" t="s">
        <v>760</v>
      </c>
    </row>
    <row r="814" spans="1:16" x14ac:dyDescent="0.2">
      <c r="A814" s="51">
        <v>2023</v>
      </c>
      <c r="B814" s="2" t="s">
        <v>3338</v>
      </c>
      <c r="C814" s="3">
        <v>45258</v>
      </c>
      <c r="D814" s="38" t="s">
        <v>27</v>
      </c>
      <c r="E814" s="2" t="s">
        <v>3555</v>
      </c>
      <c r="F814" s="2" t="s">
        <v>3402</v>
      </c>
      <c r="G814" s="2" t="s">
        <v>1056</v>
      </c>
      <c r="H814" s="2" t="s">
        <v>29</v>
      </c>
      <c r="I814" s="5">
        <f>AYP!G853</f>
        <v>0</v>
      </c>
      <c r="J814" s="5">
        <v>18170000</v>
      </c>
      <c r="K814" s="5">
        <f t="shared" si="12"/>
        <v>18170000</v>
      </c>
      <c r="L814" s="3">
        <v>45334</v>
      </c>
      <c r="M814" s="3">
        <v>45259</v>
      </c>
      <c r="N814" s="3">
        <v>45334</v>
      </c>
      <c r="O814" s="2" t="s">
        <v>3080</v>
      </c>
      <c r="P814" s="2" t="s">
        <v>760</v>
      </c>
    </row>
    <row r="815" spans="1:16" x14ac:dyDescent="0.2">
      <c r="A815" s="51">
        <v>2023</v>
      </c>
      <c r="B815" s="2" t="s">
        <v>3339</v>
      </c>
      <c r="C815" s="3">
        <v>45260</v>
      </c>
      <c r="D815" s="38" t="s">
        <v>27</v>
      </c>
      <c r="E815" s="2" t="s">
        <v>3556</v>
      </c>
      <c r="F815" s="2" t="s">
        <v>3487</v>
      </c>
      <c r="G815" s="38" t="s">
        <v>486</v>
      </c>
      <c r="H815" s="2" t="s">
        <v>29</v>
      </c>
      <c r="I815" s="5">
        <f>AYP!G854</f>
        <v>0</v>
      </c>
      <c r="J815" s="5">
        <v>32500000</v>
      </c>
      <c r="K815" s="5">
        <f t="shared" si="12"/>
        <v>32500000</v>
      </c>
      <c r="L815" s="6">
        <v>45395</v>
      </c>
      <c r="M815" s="6">
        <v>45264</v>
      </c>
      <c r="N815" s="6">
        <v>45395</v>
      </c>
      <c r="O815" s="2" t="s">
        <v>3183</v>
      </c>
      <c r="P815" s="2" t="s">
        <v>29</v>
      </c>
    </row>
    <row r="816" spans="1:16" x14ac:dyDescent="0.2">
      <c r="A816" s="51">
        <v>2023</v>
      </c>
      <c r="B816" s="2" t="s">
        <v>3340</v>
      </c>
      <c r="C816" s="3">
        <v>45258</v>
      </c>
      <c r="D816" s="38" t="s">
        <v>27</v>
      </c>
      <c r="E816" s="2" t="s">
        <v>3557</v>
      </c>
      <c r="F816" s="2" t="s">
        <v>3403</v>
      </c>
      <c r="G816" s="2" t="s">
        <v>1280</v>
      </c>
      <c r="H816" s="2" t="s">
        <v>29</v>
      </c>
      <c r="I816" s="5">
        <f>AYP!G855</f>
        <v>0</v>
      </c>
      <c r="J816" s="5">
        <v>20650000</v>
      </c>
      <c r="K816" s="5">
        <f t="shared" si="12"/>
        <v>20650000</v>
      </c>
      <c r="L816" s="6">
        <v>45364</v>
      </c>
      <c r="M816" s="6">
        <v>45259</v>
      </c>
      <c r="N816" s="6">
        <v>45364</v>
      </c>
      <c r="O816" s="2" t="s">
        <v>1382</v>
      </c>
      <c r="P816" s="2" t="s">
        <v>760</v>
      </c>
    </row>
    <row r="817" spans="1:16" x14ac:dyDescent="0.2">
      <c r="A817" s="51">
        <v>2023</v>
      </c>
      <c r="B817" s="2" t="s">
        <v>3343</v>
      </c>
      <c r="C817" s="3">
        <v>45258</v>
      </c>
      <c r="D817" s="38" t="s">
        <v>27</v>
      </c>
      <c r="E817" s="2" t="s">
        <v>3558</v>
      </c>
      <c r="F817" s="2" t="s">
        <v>3488</v>
      </c>
      <c r="G817" s="2" t="s">
        <v>2066</v>
      </c>
      <c r="H817" s="2" t="s">
        <v>29</v>
      </c>
      <c r="I817" s="5">
        <f>AYP!G856</f>
        <v>0</v>
      </c>
      <c r="J817" s="5">
        <v>18000000</v>
      </c>
      <c r="K817" s="5">
        <f t="shared" si="12"/>
        <v>18000000</v>
      </c>
      <c r="L817" s="3">
        <v>45350</v>
      </c>
      <c r="M817" s="3">
        <v>45259</v>
      </c>
      <c r="N817" s="3">
        <v>45350</v>
      </c>
      <c r="O817" s="2" t="s">
        <v>1811</v>
      </c>
      <c r="P817" s="2" t="s">
        <v>758</v>
      </c>
    </row>
    <row r="818" spans="1:16" x14ac:dyDescent="0.2">
      <c r="A818" s="51">
        <v>2023</v>
      </c>
      <c r="B818" s="2" t="s">
        <v>3345</v>
      </c>
      <c r="C818" s="3">
        <v>45257</v>
      </c>
      <c r="D818" s="38" t="s">
        <v>27</v>
      </c>
      <c r="E818" s="2" t="s">
        <v>3559</v>
      </c>
      <c r="F818" s="2" t="s">
        <v>3404</v>
      </c>
      <c r="G818" s="81" t="s">
        <v>1598</v>
      </c>
      <c r="H818" s="2" t="s">
        <v>29</v>
      </c>
      <c r="I818" s="5">
        <f>AYP!G857</f>
        <v>0</v>
      </c>
      <c r="J818" s="5">
        <v>36000000</v>
      </c>
      <c r="K818" s="5">
        <f t="shared" si="12"/>
        <v>36000000</v>
      </c>
      <c r="L818" s="3">
        <v>45378</v>
      </c>
      <c r="M818" s="3">
        <v>45258</v>
      </c>
      <c r="N818" s="3">
        <v>45378</v>
      </c>
      <c r="O818" s="2">
        <v>4</v>
      </c>
      <c r="P818" s="2" t="s">
        <v>760</v>
      </c>
    </row>
    <row r="819" spans="1:16" x14ac:dyDescent="0.2">
      <c r="A819" s="51">
        <v>2023</v>
      </c>
      <c r="B819" s="2" t="s">
        <v>3346</v>
      </c>
      <c r="C819" s="3">
        <v>45258</v>
      </c>
      <c r="D819" s="42" t="s">
        <v>27</v>
      </c>
      <c r="E819" s="2" t="s">
        <v>3560</v>
      </c>
      <c r="F819" s="2" t="s">
        <v>3489</v>
      </c>
      <c r="G819" s="42" t="s">
        <v>286</v>
      </c>
      <c r="H819" s="2" t="s">
        <v>29</v>
      </c>
      <c r="I819" s="5">
        <f>AYP!G858</f>
        <v>0</v>
      </c>
      <c r="J819" s="5">
        <v>48000000</v>
      </c>
      <c r="K819" s="5">
        <f t="shared" si="12"/>
        <v>48000000</v>
      </c>
      <c r="L819" s="3">
        <v>45397</v>
      </c>
      <c r="M819" s="3">
        <v>45266</v>
      </c>
      <c r="N819" s="3">
        <v>45397</v>
      </c>
      <c r="O819" s="2" t="s">
        <v>3183</v>
      </c>
      <c r="P819" s="2" t="s">
        <v>758</v>
      </c>
    </row>
    <row r="820" spans="1:16" x14ac:dyDescent="0.2">
      <c r="A820" s="51">
        <v>2023</v>
      </c>
      <c r="B820" s="2" t="s">
        <v>3348</v>
      </c>
      <c r="C820" s="3">
        <v>45259</v>
      </c>
      <c r="D820" s="2" t="s">
        <v>419</v>
      </c>
      <c r="E820" s="2" t="s">
        <v>3561</v>
      </c>
      <c r="F820" s="2" t="s">
        <v>3490</v>
      </c>
      <c r="G820" s="2" t="s">
        <v>3347</v>
      </c>
      <c r="H820" s="2" t="s">
        <v>29</v>
      </c>
      <c r="I820" s="5">
        <f>AYP!G859</f>
        <v>0</v>
      </c>
      <c r="J820" s="5">
        <v>12000000</v>
      </c>
      <c r="K820" s="5">
        <f t="shared" si="12"/>
        <v>12000000</v>
      </c>
      <c r="L820" s="6">
        <v>45350</v>
      </c>
      <c r="M820" s="6">
        <v>45258</v>
      </c>
      <c r="N820" s="6">
        <v>45350</v>
      </c>
      <c r="O820" s="2">
        <v>3</v>
      </c>
      <c r="P820" s="2" t="s">
        <v>760</v>
      </c>
    </row>
    <row r="821" spans="1:16" x14ac:dyDescent="0.2">
      <c r="A821" s="51">
        <v>2023</v>
      </c>
      <c r="B821" s="2" t="s">
        <v>3349</v>
      </c>
      <c r="C821" s="3">
        <v>45257</v>
      </c>
      <c r="D821" s="42" t="s">
        <v>27</v>
      </c>
      <c r="E821" s="2" t="s">
        <v>3562</v>
      </c>
      <c r="F821" s="2" t="s">
        <v>3491</v>
      </c>
      <c r="G821" s="38" t="s">
        <v>483</v>
      </c>
      <c r="H821" s="2" t="s">
        <v>29</v>
      </c>
      <c r="I821" s="5">
        <f>AYP!G862</f>
        <v>0</v>
      </c>
      <c r="J821" s="5">
        <v>32500000</v>
      </c>
      <c r="K821" s="5">
        <f t="shared" si="12"/>
        <v>32500000</v>
      </c>
      <c r="L821" s="3">
        <v>45391</v>
      </c>
      <c r="M821" s="3">
        <v>45260</v>
      </c>
      <c r="N821" s="3">
        <v>45391</v>
      </c>
      <c r="O821" s="2" t="s">
        <v>3183</v>
      </c>
      <c r="P821" s="2" t="s">
        <v>758</v>
      </c>
    </row>
    <row r="822" spans="1:16" x14ac:dyDescent="0.2">
      <c r="A822" s="51">
        <v>2023</v>
      </c>
      <c r="B822" s="2" t="s">
        <v>3351</v>
      </c>
      <c r="C822" s="3">
        <v>45259</v>
      </c>
      <c r="D822" s="42" t="s">
        <v>27</v>
      </c>
      <c r="E822" s="2" t="s">
        <v>3563</v>
      </c>
      <c r="F822" s="2" t="s">
        <v>3492</v>
      </c>
      <c r="G822" s="2" t="s">
        <v>3350</v>
      </c>
      <c r="H822" s="2" t="s">
        <v>29</v>
      </c>
      <c r="I822" s="5">
        <f>AYP!G863</f>
        <v>0</v>
      </c>
      <c r="J822" s="5">
        <v>26158000</v>
      </c>
      <c r="K822" s="5">
        <f t="shared" si="12"/>
        <v>26158000</v>
      </c>
      <c r="L822" s="3">
        <v>45385</v>
      </c>
      <c r="M822" s="3">
        <v>45261</v>
      </c>
      <c r="N822" s="3">
        <v>45385</v>
      </c>
      <c r="O822" s="2" t="s">
        <v>2801</v>
      </c>
      <c r="P822" s="2" t="s">
        <v>758</v>
      </c>
    </row>
    <row r="823" spans="1:16" x14ac:dyDescent="0.2">
      <c r="A823" s="51">
        <v>2023</v>
      </c>
      <c r="B823" s="2" t="s">
        <v>3353</v>
      </c>
      <c r="C823" s="3">
        <v>45260</v>
      </c>
      <c r="D823" s="42" t="s">
        <v>27</v>
      </c>
      <c r="E823" s="2" t="s">
        <v>3564</v>
      </c>
      <c r="F823" s="2" t="s">
        <v>3493</v>
      </c>
      <c r="G823" s="2" t="s">
        <v>3352</v>
      </c>
      <c r="H823" s="2" t="s">
        <v>29</v>
      </c>
      <c r="I823" s="5">
        <f>AYP!G864</f>
        <v>0</v>
      </c>
      <c r="J823" s="5">
        <v>32673333</v>
      </c>
      <c r="K823" s="5">
        <f t="shared" si="12"/>
        <v>32673333</v>
      </c>
      <c r="L823" s="3">
        <v>45395</v>
      </c>
      <c r="M823" s="3">
        <v>45264</v>
      </c>
      <c r="N823" s="3">
        <v>45395</v>
      </c>
      <c r="O823" s="2" t="s">
        <v>3183</v>
      </c>
      <c r="P823" s="2" t="s">
        <v>758</v>
      </c>
    </row>
    <row r="824" spans="1:16" x14ac:dyDescent="0.2">
      <c r="A824" s="51">
        <v>2023</v>
      </c>
      <c r="B824" s="2" t="s">
        <v>3355</v>
      </c>
      <c r="C824" s="3">
        <v>45259</v>
      </c>
      <c r="D824" s="42" t="s">
        <v>27</v>
      </c>
      <c r="E824" s="2" t="s">
        <v>3565</v>
      </c>
      <c r="F824" s="2" t="s">
        <v>3494</v>
      </c>
      <c r="G824" s="2" t="s">
        <v>3354</v>
      </c>
      <c r="H824" s="2" t="s">
        <v>29</v>
      </c>
      <c r="I824" s="5">
        <f>AYP!G865</f>
        <v>0</v>
      </c>
      <c r="J824" s="5">
        <v>27646667</v>
      </c>
      <c r="K824" s="5">
        <f t="shared" si="12"/>
        <v>27646667</v>
      </c>
      <c r="L824" s="3">
        <v>45392</v>
      </c>
      <c r="M824" s="3">
        <v>45261</v>
      </c>
      <c r="N824" s="3">
        <v>45392</v>
      </c>
      <c r="O824" s="2" t="s">
        <v>3183</v>
      </c>
      <c r="P824" s="2" t="s">
        <v>758</v>
      </c>
    </row>
    <row r="825" spans="1:16" x14ac:dyDescent="0.2">
      <c r="A825" s="51">
        <v>2023</v>
      </c>
      <c r="B825" s="2" t="s">
        <v>3356</v>
      </c>
      <c r="C825" s="3">
        <v>45257</v>
      </c>
      <c r="D825" s="42" t="s">
        <v>27</v>
      </c>
      <c r="E825" s="2" t="s">
        <v>3566</v>
      </c>
      <c r="F825" s="2" t="s">
        <v>3495</v>
      </c>
      <c r="G825" s="42" t="s">
        <v>353</v>
      </c>
      <c r="H825" s="40" t="s">
        <v>29</v>
      </c>
      <c r="I825" s="5">
        <f>AYP!G866</f>
        <v>0</v>
      </c>
      <c r="J825" s="5">
        <v>38133333</v>
      </c>
      <c r="K825" s="5">
        <f t="shared" si="12"/>
        <v>38133333</v>
      </c>
      <c r="L825" s="3">
        <v>45391</v>
      </c>
      <c r="M825" s="3">
        <v>45260</v>
      </c>
      <c r="N825" s="3">
        <v>45391</v>
      </c>
      <c r="O825" s="2" t="s">
        <v>3183</v>
      </c>
      <c r="P825" s="2" t="s">
        <v>758</v>
      </c>
    </row>
    <row r="826" spans="1:16" x14ac:dyDescent="0.2">
      <c r="A826" s="51">
        <v>2023</v>
      </c>
      <c r="B826" s="2" t="s">
        <v>3357</v>
      </c>
      <c r="C826" s="3">
        <v>45258</v>
      </c>
      <c r="D826" s="42" t="s">
        <v>27</v>
      </c>
      <c r="E826" s="2" t="s">
        <v>3567</v>
      </c>
      <c r="F826" s="2" t="s">
        <v>2569</v>
      </c>
      <c r="G826" s="2" t="s">
        <v>1662</v>
      </c>
      <c r="H826" s="2" t="s">
        <v>29</v>
      </c>
      <c r="I826" s="5">
        <f>AYP!G867</f>
        <v>0</v>
      </c>
      <c r="J826" s="5">
        <v>10150000</v>
      </c>
      <c r="K826" s="5">
        <f t="shared" si="12"/>
        <v>10150000</v>
      </c>
      <c r="L826" s="6">
        <v>45332</v>
      </c>
      <c r="M826" s="6">
        <v>45261</v>
      </c>
      <c r="N826" s="6">
        <v>45332</v>
      </c>
      <c r="O826" s="2" t="s">
        <v>3496</v>
      </c>
      <c r="P826" s="2" t="s">
        <v>758</v>
      </c>
    </row>
    <row r="827" spans="1:16" x14ac:dyDescent="0.2">
      <c r="A827" s="51">
        <v>2023</v>
      </c>
      <c r="B827" s="2" t="s">
        <v>3405</v>
      </c>
      <c r="C827" s="3">
        <v>45260</v>
      </c>
      <c r="D827" s="2" t="s">
        <v>419</v>
      </c>
      <c r="E827" s="2" t="s">
        <v>3568</v>
      </c>
      <c r="F827" s="2" t="s">
        <v>3497</v>
      </c>
      <c r="G827" s="2" t="s">
        <v>1367</v>
      </c>
      <c r="H827" s="2" t="s">
        <v>29</v>
      </c>
      <c r="I827" s="5">
        <f>AYP!G868</f>
        <v>0</v>
      </c>
      <c r="J827" s="5">
        <v>12377400</v>
      </c>
      <c r="K827" s="5">
        <f t="shared" si="12"/>
        <v>12377400</v>
      </c>
      <c r="L827" s="3">
        <v>45358</v>
      </c>
      <c r="M827" s="3">
        <v>45260</v>
      </c>
      <c r="N827" s="3">
        <v>45358</v>
      </c>
      <c r="O827" s="2" t="s">
        <v>3498</v>
      </c>
      <c r="P827" s="2" t="s">
        <v>758</v>
      </c>
    </row>
    <row r="828" spans="1:16" x14ac:dyDescent="0.2">
      <c r="A828" s="51">
        <v>2023</v>
      </c>
      <c r="B828" s="51" t="s">
        <v>3406</v>
      </c>
      <c r="C828" s="95">
        <v>45271</v>
      </c>
      <c r="D828" s="42" t="s">
        <v>27</v>
      </c>
      <c r="E828" s="51" t="s">
        <v>3786</v>
      </c>
      <c r="F828" s="51" t="s">
        <v>3651</v>
      </c>
      <c r="G828" s="2" t="s">
        <v>1368</v>
      </c>
      <c r="H828" s="2" t="s">
        <v>29</v>
      </c>
      <c r="I828" s="5">
        <f>AYP!G869</f>
        <v>0</v>
      </c>
      <c r="J828" s="82">
        <v>26676933</v>
      </c>
      <c r="K828" s="5">
        <f t="shared" si="12"/>
        <v>26676933</v>
      </c>
      <c r="L828" s="95">
        <v>45366</v>
      </c>
      <c r="M828" s="95">
        <v>45274</v>
      </c>
      <c r="N828" s="95">
        <v>45366</v>
      </c>
      <c r="O828" s="51" t="s">
        <v>3652</v>
      </c>
      <c r="P828" s="2" t="s">
        <v>758</v>
      </c>
    </row>
    <row r="829" spans="1:16" x14ac:dyDescent="0.2">
      <c r="A829" s="51">
        <v>2023</v>
      </c>
      <c r="B829" s="2" t="s">
        <v>3408</v>
      </c>
      <c r="C829" s="3">
        <v>45260</v>
      </c>
      <c r="D829" s="42" t="s">
        <v>27</v>
      </c>
      <c r="E829" s="2" t="s">
        <v>3569</v>
      </c>
      <c r="F829" s="2" t="s">
        <v>3499</v>
      </c>
      <c r="G829" s="2" t="s">
        <v>3407</v>
      </c>
      <c r="H829" s="2" t="s">
        <v>29</v>
      </c>
      <c r="I829" s="5">
        <f>AYP!G870</f>
        <v>0</v>
      </c>
      <c r="J829" s="5">
        <v>25600000</v>
      </c>
      <c r="K829" s="5">
        <f t="shared" si="12"/>
        <v>25600000</v>
      </c>
      <c r="L829" s="3">
        <v>45386</v>
      </c>
      <c r="M829" s="3">
        <v>45265</v>
      </c>
      <c r="N829" s="3">
        <v>45386</v>
      </c>
      <c r="O829" s="2">
        <v>4</v>
      </c>
      <c r="P829" s="2" t="s">
        <v>758</v>
      </c>
    </row>
    <row r="830" spans="1:16" x14ac:dyDescent="0.2">
      <c r="A830" s="51">
        <v>2023</v>
      </c>
      <c r="B830" s="2" t="s">
        <v>3409</v>
      </c>
      <c r="C830" s="3">
        <v>45260</v>
      </c>
      <c r="D830" s="2" t="s">
        <v>419</v>
      </c>
      <c r="E830" s="2" t="s">
        <v>3570</v>
      </c>
      <c r="F830" s="2" t="s">
        <v>3500</v>
      </c>
      <c r="G830" s="74" t="s">
        <v>1321</v>
      </c>
      <c r="H830" s="2" t="s">
        <v>29</v>
      </c>
      <c r="I830" s="5">
        <f>AYP!G871</f>
        <v>0</v>
      </c>
      <c r="J830" s="5">
        <v>15000000</v>
      </c>
      <c r="K830" s="5">
        <f t="shared" si="12"/>
        <v>15000000</v>
      </c>
      <c r="L830" s="3">
        <v>45416</v>
      </c>
      <c r="M830" s="3">
        <v>45265</v>
      </c>
      <c r="N830" s="3">
        <v>45416</v>
      </c>
      <c r="O830" s="2">
        <v>5</v>
      </c>
      <c r="P830" s="2" t="s">
        <v>29</v>
      </c>
    </row>
    <row r="831" spans="1:16" x14ac:dyDescent="0.2">
      <c r="A831" s="51">
        <v>2023</v>
      </c>
      <c r="B831" s="2" t="s">
        <v>3410</v>
      </c>
      <c r="C831" s="3">
        <v>45260</v>
      </c>
      <c r="D831" s="42" t="s">
        <v>27</v>
      </c>
      <c r="E831" s="2" t="s">
        <v>3597</v>
      </c>
      <c r="F831" s="2" t="s">
        <v>830</v>
      </c>
      <c r="G831" s="2" t="s">
        <v>1130</v>
      </c>
      <c r="H831" s="2" t="s">
        <v>29</v>
      </c>
      <c r="I831" s="5">
        <f>AYP!G872</f>
        <v>0</v>
      </c>
      <c r="J831" s="5">
        <v>14790067</v>
      </c>
      <c r="K831" s="5">
        <f t="shared" si="12"/>
        <v>14790067</v>
      </c>
      <c r="L831" s="3">
        <v>45348</v>
      </c>
      <c r="M831" s="3">
        <v>45265</v>
      </c>
      <c r="N831" s="3">
        <v>45348</v>
      </c>
      <c r="O831" s="2" t="s">
        <v>3068</v>
      </c>
      <c r="P831" s="2" t="s">
        <v>758</v>
      </c>
    </row>
    <row r="832" spans="1:16" x14ac:dyDescent="0.2">
      <c r="A832" s="51">
        <v>2023</v>
      </c>
      <c r="B832" s="2" t="s">
        <v>3411</v>
      </c>
      <c r="C832" s="3">
        <v>45260</v>
      </c>
      <c r="D832" s="42" t="s">
        <v>27</v>
      </c>
      <c r="E832" s="2" t="s">
        <v>3571</v>
      </c>
      <c r="F832" s="2" t="s">
        <v>1191</v>
      </c>
      <c r="G832" s="2" t="s">
        <v>1363</v>
      </c>
      <c r="H832" s="2" t="s">
        <v>29</v>
      </c>
      <c r="I832" s="5">
        <f>AYP!G873</f>
        <v>0</v>
      </c>
      <c r="J832" s="5">
        <v>16202900</v>
      </c>
      <c r="K832" s="5">
        <f t="shared" si="12"/>
        <v>16202900</v>
      </c>
      <c r="L832" s="6">
        <v>45341</v>
      </c>
      <c r="M832" s="6">
        <v>45261</v>
      </c>
      <c r="N832" s="6">
        <v>45341</v>
      </c>
      <c r="O832" s="2" t="s">
        <v>3501</v>
      </c>
      <c r="P832" s="2" t="s">
        <v>758</v>
      </c>
    </row>
    <row r="833" spans="1:16" x14ac:dyDescent="0.2">
      <c r="A833" s="51">
        <v>2023</v>
      </c>
      <c r="B833" s="2" t="s">
        <v>3412</v>
      </c>
      <c r="C833" s="3">
        <v>45260</v>
      </c>
      <c r="D833" s="2" t="s">
        <v>419</v>
      </c>
      <c r="E833" s="2" t="s">
        <v>3572</v>
      </c>
      <c r="F833" s="2" t="s">
        <v>3502</v>
      </c>
      <c r="G833" s="2" t="s">
        <v>3653</v>
      </c>
      <c r="H833" s="2" t="s">
        <v>29</v>
      </c>
      <c r="I833" s="5">
        <f>AYP!G874</f>
        <v>0</v>
      </c>
      <c r="J833" s="5">
        <v>10400000</v>
      </c>
      <c r="K833" s="5">
        <f t="shared" si="12"/>
        <v>10400000</v>
      </c>
      <c r="L833" s="3">
        <v>45395</v>
      </c>
      <c r="M833" s="3">
        <v>45264</v>
      </c>
      <c r="N833" s="3">
        <v>45395</v>
      </c>
      <c r="O833" s="2" t="s">
        <v>3183</v>
      </c>
      <c r="P833" s="2" t="s">
        <v>29</v>
      </c>
    </row>
    <row r="834" spans="1:16" x14ac:dyDescent="0.2">
      <c r="A834" s="51">
        <v>2023</v>
      </c>
      <c r="B834" s="2" t="s">
        <v>3413</v>
      </c>
      <c r="C834" s="3">
        <v>45260</v>
      </c>
      <c r="D834" s="38" t="s">
        <v>27</v>
      </c>
      <c r="E834" s="2" t="s">
        <v>3573</v>
      </c>
      <c r="F834" s="2" t="s">
        <v>3503</v>
      </c>
      <c r="G834" s="38" t="s">
        <v>284</v>
      </c>
      <c r="H834" s="2" t="s">
        <v>29</v>
      </c>
      <c r="I834" s="5">
        <f>AYP!G875</f>
        <v>0</v>
      </c>
      <c r="J834" s="5">
        <v>32673333</v>
      </c>
      <c r="K834" s="5">
        <f t="shared" ref="K834:K897" si="13">I834+J834</f>
        <v>32673333</v>
      </c>
      <c r="L834" s="3">
        <v>45392</v>
      </c>
      <c r="M834" s="3">
        <v>45261</v>
      </c>
      <c r="N834" s="3">
        <v>45392</v>
      </c>
      <c r="O834" s="2" t="s">
        <v>3183</v>
      </c>
      <c r="P834" s="2" t="s">
        <v>758</v>
      </c>
    </row>
    <row r="835" spans="1:16" x14ac:dyDescent="0.2">
      <c r="A835" s="51">
        <v>2023</v>
      </c>
      <c r="B835" s="2" t="s">
        <v>3414</v>
      </c>
      <c r="C835" s="3">
        <v>45260</v>
      </c>
      <c r="D835" s="38" t="s">
        <v>27</v>
      </c>
      <c r="E835" s="2" t="s">
        <v>3574</v>
      </c>
      <c r="F835" s="2" t="s">
        <v>3504</v>
      </c>
      <c r="G835" s="2" t="s">
        <v>1365</v>
      </c>
      <c r="H835" s="2" t="s">
        <v>29</v>
      </c>
      <c r="I835" s="5">
        <f>AYP!G877</f>
        <v>0</v>
      </c>
      <c r="J835" s="5">
        <v>9949800</v>
      </c>
      <c r="K835" s="5">
        <f t="shared" si="13"/>
        <v>9949800</v>
      </c>
      <c r="L835" s="6">
        <v>45344</v>
      </c>
      <c r="M835" s="6">
        <v>45274</v>
      </c>
      <c r="N835" s="6">
        <v>45344</v>
      </c>
      <c r="O835" s="2" t="s">
        <v>3179</v>
      </c>
      <c r="P835" s="2" t="s">
        <v>758</v>
      </c>
    </row>
    <row r="836" spans="1:16" x14ac:dyDescent="0.2">
      <c r="A836" s="51">
        <v>2023</v>
      </c>
      <c r="B836" s="2" t="s">
        <v>3415</v>
      </c>
      <c r="C836" s="3">
        <v>45264</v>
      </c>
      <c r="D836" s="38" t="s">
        <v>27</v>
      </c>
      <c r="E836" s="2" t="s">
        <v>3787</v>
      </c>
      <c r="F836" s="2" t="s">
        <v>1218</v>
      </c>
      <c r="G836" s="55" t="s">
        <v>1384</v>
      </c>
      <c r="H836" s="2" t="s">
        <v>29</v>
      </c>
      <c r="I836" s="5">
        <f>AYP!G878</f>
        <v>0</v>
      </c>
      <c r="J836" s="5">
        <v>12180000</v>
      </c>
      <c r="K836" s="5">
        <f t="shared" si="13"/>
        <v>12180000</v>
      </c>
      <c r="L836" s="3">
        <v>45355</v>
      </c>
      <c r="M836" s="3">
        <v>45271</v>
      </c>
      <c r="N836" s="3">
        <v>45355</v>
      </c>
      <c r="O836" s="2" t="s">
        <v>3065</v>
      </c>
      <c r="P836" s="2" t="s">
        <v>758</v>
      </c>
    </row>
    <row r="837" spans="1:16" x14ac:dyDescent="0.2">
      <c r="A837" s="51">
        <v>2023</v>
      </c>
      <c r="B837" s="2" t="s">
        <v>3416</v>
      </c>
      <c r="C837" s="3">
        <v>45261</v>
      </c>
      <c r="D837" s="38" t="s">
        <v>27</v>
      </c>
      <c r="E837" s="2" t="s">
        <v>3788</v>
      </c>
      <c r="F837" s="2" t="s">
        <v>3654</v>
      </c>
      <c r="G837" s="2" t="s">
        <v>2070</v>
      </c>
      <c r="H837" s="2" t="s">
        <v>29</v>
      </c>
      <c r="I837" s="5">
        <f>AYP!G879</f>
        <v>0</v>
      </c>
      <c r="J837" s="5">
        <v>16500000</v>
      </c>
      <c r="K837" s="5">
        <f t="shared" si="13"/>
        <v>16500000</v>
      </c>
      <c r="L837" s="3">
        <v>45354</v>
      </c>
      <c r="M837" s="3">
        <v>45264</v>
      </c>
      <c r="N837" s="3">
        <v>45354</v>
      </c>
      <c r="O837" s="2">
        <v>3</v>
      </c>
      <c r="P837" s="2" t="s">
        <v>758</v>
      </c>
    </row>
    <row r="838" spans="1:16" x14ac:dyDescent="0.2">
      <c r="A838" s="51">
        <v>2023</v>
      </c>
      <c r="B838" s="2" t="s">
        <v>3417</v>
      </c>
      <c r="C838" s="3">
        <v>45264</v>
      </c>
      <c r="D838" s="38" t="s">
        <v>27</v>
      </c>
      <c r="E838" s="2" t="s">
        <v>3789</v>
      </c>
      <c r="F838" s="2" t="s">
        <v>3655</v>
      </c>
      <c r="G838" s="2" t="s">
        <v>1987</v>
      </c>
      <c r="H838" s="2" t="s">
        <v>29</v>
      </c>
      <c r="I838" s="5">
        <f>AYP!G880</f>
        <v>0</v>
      </c>
      <c r="J838" s="5">
        <v>18000000</v>
      </c>
      <c r="K838" s="5">
        <f t="shared" si="13"/>
        <v>18000000</v>
      </c>
      <c r="L838" s="3">
        <v>45355</v>
      </c>
      <c r="M838" s="3">
        <v>45265</v>
      </c>
      <c r="N838" s="3">
        <v>45355</v>
      </c>
      <c r="O838" s="2">
        <v>3</v>
      </c>
      <c r="P838" s="2" t="s">
        <v>758</v>
      </c>
    </row>
    <row r="839" spans="1:16" x14ac:dyDescent="0.2">
      <c r="A839" s="51">
        <v>2023</v>
      </c>
      <c r="B839" s="2" t="s">
        <v>3418</v>
      </c>
      <c r="C839" s="3">
        <v>45260</v>
      </c>
      <c r="D839" s="38" t="s">
        <v>27</v>
      </c>
      <c r="E839" s="2" t="s">
        <v>3575</v>
      </c>
      <c r="F839" s="2" t="s">
        <v>3505</v>
      </c>
      <c r="G839" s="2" t="s">
        <v>3656</v>
      </c>
      <c r="H839" s="2" t="s">
        <v>29</v>
      </c>
      <c r="I839" s="5">
        <f>AYP!G881</f>
        <v>0</v>
      </c>
      <c r="J839" s="5">
        <v>27859333</v>
      </c>
      <c r="K839" s="5">
        <f t="shared" si="13"/>
        <v>27859333</v>
      </c>
      <c r="L839" s="3">
        <v>45393</v>
      </c>
      <c r="M839" s="3">
        <v>45261</v>
      </c>
      <c r="N839" s="3">
        <v>45393</v>
      </c>
      <c r="O839" s="2" t="s">
        <v>2580</v>
      </c>
      <c r="P839" s="2" t="s">
        <v>758</v>
      </c>
    </row>
    <row r="840" spans="1:16" x14ac:dyDescent="0.2">
      <c r="A840" s="51">
        <v>2023</v>
      </c>
      <c r="B840" s="2" t="s">
        <v>3419</v>
      </c>
      <c r="C840" s="3">
        <v>45264</v>
      </c>
      <c r="D840" s="38" t="s">
        <v>27</v>
      </c>
      <c r="E840" s="2" t="s">
        <v>3790</v>
      </c>
      <c r="F840" s="2" t="s">
        <v>3657</v>
      </c>
      <c r="G840" s="38" t="s">
        <v>366</v>
      </c>
      <c r="H840" s="2" t="s">
        <v>29</v>
      </c>
      <c r="I840" s="5">
        <f>AYP!G882</f>
        <v>0</v>
      </c>
      <c r="J840" s="5">
        <v>44200000</v>
      </c>
      <c r="K840" s="5">
        <f t="shared" si="13"/>
        <v>44200000</v>
      </c>
      <c r="L840" s="3">
        <v>45396</v>
      </c>
      <c r="M840" s="3">
        <v>45265</v>
      </c>
      <c r="N840" s="3">
        <v>45396</v>
      </c>
      <c r="O840" s="2" t="s">
        <v>3183</v>
      </c>
      <c r="P840" s="2" t="s">
        <v>758</v>
      </c>
    </row>
    <row r="841" spans="1:16" x14ac:dyDescent="0.2">
      <c r="A841" s="51">
        <v>2023</v>
      </c>
      <c r="B841" s="2" t="s">
        <v>3421</v>
      </c>
      <c r="C841" s="3">
        <v>45264</v>
      </c>
      <c r="D841" s="38" t="s">
        <v>27</v>
      </c>
      <c r="E841" s="2" t="s">
        <v>3791</v>
      </c>
      <c r="F841" s="2" t="s">
        <v>3658</v>
      </c>
      <c r="G841" s="38" t="s">
        <v>413</v>
      </c>
      <c r="H841" s="2" t="s">
        <v>29</v>
      </c>
      <c r="I841" s="5">
        <f>AYP!G883</f>
        <v>0</v>
      </c>
      <c r="J841" s="5">
        <v>31132800</v>
      </c>
      <c r="K841" s="5">
        <f t="shared" si="13"/>
        <v>31132800</v>
      </c>
      <c r="L841" s="3">
        <v>45386</v>
      </c>
      <c r="M841" s="3">
        <v>45265</v>
      </c>
      <c r="N841" s="3">
        <v>45386</v>
      </c>
      <c r="O841" s="2">
        <v>4</v>
      </c>
      <c r="P841" s="2" t="s">
        <v>760</v>
      </c>
    </row>
    <row r="842" spans="1:16" x14ac:dyDescent="0.2">
      <c r="A842" s="51">
        <v>2023</v>
      </c>
      <c r="B842" s="2" t="s">
        <v>3422</v>
      </c>
      <c r="C842" s="3">
        <v>45260</v>
      </c>
      <c r="D842" s="42" t="s">
        <v>27</v>
      </c>
      <c r="E842" s="2" t="s">
        <v>3576</v>
      </c>
      <c r="F842" s="2" t="s">
        <v>3506</v>
      </c>
      <c r="G842" s="38" t="s">
        <v>485</v>
      </c>
      <c r="H842" s="2" t="s">
        <v>29</v>
      </c>
      <c r="I842" s="5">
        <f>AYP!G884</f>
        <v>0</v>
      </c>
      <c r="J842" s="5">
        <v>32500000</v>
      </c>
      <c r="K842" s="5">
        <f t="shared" si="13"/>
        <v>32500000</v>
      </c>
      <c r="L842" s="3">
        <v>45395</v>
      </c>
      <c r="M842" s="3">
        <v>45264</v>
      </c>
      <c r="N842" s="3">
        <v>45395</v>
      </c>
      <c r="O842" s="2" t="s">
        <v>3183</v>
      </c>
      <c r="P842" s="2" t="s">
        <v>758</v>
      </c>
    </row>
    <row r="843" spans="1:16" x14ac:dyDescent="0.2">
      <c r="A843" s="51">
        <v>2023</v>
      </c>
      <c r="B843" s="2" t="s">
        <v>3423</v>
      </c>
      <c r="C843" s="3">
        <v>45260</v>
      </c>
      <c r="D843" s="2" t="s">
        <v>419</v>
      </c>
      <c r="E843" s="2" t="s">
        <v>3577</v>
      </c>
      <c r="F843" s="2" t="s">
        <v>3507</v>
      </c>
      <c r="G843" s="2" t="s">
        <v>1622</v>
      </c>
      <c r="H843" s="2" t="s">
        <v>29</v>
      </c>
      <c r="I843" s="5">
        <f>AYP!G885</f>
        <v>0</v>
      </c>
      <c r="J843" s="5">
        <v>16000000</v>
      </c>
      <c r="K843" s="5">
        <f t="shared" si="13"/>
        <v>16000000</v>
      </c>
      <c r="L843" s="3">
        <v>45385</v>
      </c>
      <c r="M843" s="3">
        <v>45264</v>
      </c>
      <c r="N843" s="3">
        <v>45385</v>
      </c>
      <c r="O843" s="2">
        <v>4</v>
      </c>
      <c r="P843" s="2" t="s">
        <v>29</v>
      </c>
    </row>
    <row r="844" spans="1:16" x14ac:dyDescent="0.2">
      <c r="A844" s="51">
        <v>2023</v>
      </c>
      <c r="B844" s="2" t="s">
        <v>3435</v>
      </c>
      <c r="C844" s="3">
        <v>45261</v>
      </c>
      <c r="D844" s="2" t="s">
        <v>419</v>
      </c>
      <c r="E844" s="2" t="s">
        <v>3792</v>
      </c>
      <c r="F844" s="2" t="s">
        <v>3659</v>
      </c>
      <c r="G844" s="2" t="s">
        <v>3660</v>
      </c>
      <c r="H844" s="2" t="s">
        <v>29</v>
      </c>
      <c r="I844" s="5">
        <f>AYP!G887</f>
        <v>0</v>
      </c>
      <c r="J844" s="5">
        <v>14300000</v>
      </c>
      <c r="K844" s="5">
        <f t="shared" si="13"/>
        <v>14300000</v>
      </c>
      <c r="L844" s="3">
        <v>45396</v>
      </c>
      <c r="M844" s="3">
        <v>45265</v>
      </c>
      <c r="N844" s="3">
        <v>45396</v>
      </c>
      <c r="O844" s="2" t="s">
        <v>3183</v>
      </c>
      <c r="P844" s="2" t="s">
        <v>758</v>
      </c>
    </row>
    <row r="845" spans="1:16" x14ac:dyDescent="0.2">
      <c r="A845" s="51">
        <v>2023</v>
      </c>
      <c r="B845" s="2" t="s">
        <v>3436</v>
      </c>
      <c r="C845" s="3">
        <v>45261</v>
      </c>
      <c r="D845" s="38" t="s">
        <v>27</v>
      </c>
      <c r="E845" s="2" t="s">
        <v>3793</v>
      </c>
      <c r="F845" s="2" t="s">
        <v>3661</v>
      </c>
      <c r="G845" s="38" t="s">
        <v>477</v>
      </c>
      <c r="H845" s="2" t="s">
        <v>29</v>
      </c>
      <c r="I845" s="5">
        <f>AYP!G888</f>
        <v>0</v>
      </c>
      <c r="J845" s="5">
        <v>33800000</v>
      </c>
      <c r="K845" s="5">
        <f t="shared" si="13"/>
        <v>33800000</v>
      </c>
      <c r="L845" s="3">
        <v>45396</v>
      </c>
      <c r="M845" s="3">
        <v>45265</v>
      </c>
      <c r="N845" s="3">
        <v>45396</v>
      </c>
      <c r="O845" s="2" t="s">
        <v>3183</v>
      </c>
      <c r="P845" s="2" t="s">
        <v>758</v>
      </c>
    </row>
    <row r="846" spans="1:16" x14ac:dyDescent="0.2">
      <c r="A846" s="51">
        <v>2023</v>
      </c>
      <c r="B846" s="2" t="s">
        <v>3437</v>
      </c>
      <c r="C846" s="3">
        <v>45266</v>
      </c>
      <c r="D846" s="38" t="s">
        <v>27</v>
      </c>
      <c r="E846" s="2" t="s">
        <v>3794</v>
      </c>
      <c r="F846" s="2" t="s">
        <v>3662</v>
      </c>
      <c r="G846" s="2" t="s">
        <v>2574</v>
      </c>
      <c r="H846" s="2" t="s">
        <v>29</v>
      </c>
      <c r="I846" s="5">
        <f>AYP!G889</f>
        <v>0</v>
      </c>
      <c r="J846" s="5">
        <v>24000000</v>
      </c>
      <c r="K846" s="5">
        <f t="shared" si="13"/>
        <v>24000000</v>
      </c>
      <c r="L846" s="3">
        <v>45362</v>
      </c>
      <c r="M846" s="3">
        <v>45272</v>
      </c>
      <c r="N846" s="3">
        <v>45362</v>
      </c>
      <c r="O846" s="2">
        <v>3</v>
      </c>
      <c r="P846" s="2" t="s">
        <v>758</v>
      </c>
    </row>
    <row r="847" spans="1:16" x14ac:dyDescent="0.2">
      <c r="A847" s="51">
        <v>2023</v>
      </c>
      <c r="B847" s="2" t="s">
        <v>3441</v>
      </c>
      <c r="C847" s="3">
        <v>45261</v>
      </c>
      <c r="D847" s="38" t="s">
        <v>27</v>
      </c>
      <c r="E847" s="2" t="s">
        <v>3795</v>
      </c>
      <c r="F847" s="2" t="s">
        <v>3663</v>
      </c>
      <c r="G847" s="2" t="s">
        <v>1636</v>
      </c>
      <c r="H847" s="2" t="s">
        <v>29</v>
      </c>
      <c r="I847" s="5">
        <f>AYP!G890</f>
        <v>0</v>
      </c>
      <c r="J847" s="5">
        <v>28000000</v>
      </c>
      <c r="K847" s="5">
        <f t="shared" si="13"/>
        <v>28000000</v>
      </c>
      <c r="L847" s="3">
        <v>45386</v>
      </c>
      <c r="M847" s="3">
        <v>45265</v>
      </c>
      <c r="N847" s="3">
        <v>45386</v>
      </c>
      <c r="O847" s="2">
        <v>4</v>
      </c>
      <c r="P847" s="2" t="s">
        <v>758</v>
      </c>
    </row>
    <row r="848" spans="1:16" x14ac:dyDescent="0.2">
      <c r="A848" s="51">
        <v>2023</v>
      </c>
      <c r="B848" s="40" t="s">
        <v>3442</v>
      </c>
      <c r="C848" s="41">
        <v>45264</v>
      </c>
      <c r="D848" s="40" t="s">
        <v>419</v>
      </c>
      <c r="E848" s="40" t="s">
        <v>3796</v>
      </c>
      <c r="F848" s="40" t="s">
        <v>3664</v>
      </c>
      <c r="G848" s="42" t="s">
        <v>1127</v>
      </c>
      <c r="H848" s="40" t="s">
        <v>29</v>
      </c>
      <c r="I848" s="5">
        <f>AYP!G891</f>
        <v>0</v>
      </c>
      <c r="J848" s="43">
        <v>15200000</v>
      </c>
      <c r="K848" s="5">
        <f t="shared" si="13"/>
        <v>15200000</v>
      </c>
      <c r="L848" s="41">
        <v>45385</v>
      </c>
      <c r="M848" s="41">
        <v>45265</v>
      </c>
      <c r="N848" s="41">
        <v>45385</v>
      </c>
      <c r="O848" s="40">
        <v>4</v>
      </c>
      <c r="P848" s="2" t="s">
        <v>758</v>
      </c>
    </row>
    <row r="849" spans="1:16" x14ac:dyDescent="0.2">
      <c r="A849" s="51">
        <v>2023</v>
      </c>
      <c r="B849" s="2" t="s">
        <v>3443</v>
      </c>
      <c r="C849" s="3">
        <v>45264</v>
      </c>
      <c r="D849" s="2" t="s">
        <v>27</v>
      </c>
      <c r="E849" s="2" t="s">
        <v>3797</v>
      </c>
      <c r="F849" s="2" t="s">
        <v>3665</v>
      </c>
      <c r="G849" s="2" t="s">
        <v>590</v>
      </c>
      <c r="H849" s="2" t="s">
        <v>29</v>
      </c>
      <c r="I849" s="5">
        <f>AYP!G892</f>
        <v>0</v>
      </c>
      <c r="J849" s="5">
        <v>105000000</v>
      </c>
      <c r="K849" s="5">
        <f t="shared" si="13"/>
        <v>105000000</v>
      </c>
      <c r="L849" s="3">
        <v>45479</v>
      </c>
      <c r="M849" s="3">
        <v>45267</v>
      </c>
      <c r="N849" s="3">
        <v>45479</v>
      </c>
      <c r="O849" s="2">
        <v>7</v>
      </c>
      <c r="P849" s="2" t="s">
        <v>758</v>
      </c>
    </row>
    <row r="850" spans="1:16" x14ac:dyDescent="0.2">
      <c r="A850" s="51">
        <v>2023</v>
      </c>
      <c r="B850" s="2" t="s">
        <v>3448</v>
      </c>
      <c r="C850" s="3">
        <v>45265</v>
      </c>
      <c r="D850" s="38" t="s">
        <v>27</v>
      </c>
      <c r="E850" s="2" t="s">
        <v>3798</v>
      </c>
      <c r="F850" s="2" t="s">
        <v>3668</v>
      </c>
      <c r="G850" s="2" t="s">
        <v>2530</v>
      </c>
      <c r="H850" s="2" t="s">
        <v>29</v>
      </c>
      <c r="I850" s="5">
        <f>AYP!G895</f>
        <v>0</v>
      </c>
      <c r="J850" s="5">
        <v>22000000</v>
      </c>
      <c r="K850" s="5">
        <f t="shared" si="13"/>
        <v>22000000</v>
      </c>
      <c r="L850" s="6">
        <v>45393</v>
      </c>
      <c r="M850" s="6">
        <v>45272</v>
      </c>
      <c r="N850" s="6">
        <v>45393</v>
      </c>
      <c r="O850" s="2">
        <v>4</v>
      </c>
      <c r="P850" s="2" t="s">
        <v>758</v>
      </c>
    </row>
    <row r="851" spans="1:16" x14ac:dyDescent="0.2">
      <c r="A851" s="51">
        <v>2023</v>
      </c>
      <c r="B851" s="2" t="s">
        <v>3449</v>
      </c>
      <c r="C851" s="3">
        <v>45265</v>
      </c>
      <c r="D851" s="38" t="s">
        <v>27</v>
      </c>
      <c r="E851" s="2" t="s">
        <v>3799</v>
      </c>
      <c r="F851" s="2" t="s">
        <v>3669</v>
      </c>
      <c r="G851" s="2" t="s">
        <v>1963</v>
      </c>
      <c r="H851" s="2" t="s">
        <v>29</v>
      </c>
      <c r="I851" s="5">
        <f>AYP!G896</f>
        <v>0</v>
      </c>
      <c r="J851" s="5">
        <v>21000000</v>
      </c>
      <c r="K851" s="5">
        <f t="shared" si="13"/>
        <v>21000000</v>
      </c>
      <c r="L851" s="3">
        <v>45355</v>
      </c>
      <c r="M851" s="3">
        <v>45265</v>
      </c>
      <c r="N851" s="3">
        <v>45355</v>
      </c>
      <c r="O851" s="2">
        <v>3</v>
      </c>
      <c r="P851" s="2" t="s">
        <v>760</v>
      </c>
    </row>
    <row r="852" spans="1:16" x14ac:dyDescent="0.2">
      <c r="A852" s="51">
        <v>2023</v>
      </c>
      <c r="B852" s="2" t="s">
        <v>3450</v>
      </c>
      <c r="C852" s="3">
        <v>45264</v>
      </c>
      <c r="D852" s="2" t="s">
        <v>419</v>
      </c>
      <c r="E852" s="2" t="s">
        <v>3800</v>
      </c>
      <c r="F852" s="2" t="s">
        <v>3671</v>
      </c>
      <c r="G852" s="2" t="s">
        <v>1798</v>
      </c>
      <c r="H852" s="2" t="s">
        <v>29</v>
      </c>
      <c r="I852" s="5">
        <f>AYP!G897</f>
        <v>0</v>
      </c>
      <c r="J852" s="5">
        <v>13680000</v>
      </c>
      <c r="K852" s="5">
        <f t="shared" si="13"/>
        <v>13680000</v>
      </c>
      <c r="L852" s="3">
        <v>45021</v>
      </c>
      <c r="M852" s="3">
        <v>45266</v>
      </c>
      <c r="N852" s="3">
        <v>45387</v>
      </c>
      <c r="O852" s="2">
        <v>4</v>
      </c>
      <c r="P852" s="2" t="s">
        <v>760</v>
      </c>
    </row>
    <row r="853" spans="1:16" x14ac:dyDescent="0.2">
      <c r="A853" s="51">
        <v>2023</v>
      </c>
      <c r="B853" s="2" t="s">
        <v>3451</v>
      </c>
      <c r="C853" s="3">
        <v>45264</v>
      </c>
      <c r="D853" s="38" t="s">
        <v>27</v>
      </c>
      <c r="E853" s="2" t="s">
        <v>3801</v>
      </c>
      <c r="F853" s="2" t="s">
        <v>3672</v>
      </c>
      <c r="G853" s="38" t="s">
        <v>372</v>
      </c>
      <c r="H853" s="2" t="s">
        <v>29</v>
      </c>
      <c r="I853" s="5">
        <f>AYP!G898</f>
        <v>0</v>
      </c>
      <c r="J853" s="5">
        <v>34800000</v>
      </c>
      <c r="K853" s="5">
        <f t="shared" si="13"/>
        <v>34800000</v>
      </c>
      <c r="L853" s="3">
        <v>45418</v>
      </c>
      <c r="M853" s="3">
        <v>45267</v>
      </c>
      <c r="N853" s="3">
        <v>45418</v>
      </c>
      <c r="O853" s="2">
        <v>5</v>
      </c>
      <c r="P853" s="2" t="s">
        <v>29</v>
      </c>
    </row>
    <row r="854" spans="1:16" x14ac:dyDescent="0.2">
      <c r="A854" s="51">
        <v>2023</v>
      </c>
      <c r="B854" s="2" t="s">
        <v>3452</v>
      </c>
      <c r="C854" s="3">
        <v>45264</v>
      </c>
      <c r="D854" s="38" t="s">
        <v>27</v>
      </c>
      <c r="E854" s="2" t="s">
        <v>3802</v>
      </c>
      <c r="F854" s="2" t="s">
        <v>3673</v>
      </c>
      <c r="G854" s="38" t="s">
        <v>285</v>
      </c>
      <c r="H854" s="2" t="s">
        <v>29</v>
      </c>
      <c r="I854" s="5">
        <f>AYP!G899</f>
        <v>0</v>
      </c>
      <c r="J854" s="5">
        <v>30160000</v>
      </c>
      <c r="K854" s="5">
        <f t="shared" si="13"/>
        <v>30160000</v>
      </c>
      <c r="L854" s="3">
        <v>45398</v>
      </c>
      <c r="M854" s="3">
        <v>45267</v>
      </c>
      <c r="N854" s="3">
        <v>45398</v>
      </c>
      <c r="O854" s="2" t="s">
        <v>3183</v>
      </c>
      <c r="P854" s="2" t="s">
        <v>758</v>
      </c>
    </row>
    <row r="855" spans="1:16" x14ac:dyDescent="0.2">
      <c r="A855" s="51">
        <v>2023</v>
      </c>
      <c r="B855" s="2" t="s">
        <v>3455</v>
      </c>
      <c r="C855" s="3">
        <v>45264</v>
      </c>
      <c r="D855" s="2" t="s">
        <v>419</v>
      </c>
      <c r="E855" s="2" t="s">
        <v>3803</v>
      </c>
      <c r="F855" s="2" t="s">
        <v>3674</v>
      </c>
      <c r="G855" s="2" t="s">
        <v>3675</v>
      </c>
      <c r="H855" s="2" t="s">
        <v>29</v>
      </c>
      <c r="I855" s="5">
        <f>AYP!G900</f>
        <v>0</v>
      </c>
      <c r="J855" s="5">
        <v>20000000</v>
      </c>
      <c r="K855" s="5">
        <f t="shared" si="13"/>
        <v>20000000</v>
      </c>
      <c r="L855" s="3">
        <v>45418</v>
      </c>
      <c r="M855" s="3">
        <v>45267</v>
      </c>
      <c r="N855" s="3">
        <v>45418</v>
      </c>
      <c r="O855" s="2">
        <v>5</v>
      </c>
      <c r="P855" s="2" t="s">
        <v>758</v>
      </c>
    </row>
    <row r="856" spans="1:16" x14ac:dyDescent="0.2">
      <c r="A856" s="51">
        <v>2023</v>
      </c>
      <c r="B856" s="2" t="s">
        <v>3457</v>
      </c>
      <c r="C856" s="3">
        <v>45266</v>
      </c>
      <c r="D856" s="38" t="s">
        <v>27</v>
      </c>
      <c r="E856" s="2" t="s">
        <v>3804</v>
      </c>
      <c r="F856" s="2" t="s">
        <v>3676</v>
      </c>
      <c r="G856" s="2" t="s">
        <v>3456</v>
      </c>
      <c r="H856" s="2" t="s">
        <v>29</v>
      </c>
      <c r="I856" s="5">
        <f>AYP!G901</f>
        <v>0</v>
      </c>
      <c r="J856" s="5">
        <v>40000000</v>
      </c>
      <c r="K856" s="5">
        <f t="shared" si="13"/>
        <v>40000000</v>
      </c>
      <c r="L856" s="3">
        <v>45418</v>
      </c>
      <c r="M856" s="3">
        <v>45267</v>
      </c>
      <c r="N856" s="3">
        <v>45418</v>
      </c>
      <c r="O856" s="2">
        <v>5</v>
      </c>
      <c r="P856" s="2" t="s">
        <v>29</v>
      </c>
    </row>
    <row r="857" spans="1:16" x14ac:dyDescent="0.2">
      <c r="A857" s="51">
        <v>2023</v>
      </c>
      <c r="B857" s="2" t="s">
        <v>3458</v>
      </c>
      <c r="C857" s="3">
        <v>45266</v>
      </c>
      <c r="D857" s="38" t="s">
        <v>27</v>
      </c>
      <c r="E857" s="2" t="s">
        <v>3805</v>
      </c>
      <c r="F857" s="2" t="s">
        <v>3677</v>
      </c>
      <c r="G857" s="38" t="s">
        <v>498</v>
      </c>
      <c r="H857" s="2" t="s">
        <v>29</v>
      </c>
      <c r="I857" s="5">
        <f>AYP!G902</f>
        <v>0</v>
      </c>
      <c r="J857" s="5">
        <v>47233333</v>
      </c>
      <c r="K857" s="5">
        <f t="shared" si="13"/>
        <v>47233333</v>
      </c>
      <c r="L857" s="3">
        <v>45397</v>
      </c>
      <c r="M857" s="3">
        <v>45267</v>
      </c>
      <c r="N857" s="3">
        <v>45397</v>
      </c>
      <c r="O857" s="2" t="s">
        <v>3183</v>
      </c>
      <c r="P857" s="2" t="s">
        <v>758</v>
      </c>
    </row>
    <row r="858" spans="1:16" x14ac:dyDescent="0.2">
      <c r="A858" s="51">
        <v>2023</v>
      </c>
      <c r="B858" s="2" t="s">
        <v>3459</v>
      </c>
      <c r="C858" s="3">
        <v>45267</v>
      </c>
      <c r="D858" s="2" t="s">
        <v>419</v>
      </c>
      <c r="E858" s="2" t="s">
        <v>3806</v>
      </c>
      <c r="F858" s="2" t="s">
        <v>3678</v>
      </c>
      <c r="G858" s="2" t="s">
        <v>2411</v>
      </c>
      <c r="H858" s="2" t="s">
        <v>29</v>
      </c>
      <c r="I858" s="5">
        <f>AYP!G903</f>
        <v>0</v>
      </c>
      <c r="J858" s="5">
        <v>12000000</v>
      </c>
      <c r="K858" s="5">
        <f t="shared" si="13"/>
        <v>12000000</v>
      </c>
      <c r="L858" s="3">
        <v>45394</v>
      </c>
      <c r="M858" s="3">
        <v>45273</v>
      </c>
      <c r="N858" s="3">
        <v>45394</v>
      </c>
      <c r="O858" s="2">
        <v>4</v>
      </c>
      <c r="P858" s="2" t="s">
        <v>758</v>
      </c>
    </row>
    <row r="859" spans="1:16" x14ac:dyDescent="0.2">
      <c r="A859" s="51">
        <v>2023</v>
      </c>
      <c r="B859" s="40" t="s">
        <v>3460</v>
      </c>
      <c r="C859" s="41">
        <v>45267</v>
      </c>
      <c r="D859" s="40" t="s">
        <v>419</v>
      </c>
      <c r="E859" s="40" t="s">
        <v>3807</v>
      </c>
      <c r="F859" s="40" t="s">
        <v>3679</v>
      </c>
      <c r="G859" s="40" t="s">
        <v>3680</v>
      </c>
      <c r="H859" s="40" t="s">
        <v>29</v>
      </c>
      <c r="I859" s="5">
        <f>AYP!G904</f>
        <v>0</v>
      </c>
      <c r="J859" s="43">
        <v>9600000</v>
      </c>
      <c r="K859" s="43">
        <f t="shared" si="13"/>
        <v>9600000</v>
      </c>
      <c r="L859" s="41">
        <v>45395</v>
      </c>
      <c r="M859" s="41">
        <v>45274</v>
      </c>
      <c r="N859" s="41">
        <v>45395</v>
      </c>
      <c r="O859" s="40">
        <v>4</v>
      </c>
      <c r="P859" s="2" t="s">
        <v>29</v>
      </c>
    </row>
    <row r="860" spans="1:16" x14ac:dyDescent="0.2">
      <c r="A860" s="51">
        <v>2023</v>
      </c>
      <c r="B860" s="2" t="s">
        <v>3461</v>
      </c>
      <c r="C860" s="3">
        <v>45271</v>
      </c>
      <c r="D860" s="38" t="s">
        <v>27</v>
      </c>
      <c r="E860" s="2" t="s">
        <v>3808</v>
      </c>
      <c r="F860" s="2" t="s">
        <v>3681</v>
      </c>
      <c r="G860" s="38" t="s">
        <v>484</v>
      </c>
      <c r="H860" s="2" t="s">
        <v>29</v>
      </c>
      <c r="I860" s="5">
        <f>AYP!G905</f>
        <v>0</v>
      </c>
      <c r="J860" s="5">
        <v>34666667</v>
      </c>
      <c r="K860" s="5">
        <f t="shared" si="13"/>
        <v>34666667</v>
      </c>
      <c r="L860" s="6">
        <v>45404</v>
      </c>
      <c r="M860" s="6">
        <v>45273</v>
      </c>
      <c r="N860" s="6">
        <v>45404</v>
      </c>
      <c r="O860" s="2" t="s">
        <v>3183</v>
      </c>
      <c r="P860" s="2" t="s">
        <v>758</v>
      </c>
    </row>
    <row r="861" spans="1:16" x14ac:dyDescent="0.2">
      <c r="A861" s="51">
        <v>2023</v>
      </c>
      <c r="B861" s="2" t="s">
        <v>3466</v>
      </c>
      <c r="C861" s="3">
        <v>45267</v>
      </c>
      <c r="D861" s="2" t="s">
        <v>419</v>
      </c>
      <c r="E861" s="2" t="s">
        <v>3809</v>
      </c>
      <c r="F861" s="2" t="s">
        <v>3682</v>
      </c>
      <c r="G861" s="2" t="s">
        <v>3683</v>
      </c>
      <c r="H861" s="2" t="s">
        <v>29</v>
      </c>
      <c r="I861" s="5">
        <f>AYP!G906</f>
        <v>0</v>
      </c>
      <c r="J861" s="5">
        <v>15200000</v>
      </c>
      <c r="K861" s="5">
        <f t="shared" si="13"/>
        <v>15200000</v>
      </c>
      <c r="L861" s="3">
        <v>45393</v>
      </c>
      <c r="M861" s="3">
        <v>45272</v>
      </c>
      <c r="N861" s="3">
        <v>45393</v>
      </c>
      <c r="O861" s="2">
        <v>4</v>
      </c>
      <c r="P861" s="2" t="s">
        <v>760</v>
      </c>
    </row>
    <row r="862" spans="1:16" x14ac:dyDescent="0.2">
      <c r="A862" s="51">
        <v>2023</v>
      </c>
      <c r="B862" s="2" t="s">
        <v>3467</v>
      </c>
      <c r="C862" s="3">
        <v>45267</v>
      </c>
      <c r="D862" s="38" t="s">
        <v>27</v>
      </c>
      <c r="E862" s="2" t="s">
        <v>3810</v>
      </c>
      <c r="F862" s="2" t="s">
        <v>1042</v>
      </c>
      <c r="G862" s="38" t="s">
        <v>1038</v>
      </c>
      <c r="H862" s="2" t="s">
        <v>29</v>
      </c>
      <c r="I862" s="5">
        <f>AYP!G907</f>
        <v>0</v>
      </c>
      <c r="J862" s="5">
        <v>24900000</v>
      </c>
      <c r="K862" s="5">
        <f t="shared" si="13"/>
        <v>24900000</v>
      </c>
      <c r="L862" s="3">
        <v>45386</v>
      </c>
      <c r="M862" s="3">
        <v>45272</v>
      </c>
      <c r="N862" s="3">
        <v>45386</v>
      </c>
      <c r="O862" s="2" t="s">
        <v>3684</v>
      </c>
      <c r="P862" s="2" t="s">
        <v>760</v>
      </c>
    </row>
    <row r="863" spans="1:16" x14ac:dyDescent="0.2">
      <c r="A863" s="51">
        <v>2023</v>
      </c>
      <c r="B863" s="2" t="s">
        <v>3468</v>
      </c>
      <c r="C863" s="3">
        <v>45267</v>
      </c>
      <c r="D863" s="38" t="s">
        <v>27</v>
      </c>
      <c r="E863" s="2" t="s">
        <v>3811</v>
      </c>
      <c r="F863" s="2" t="s">
        <v>3685</v>
      </c>
      <c r="G863" s="2" t="s">
        <v>1850</v>
      </c>
      <c r="H863" s="2" t="s">
        <v>29</v>
      </c>
      <c r="I863" s="5">
        <f>AYP!G908</f>
        <v>0</v>
      </c>
      <c r="J863" s="5">
        <v>18000000</v>
      </c>
      <c r="K863" s="5">
        <f t="shared" si="13"/>
        <v>18000000</v>
      </c>
      <c r="L863" s="6">
        <v>45361</v>
      </c>
      <c r="M863" s="6">
        <v>45271</v>
      </c>
      <c r="N863" s="6">
        <v>45361</v>
      </c>
      <c r="O863" s="2">
        <v>3</v>
      </c>
      <c r="P863" s="2" t="s">
        <v>758</v>
      </c>
    </row>
    <row r="864" spans="1:16" x14ac:dyDescent="0.2">
      <c r="A864" s="51">
        <v>2023</v>
      </c>
      <c r="B864" s="2" t="s">
        <v>3469</v>
      </c>
      <c r="C864" s="3">
        <v>45267</v>
      </c>
      <c r="D864" s="38" t="s">
        <v>27</v>
      </c>
      <c r="E864" s="2" t="s">
        <v>3812</v>
      </c>
      <c r="F864" s="2" t="s">
        <v>3687</v>
      </c>
      <c r="G864" s="38" t="s">
        <v>588</v>
      </c>
      <c r="H864" s="2" t="s">
        <v>29</v>
      </c>
      <c r="I864" s="5">
        <f>AYP!G910</f>
        <v>0</v>
      </c>
      <c r="J864" s="5">
        <v>17153333</v>
      </c>
      <c r="K864" s="5">
        <f t="shared" si="13"/>
        <v>17153333</v>
      </c>
      <c r="L864" s="6">
        <v>45355</v>
      </c>
      <c r="M864" s="6">
        <v>45272</v>
      </c>
      <c r="N864" s="6">
        <v>45355</v>
      </c>
      <c r="O864" s="2" t="s">
        <v>3684</v>
      </c>
      <c r="P864" s="2" t="s">
        <v>760</v>
      </c>
    </row>
    <row r="865" spans="1:16" x14ac:dyDescent="0.2">
      <c r="A865" s="51">
        <v>2023</v>
      </c>
      <c r="B865" s="2" t="s">
        <v>3470</v>
      </c>
      <c r="C865" s="3">
        <v>45271</v>
      </c>
      <c r="D865" s="38" t="s">
        <v>27</v>
      </c>
      <c r="E865" s="2" t="s">
        <v>3813</v>
      </c>
      <c r="F865" s="2" t="s">
        <v>3688</v>
      </c>
      <c r="G865" s="38" t="s">
        <v>367</v>
      </c>
      <c r="H865" s="2" t="s">
        <v>29</v>
      </c>
      <c r="I865" s="5">
        <f>AYP!G911</f>
        <v>0</v>
      </c>
      <c r="J865" s="5">
        <v>45500000</v>
      </c>
      <c r="K865" s="5">
        <f t="shared" si="13"/>
        <v>45500000</v>
      </c>
      <c r="L865" s="6">
        <v>45404</v>
      </c>
      <c r="M865" s="6">
        <v>45273</v>
      </c>
      <c r="N865" s="6">
        <v>45404</v>
      </c>
      <c r="O865" s="2" t="s">
        <v>3183</v>
      </c>
      <c r="P865" s="2" t="s">
        <v>758</v>
      </c>
    </row>
    <row r="866" spans="1:16" x14ac:dyDescent="0.2">
      <c r="A866" s="51">
        <v>2023</v>
      </c>
      <c r="B866" s="2" t="s">
        <v>3471</v>
      </c>
      <c r="C866" s="3">
        <v>45271</v>
      </c>
      <c r="D866" s="38" t="s">
        <v>27</v>
      </c>
      <c r="E866" s="2" t="s">
        <v>3814</v>
      </c>
      <c r="F866" s="2" t="s">
        <v>3689</v>
      </c>
      <c r="G866" s="81" t="s">
        <v>1666</v>
      </c>
      <c r="H866" s="2" t="s">
        <v>29</v>
      </c>
      <c r="I866" s="5">
        <f>AYP!G912</f>
        <v>0</v>
      </c>
      <c r="J866" s="5">
        <v>57000000</v>
      </c>
      <c r="K866" s="5">
        <f t="shared" si="13"/>
        <v>57000000</v>
      </c>
      <c r="L866" s="3">
        <v>45453</v>
      </c>
      <c r="M866" s="3">
        <v>45271</v>
      </c>
      <c r="N866" s="3">
        <v>45453</v>
      </c>
      <c r="O866" s="2">
        <v>6</v>
      </c>
      <c r="P866" s="2" t="s">
        <v>760</v>
      </c>
    </row>
    <row r="867" spans="1:16" x14ac:dyDescent="0.2">
      <c r="A867" s="51">
        <v>2023</v>
      </c>
      <c r="B867" s="2" t="s">
        <v>3472</v>
      </c>
      <c r="C867" s="3">
        <v>45267</v>
      </c>
      <c r="D867" s="38" t="s">
        <v>27</v>
      </c>
      <c r="E867" s="2" t="s">
        <v>3815</v>
      </c>
      <c r="F867" s="2" t="s">
        <v>3690</v>
      </c>
      <c r="G867" s="73" t="s">
        <v>565</v>
      </c>
      <c r="H867" s="2" t="s">
        <v>29</v>
      </c>
      <c r="I867" s="5">
        <f>AYP!G913</f>
        <v>0</v>
      </c>
      <c r="J867" s="5">
        <v>23333330</v>
      </c>
      <c r="K867" s="5">
        <f t="shared" si="13"/>
        <v>23333330</v>
      </c>
      <c r="L867" s="3">
        <v>45342</v>
      </c>
      <c r="M867" s="3">
        <v>45271</v>
      </c>
      <c r="N867" s="3">
        <v>45342</v>
      </c>
      <c r="O867" s="2" t="s">
        <v>3691</v>
      </c>
      <c r="P867" s="2" t="s">
        <v>760</v>
      </c>
    </row>
    <row r="868" spans="1:16" x14ac:dyDescent="0.2">
      <c r="A868" s="51">
        <v>2023</v>
      </c>
      <c r="B868" s="2" t="s">
        <v>3474</v>
      </c>
      <c r="C868" s="3">
        <v>45267</v>
      </c>
      <c r="D868" s="38" t="s">
        <v>27</v>
      </c>
      <c r="E868" s="2" t="s">
        <v>3816</v>
      </c>
      <c r="F868" s="2" t="s">
        <v>3692</v>
      </c>
      <c r="G868" s="2" t="s">
        <v>1132</v>
      </c>
      <c r="H868" s="2" t="s">
        <v>29</v>
      </c>
      <c r="I868" s="5">
        <f>AYP!G914</f>
        <v>0</v>
      </c>
      <c r="J868" s="5">
        <v>23400000</v>
      </c>
      <c r="K868" s="5">
        <f t="shared" si="13"/>
        <v>23400000</v>
      </c>
      <c r="L868" s="3">
        <v>45361</v>
      </c>
      <c r="M868" s="3">
        <v>45271</v>
      </c>
      <c r="N868" s="3">
        <v>45361</v>
      </c>
      <c r="O868" s="2">
        <v>3</v>
      </c>
      <c r="P868" s="2" t="s">
        <v>758</v>
      </c>
    </row>
    <row r="869" spans="1:16" x14ac:dyDescent="0.2">
      <c r="A869" s="51">
        <v>2023</v>
      </c>
      <c r="B869" s="2" t="s">
        <v>3475</v>
      </c>
      <c r="C869" s="3">
        <v>45267</v>
      </c>
      <c r="D869" s="2" t="s">
        <v>419</v>
      </c>
      <c r="E869" s="2" t="s">
        <v>3817</v>
      </c>
      <c r="F869" s="2" t="s">
        <v>3693</v>
      </c>
      <c r="G869" s="2" t="s">
        <v>1051</v>
      </c>
      <c r="H869" s="2" t="s">
        <v>29</v>
      </c>
      <c r="I869" s="5">
        <f>AYP!G915</f>
        <v>0</v>
      </c>
      <c r="J869" s="5">
        <v>20000000</v>
      </c>
      <c r="K869" s="5">
        <f t="shared" si="13"/>
        <v>20000000</v>
      </c>
      <c r="L869" s="3">
        <v>45432</v>
      </c>
      <c r="M869" s="3">
        <v>45281</v>
      </c>
      <c r="N869" s="3">
        <v>45432</v>
      </c>
      <c r="O869" s="2">
        <v>5</v>
      </c>
      <c r="P869" s="2" t="s">
        <v>29</v>
      </c>
    </row>
    <row r="870" spans="1:16" x14ac:dyDescent="0.2">
      <c r="A870" s="51">
        <v>2023</v>
      </c>
      <c r="B870" s="2" t="s">
        <v>3476</v>
      </c>
      <c r="C870" s="3">
        <v>45267</v>
      </c>
      <c r="D870" s="38" t="s">
        <v>27</v>
      </c>
      <c r="E870" s="2" t="s">
        <v>3818</v>
      </c>
      <c r="F870" s="2" t="s">
        <v>3694</v>
      </c>
      <c r="G870" s="2" t="s">
        <v>1092</v>
      </c>
      <c r="H870" s="2" t="s">
        <v>29</v>
      </c>
      <c r="I870" s="5">
        <f>AYP!G916</f>
        <v>0</v>
      </c>
      <c r="J870" s="5">
        <v>46400000</v>
      </c>
      <c r="K870" s="5">
        <f t="shared" si="13"/>
        <v>46400000</v>
      </c>
      <c r="L870" s="3">
        <v>45057</v>
      </c>
      <c r="M870" s="3">
        <v>45272</v>
      </c>
      <c r="N870" s="3">
        <v>45423</v>
      </c>
      <c r="O870" s="2">
        <v>5</v>
      </c>
      <c r="P870" s="2" t="s">
        <v>29</v>
      </c>
    </row>
    <row r="871" spans="1:16" x14ac:dyDescent="0.2">
      <c r="A871" s="51">
        <v>2023</v>
      </c>
      <c r="B871" s="2" t="s">
        <v>3477</v>
      </c>
      <c r="C871" s="3">
        <v>45267</v>
      </c>
      <c r="D871" s="2" t="s">
        <v>419</v>
      </c>
      <c r="E871" s="2" t="s">
        <v>3819</v>
      </c>
      <c r="F871" s="2" t="s">
        <v>3695</v>
      </c>
      <c r="G871" s="2" t="s">
        <v>1083</v>
      </c>
      <c r="H871" s="2" t="s">
        <v>29</v>
      </c>
      <c r="I871" s="5">
        <f>AYP!G917</f>
        <v>0</v>
      </c>
      <c r="J871" s="5">
        <v>13500000</v>
      </c>
      <c r="K871" s="5">
        <f t="shared" si="13"/>
        <v>13500000</v>
      </c>
      <c r="L871" s="3">
        <v>45361</v>
      </c>
      <c r="M871" s="3">
        <v>45271</v>
      </c>
      <c r="N871" s="3">
        <v>45361</v>
      </c>
      <c r="O871" s="2">
        <v>3</v>
      </c>
      <c r="P871" s="2" t="s">
        <v>758</v>
      </c>
    </row>
    <row r="872" spans="1:16" x14ac:dyDescent="0.2">
      <c r="A872" s="51">
        <v>2023</v>
      </c>
      <c r="B872" s="2" t="s">
        <v>3478</v>
      </c>
      <c r="C872" s="3">
        <v>45267</v>
      </c>
      <c r="D872" s="38" t="s">
        <v>27</v>
      </c>
      <c r="E872" s="2" t="s">
        <v>3820</v>
      </c>
      <c r="F872" s="2" t="s">
        <v>1675</v>
      </c>
      <c r="G872" s="2" t="s">
        <v>1676</v>
      </c>
      <c r="H872" s="2" t="s">
        <v>29</v>
      </c>
      <c r="I872" s="5">
        <f>AYP!G918</f>
        <v>0</v>
      </c>
      <c r="J872" s="5">
        <v>19244800</v>
      </c>
      <c r="K872" s="5">
        <f t="shared" si="13"/>
        <v>19244800</v>
      </c>
      <c r="L872" s="3">
        <v>45370</v>
      </c>
      <c r="M872" s="3">
        <v>45273</v>
      </c>
      <c r="N872" s="3">
        <v>45370</v>
      </c>
      <c r="O872" s="2" t="s">
        <v>3066</v>
      </c>
      <c r="P872" s="2" t="s">
        <v>758</v>
      </c>
    </row>
    <row r="873" spans="1:16" x14ac:dyDescent="0.2">
      <c r="A873" s="51">
        <v>2023</v>
      </c>
      <c r="B873" s="2" t="s">
        <v>3479</v>
      </c>
      <c r="C873" s="3">
        <v>45271</v>
      </c>
      <c r="D873" s="2" t="s">
        <v>419</v>
      </c>
      <c r="E873" s="2" t="s">
        <v>3821</v>
      </c>
      <c r="F873" s="2" t="s">
        <v>3696</v>
      </c>
      <c r="G873" s="78" t="s">
        <v>1285</v>
      </c>
      <c r="H873" s="2" t="s">
        <v>29</v>
      </c>
      <c r="I873" s="5">
        <f>AYP!G919</f>
        <v>0</v>
      </c>
      <c r="J873" s="5">
        <v>18000000</v>
      </c>
      <c r="K873" s="5">
        <f t="shared" si="13"/>
        <v>18000000</v>
      </c>
      <c r="L873" s="6">
        <v>45408</v>
      </c>
      <c r="M873" s="6">
        <v>45287</v>
      </c>
      <c r="N873" s="6">
        <v>45408</v>
      </c>
      <c r="O873" s="2">
        <v>4</v>
      </c>
      <c r="P873" s="2" t="s">
        <v>758</v>
      </c>
    </row>
    <row r="874" spans="1:16" x14ac:dyDescent="0.2">
      <c r="A874" s="51">
        <v>2023</v>
      </c>
      <c r="B874" s="2" t="s">
        <v>3480</v>
      </c>
      <c r="C874" s="3">
        <v>45272</v>
      </c>
      <c r="D874" s="2" t="s">
        <v>419</v>
      </c>
      <c r="E874" s="2" t="s">
        <v>3822</v>
      </c>
      <c r="F874" s="2" t="s">
        <v>3697</v>
      </c>
      <c r="G874" s="2" t="s">
        <v>3698</v>
      </c>
      <c r="H874" s="2" t="s">
        <v>29</v>
      </c>
      <c r="I874" s="5">
        <f>AYP!G920</f>
        <v>0</v>
      </c>
      <c r="J874" s="5">
        <v>10260000</v>
      </c>
      <c r="K874" s="5">
        <f t="shared" si="13"/>
        <v>10260000</v>
      </c>
      <c r="L874" s="3">
        <v>45364</v>
      </c>
      <c r="M874" s="3">
        <v>45274</v>
      </c>
      <c r="N874" s="3">
        <v>45364</v>
      </c>
      <c r="O874" s="2">
        <v>3</v>
      </c>
      <c r="P874" s="2" t="s">
        <v>760</v>
      </c>
    </row>
    <row r="875" spans="1:16" x14ac:dyDescent="0.2">
      <c r="A875" s="51">
        <v>2023</v>
      </c>
      <c r="B875" s="2" t="s">
        <v>3482</v>
      </c>
      <c r="C875" s="3">
        <v>45267</v>
      </c>
      <c r="D875" s="38" t="s">
        <v>27</v>
      </c>
      <c r="E875" s="2" t="s">
        <v>3823</v>
      </c>
      <c r="F875" s="2" t="s">
        <v>3699</v>
      </c>
      <c r="G875" s="38" t="s">
        <v>491</v>
      </c>
      <c r="H875" s="2" t="s">
        <v>29</v>
      </c>
      <c r="I875" s="5">
        <f>AYP!G921</f>
        <v>0</v>
      </c>
      <c r="J875" s="5">
        <v>60000000</v>
      </c>
      <c r="K875" s="5">
        <f t="shared" si="13"/>
        <v>60000000</v>
      </c>
      <c r="L875" s="3">
        <v>45454</v>
      </c>
      <c r="M875" s="3">
        <v>45272</v>
      </c>
      <c r="N875" s="3">
        <v>45454</v>
      </c>
      <c r="O875" s="2">
        <v>6</v>
      </c>
      <c r="P875" s="2" t="s">
        <v>758</v>
      </c>
    </row>
    <row r="876" spans="1:16" x14ac:dyDescent="0.2">
      <c r="A876" s="51">
        <v>2023</v>
      </c>
      <c r="B876" s="2" t="s">
        <v>3483</v>
      </c>
      <c r="C876" s="3">
        <v>45271</v>
      </c>
      <c r="D876" s="38" t="s">
        <v>27</v>
      </c>
      <c r="E876" s="2" t="s">
        <v>3785</v>
      </c>
      <c r="F876" s="2" t="s">
        <v>3700</v>
      </c>
      <c r="G876" s="38" t="s">
        <v>415</v>
      </c>
      <c r="H876" s="2" t="s">
        <v>29</v>
      </c>
      <c r="I876" s="5">
        <f>AYP!G922</f>
        <v>0</v>
      </c>
      <c r="J876" s="5">
        <v>26250000</v>
      </c>
      <c r="K876" s="5">
        <f t="shared" si="13"/>
        <v>26250000</v>
      </c>
      <c r="L876" s="3">
        <v>45377</v>
      </c>
      <c r="M876" s="3">
        <v>45272</v>
      </c>
      <c r="N876" s="3">
        <v>45377</v>
      </c>
      <c r="O876" s="2" t="s">
        <v>1382</v>
      </c>
      <c r="P876" s="2" t="s">
        <v>759</v>
      </c>
    </row>
    <row r="877" spans="1:16" x14ac:dyDescent="0.2">
      <c r="A877" s="51">
        <v>2023</v>
      </c>
      <c r="B877" s="2" t="s">
        <v>3484</v>
      </c>
      <c r="C877" s="3">
        <v>45267</v>
      </c>
      <c r="D877" s="38" t="s">
        <v>27</v>
      </c>
      <c r="E877" s="2" t="s">
        <v>3824</v>
      </c>
      <c r="F877" s="2" t="s">
        <v>3701</v>
      </c>
      <c r="G877" s="2" t="s">
        <v>3702</v>
      </c>
      <c r="H877" s="2" t="s">
        <v>29</v>
      </c>
      <c r="I877" s="5">
        <f>AYP!G923</f>
        <v>0</v>
      </c>
      <c r="J877" s="5">
        <v>14000000</v>
      </c>
      <c r="K877" s="5">
        <f t="shared" si="13"/>
        <v>14000000</v>
      </c>
      <c r="L877" s="3">
        <v>45334</v>
      </c>
      <c r="M877" s="3">
        <v>45273</v>
      </c>
      <c r="N877" s="3">
        <v>45334</v>
      </c>
      <c r="O877" s="2">
        <v>2</v>
      </c>
      <c r="P877" s="2" t="s">
        <v>758</v>
      </c>
    </row>
    <row r="878" spans="1:16" x14ac:dyDescent="0.2">
      <c r="A878" s="51">
        <v>2023</v>
      </c>
      <c r="B878" s="2" t="s">
        <v>3485</v>
      </c>
      <c r="C878" s="3">
        <v>45274</v>
      </c>
      <c r="D878" s="38" t="s">
        <v>27</v>
      </c>
      <c r="E878" s="2" t="s">
        <v>3825</v>
      </c>
      <c r="F878" s="2" t="s">
        <v>3703</v>
      </c>
      <c r="G878" s="84" t="s">
        <v>1812</v>
      </c>
      <c r="H878" s="2" t="s">
        <v>29</v>
      </c>
      <c r="I878" s="5">
        <f>AYP!G924</f>
        <v>0</v>
      </c>
      <c r="J878" s="5">
        <v>22000000</v>
      </c>
      <c r="K878" s="5">
        <f t="shared" si="13"/>
        <v>22000000</v>
      </c>
      <c r="L878" s="3">
        <v>45390</v>
      </c>
      <c r="M878" s="3">
        <v>45279</v>
      </c>
      <c r="N878" s="3">
        <v>45390</v>
      </c>
      <c r="O878" s="2" t="s">
        <v>2820</v>
      </c>
      <c r="P878" s="2" t="s">
        <v>760</v>
      </c>
    </row>
    <row r="879" spans="1:16" x14ac:dyDescent="0.2">
      <c r="A879" s="51">
        <v>2023</v>
      </c>
      <c r="B879" s="2" t="s">
        <v>3486</v>
      </c>
      <c r="C879" s="3">
        <v>45273</v>
      </c>
      <c r="D879" s="38" t="s">
        <v>27</v>
      </c>
      <c r="E879" s="2" t="s">
        <v>3826</v>
      </c>
      <c r="F879" s="2" t="s">
        <v>3704</v>
      </c>
      <c r="G879" s="46" t="s">
        <v>1145</v>
      </c>
      <c r="H879" s="2" t="s">
        <v>29</v>
      </c>
      <c r="I879" s="5">
        <f>AYP!G925</f>
        <v>0</v>
      </c>
      <c r="J879" s="5">
        <v>23175000</v>
      </c>
      <c r="K879" s="5">
        <f t="shared" si="13"/>
        <v>23175000</v>
      </c>
      <c r="L879" s="3">
        <v>45365</v>
      </c>
      <c r="M879" s="3">
        <v>45275</v>
      </c>
      <c r="N879" s="3">
        <v>45365</v>
      </c>
      <c r="O879" s="2">
        <v>3</v>
      </c>
      <c r="P879" s="2" t="s">
        <v>758</v>
      </c>
    </row>
    <row r="880" spans="1:16" x14ac:dyDescent="0.2">
      <c r="A880" s="51">
        <v>2023</v>
      </c>
      <c r="B880" s="2" t="s">
        <v>3508</v>
      </c>
      <c r="C880" s="3">
        <v>45272</v>
      </c>
      <c r="D880" s="2" t="s">
        <v>1791</v>
      </c>
      <c r="E880" s="2" t="s">
        <v>3827</v>
      </c>
      <c r="F880" s="2" t="s">
        <v>3705</v>
      </c>
      <c r="G880" s="2" t="s">
        <v>1801</v>
      </c>
      <c r="H880" s="2" t="s">
        <v>29</v>
      </c>
      <c r="I880" s="5"/>
      <c r="J880" s="5">
        <v>64000000</v>
      </c>
      <c r="K880" s="5">
        <f t="shared" si="13"/>
        <v>64000000</v>
      </c>
      <c r="L880" s="3">
        <v>45399</v>
      </c>
      <c r="M880" s="3">
        <v>45278</v>
      </c>
      <c r="N880" s="3">
        <v>45399</v>
      </c>
      <c r="O880" s="2">
        <v>4</v>
      </c>
      <c r="P880" s="2" t="s">
        <v>758</v>
      </c>
    </row>
    <row r="881" spans="1:16" x14ac:dyDescent="0.2">
      <c r="A881" s="51">
        <v>2023</v>
      </c>
      <c r="B881" s="2" t="s">
        <v>3509</v>
      </c>
      <c r="C881" s="3">
        <v>45272</v>
      </c>
      <c r="D881" s="38" t="s">
        <v>27</v>
      </c>
      <c r="E881" s="2" t="s">
        <v>3828</v>
      </c>
      <c r="F881" s="2" t="s">
        <v>3706</v>
      </c>
      <c r="G881" s="38" t="s">
        <v>266</v>
      </c>
      <c r="H881" s="2" t="s">
        <v>29</v>
      </c>
      <c r="I881" s="5">
        <f>AYP!G927</f>
        <v>0</v>
      </c>
      <c r="J881" s="5">
        <v>21250000</v>
      </c>
      <c r="K881" s="5">
        <f t="shared" si="13"/>
        <v>21250000</v>
      </c>
      <c r="L881" s="3">
        <v>45349</v>
      </c>
      <c r="M881" s="3">
        <v>45273</v>
      </c>
      <c r="N881" s="3">
        <v>45349</v>
      </c>
      <c r="O881" s="2" t="s">
        <v>3080</v>
      </c>
      <c r="P881" s="2" t="s">
        <v>760</v>
      </c>
    </row>
    <row r="882" spans="1:16" x14ac:dyDescent="0.2">
      <c r="A882" s="51">
        <v>2023</v>
      </c>
      <c r="B882" s="2" t="s">
        <v>3578</v>
      </c>
      <c r="C882" s="3">
        <v>45273</v>
      </c>
      <c r="D882" s="2" t="s">
        <v>419</v>
      </c>
      <c r="E882" s="2" t="s">
        <v>3829</v>
      </c>
      <c r="F882" s="2" t="s">
        <v>3707</v>
      </c>
      <c r="G882" s="2" t="s">
        <v>2532</v>
      </c>
      <c r="H882" s="2" t="s">
        <v>29</v>
      </c>
      <c r="I882" s="5">
        <f>AYP!G928</f>
        <v>0</v>
      </c>
      <c r="J882" s="5">
        <v>12000000</v>
      </c>
      <c r="K882" s="5">
        <f t="shared" si="13"/>
        <v>12000000</v>
      </c>
      <c r="L882" s="6">
        <v>45408</v>
      </c>
      <c r="M882" s="6">
        <v>45287</v>
      </c>
      <c r="N882" s="6">
        <v>45408</v>
      </c>
      <c r="O882" s="2">
        <v>4</v>
      </c>
      <c r="P882" s="2" t="s">
        <v>758</v>
      </c>
    </row>
    <row r="883" spans="1:16" x14ac:dyDescent="0.2">
      <c r="A883" s="51">
        <v>2023</v>
      </c>
      <c r="B883" s="2" t="s">
        <v>3579</v>
      </c>
      <c r="C883" s="3">
        <v>45274</v>
      </c>
      <c r="D883" s="38" t="s">
        <v>27</v>
      </c>
      <c r="E883" s="2" t="s">
        <v>3830</v>
      </c>
      <c r="F883" s="2" t="s">
        <v>3708</v>
      </c>
      <c r="G883" s="38" t="s">
        <v>623</v>
      </c>
      <c r="H883" s="2" t="s">
        <v>29</v>
      </c>
      <c r="I883" s="5">
        <f>AYP!G929</f>
        <v>0</v>
      </c>
      <c r="J883" s="5">
        <v>20000000</v>
      </c>
      <c r="K883" s="5">
        <f t="shared" si="13"/>
        <v>20000000</v>
      </c>
      <c r="L883" s="3">
        <v>45355</v>
      </c>
      <c r="M883" s="3">
        <v>45275</v>
      </c>
      <c r="N883" s="3">
        <v>45355</v>
      </c>
      <c r="O883" s="2" t="s">
        <v>3264</v>
      </c>
      <c r="P883" s="2" t="s">
        <v>760</v>
      </c>
    </row>
    <row r="884" spans="1:16" x14ac:dyDescent="0.2">
      <c r="A884" s="51">
        <v>2023</v>
      </c>
      <c r="B884" s="2" t="s">
        <v>3582</v>
      </c>
      <c r="C884" s="3">
        <v>45273</v>
      </c>
      <c r="D884" s="38" t="s">
        <v>27</v>
      </c>
      <c r="E884" s="2" t="s">
        <v>3831</v>
      </c>
      <c r="F884" s="2" t="s">
        <v>3709</v>
      </c>
      <c r="G884" s="46" t="s">
        <v>928</v>
      </c>
      <c r="H884" s="2" t="s">
        <v>29</v>
      </c>
      <c r="I884" s="5">
        <f>AYP!G930</f>
        <v>0</v>
      </c>
      <c r="J884" s="5">
        <v>24696000</v>
      </c>
      <c r="K884" s="5">
        <f t="shared" si="13"/>
        <v>24696000</v>
      </c>
      <c r="L884" s="3">
        <v>45395</v>
      </c>
      <c r="M884" s="3">
        <v>45274</v>
      </c>
      <c r="N884" s="3">
        <v>45395</v>
      </c>
      <c r="O884" s="2">
        <v>4</v>
      </c>
      <c r="P884" s="2" t="s">
        <v>758</v>
      </c>
    </row>
    <row r="885" spans="1:16" x14ac:dyDescent="0.2">
      <c r="A885" s="51">
        <v>2023</v>
      </c>
      <c r="B885" s="2" t="s">
        <v>3583</v>
      </c>
      <c r="C885" s="3">
        <v>45279</v>
      </c>
      <c r="D885" s="38" t="s">
        <v>27</v>
      </c>
      <c r="E885" s="2" t="s">
        <v>3832</v>
      </c>
      <c r="F885" s="2" t="s">
        <v>3710</v>
      </c>
      <c r="G885" s="2" t="s">
        <v>1338</v>
      </c>
      <c r="H885" s="2" t="s">
        <v>29</v>
      </c>
      <c r="I885" s="5">
        <f>AYP!G931</f>
        <v>0</v>
      </c>
      <c r="J885" s="5">
        <v>15450000</v>
      </c>
      <c r="K885" s="5">
        <f t="shared" si="13"/>
        <v>15450000</v>
      </c>
      <c r="L885" s="3">
        <v>45377</v>
      </c>
      <c r="M885" s="3">
        <v>45287</v>
      </c>
      <c r="N885" s="3">
        <v>45377</v>
      </c>
      <c r="O885" s="2">
        <v>3</v>
      </c>
      <c r="P885" s="2" t="s">
        <v>758</v>
      </c>
    </row>
    <row r="886" spans="1:16" x14ac:dyDescent="0.2">
      <c r="A886" s="51">
        <v>2023</v>
      </c>
      <c r="B886" s="2" t="s">
        <v>3584</v>
      </c>
      <c r="C886" s="3">
        <v>45275</v>
      </c>
      <c r="D886" s="38" t="s">
        <v>27</v>
      </c>
      <c r="E886" s="2" t="s">
        <v>3833</v>
      </c>
      <c r="F886" s="2" t="s">
        <v>3711</v>
      </c>
      <c r="G886" s="38" t="s">
        <v>1049</v>
      </c>
      <c r="H886" s="2" t="s">
        <v>29</v>
      </c>
      <c r="I886" s="5">
        <f>AYP!G932</f>
        <v>0</v>
      </c>
      <c r="J886" s="5">
        <v>12500000</v>
      </c>
      <c r="K886" s="5">
        <f t="shared" si="13"/>
        <v>12500000</v>
      </c>
      <c r="L886" s="3">
        <v>45354</v>
      </c>
      <c r="M886" s="3">
        <v>45279</v>
      </c>
      <c r="N886" s="3">
        <v>45354</v>
      </c>
      <c r="O886" s="2" t="s">
        <v>3080</v>
      </c>
      <c r="P886" s="2" t="s">
        <v>760</v>
      </c>
    </row>
    <row r="887" spans="1:16" x14ac:dyDescent="0.2">
      <c r="A887" s="51">
        <v>2023</v>
      </c>
      <c r="B887" s="2" t="s">
        <v>3585</v>
      </c>
      <c r="C887" s="3">
        <v>45280</v>
      </c>
      <c r="D887" s="2" t="s">
        <v>419</v>
      </c>
      <c r="E887" s="2" t="s">
        <v>3834</v>
      </c>
      <c r="F887" s="2" t="s">
        <v>3712</v>
      </c>
      <c r="G887" s="2" t="s">
        <v>1704</v>
      </c>
      <c r="H887" s="2" t="s">
        <v>29</v>
      </c>
      <c r="I887" s="5">
        <f>AYP!G933</f>
        <v>0</v>
      </c>
      <c r="J887" s="5">
        <v>11600000</v>
      </c>
      <c r="K887" s="5">
        <f t="shared" si="13"/>
        <v>11600000</v>
      </c>
      <c r="L887" s="3">
        <v>45300</v>
      </c>
      <c r="M887" s="3">
        <v>45359</v>
      </c>
      <c r="N887" s="3">
        <v>45359</v>
      </c>
      <c r="O887" s="2">
        <v>4</v>
      </c>
      <c r="P887" s="2" t="s">
        <v>758</v>
      </c>
    </row>
    <row r="888" spans="1:16" x14ac:dyDescent="0.2">
      <c r="A888" s="51">
        <v>2023</v>
      </c>
      <c r="B888" s="2" t="s">
        <v>3586</v>
      </c>
      <c r="C888" s="3">
        <v>45275</v>
      </c>
      <c r="D888" s="38" t="s">
        <v>27</v>
      </c>
      <c r="E888" s="2" t="s">
        <v>3835</v>
      </c>
      <c r="F888" s="2" t="s">
        <v>3713</v>
      </c>
      <c r="G888" s="2" t="s">
        <v>3714</v>
      </c>
      <c r="H888" s="2" t="s">
        <v>29</v>
      </c>
      <c r="I888" s="5">
        <f>AYP!G934</f>
        <v>0</v>
      </c>
      <c r="J888" s="5">
        <v>22500000</v>
      </c>
      <c r="K888" s="5">
        <f t="shared" si="13"/>
        <v>22500000</v>
      </c>
      <c r="L888" s="3">
        <v>45368</v>
      </c>
      <c r="M888" s="3">
        <v>45278</v>
      </c>
      <c r="N888" s="3" t="s">
        <v>637</v>
      </c>
      <c r="O888" s="2">
        <v>3</v>
      </c>
      <c r="P888" s="2" t="s">
        <v>757</v>
      </c>
    </row>
    <row r="889" spans="1:16" x14ac:dyDescent="0.2">
      <c r="A889" s="51">
        <v>2023</v>
      </c>
      <c r="B889" s="2" t="s">
        <v>3588</v>
      </c>
      <c r="C889" s="3">
        <v>45274</v>
      </c>
      <c r="D889" s="2" t="s">
        <v>419</v>
      </c>
      <c r="E889" s="2" t="s">
        <v>3836</v>
      </c>
      <c r="F889" s="2" t="s">
        <v>3715</v>
      </c>
      <c r="G889" s="2" t="s">
        <v>3716</v>
      </c>
      <c r="H889" s="2" t="s">
        <v>29</v>
      </c>
      <c r="I889" s="5">
        <f>AYP!G936</f>
        <v>0</v>
      </c>
      <c r="J889" s="5">
        <v>15200000</v>
      </c>
      <c r="K889" s="5">
        <f t="shared" si="13"/>
        <v>15200000</v>
      </c>
      <c r="L889" s="3">
        <v>45400</v>
      </c>
      <c r="M889" s="3">
        <v>45279</v>
      </c>
      <c r="N889" s="3">
        <v>45400</v>
      </c>
      <c r="O889" s="2">
        <v>4</v>
      </c>
      <c r="P889" s="2" t="s">
        <v>29</v>
      </c>
    </row>
    <row r="890" spans="1:16" x14ac:dyDescent="0.2">
      <c r="A890" s="51">
        <v>2023</v>
      </c>
      <c r="B890" s="2" t="s">
        <v>3589</v>
      </c>
      <c r="C890" s="3">
        <v>45274</v>
      </c>
      <c r="D890" s="2" t="s">
        <v>419</v>
      </c>
      <c r="E890" s="2" t="s">
        <v>3837</v>
      </c>
      <c r="F890" s="2" t="s">
        <v>3717</v>
      </c>
      <c r="G890" s="2" t="s">
        <v>2010</v>
      </c>
      <c r="H890" s="2" t="s">
        <v>29</v>
      </c>
      <c r="I890" s="5">
        <f>AYP!G937</f>
        <v>0</v>
      </c>
      <c r="J890" s="5">
        <v>6000000</v>
      </c>
      <c r="K890" s="5">
        <f t="shared" si="13"/>
        <v>6000000</v>
      </c>
      <c r="L890" s="3">
        <v>45341</v>
      </c>
      <c r="M890" s="3">
        <v>45280</v>
      </c>
      <c r="N890" s="3">
        <v>45341</v>
      </c>
      <c r="O890" s="2">
        <v>2</v>
      </c>
      <c r="P890" s="2" t="s">
        <v>758</v>
      </c>
    </row>
    <row r="891" spans="1:16" x14ac:dyDescent="0.2">
      <c r="A891" s="51">
        <v>2023</v>
      </c>
      <c r="B891" s="2" t="s">
        <v>3592</v>
      </c>
      <c r="C891" s="3">
        <v>45280</v>
      </c>
      <c r="D891" s="2" t="s">
        <v>419</v>
      </c>
      <c r="E891" s="2" t="s">
        <v>3838</v>
      </c>
      <c r="F891" s="2" t="s">
        <v>3718</v>
      </c>
      <c r="G891" s="2" t="s">
        <v>2123</v>
      </c>
      <c r="H891" s="2" t="s">
        <v>29</v>
      </c>
      <c r="I891" s="5">
        <f>AYP!G938</f>
        <v>0</v>
      </c>
      <c r="J891" s="5">
        <v>11400000</v>
      </c>
      <c r="K891" s="5">
        <f t="shared" si="13"/>
        <v>11400000</v>
      </c>
      <c r="L891" s="3">
        <v>45371</v>
      </c>
      <c r="M891" s="3">
        <v>45281</v>
      </c>
      <c r="N891" s="3">
        <v>45371</v>
      </c>
      <c r="O891" s="2">
        <v>3</v>
      </c>
      <c r="P891" s="2" t="s">
        <v>760</v>
      </c>
    </row>
    <row r="892" spans="1:16" x14ac:dyDescent="0.2">
      <c r="A892" s="51">
        <v>2023</v>
      </c>
      <c r="B892" s="2" t="s">
        <v>3593</v>
      </c>
      <c r="C892" s="3">
        <v>45274</v>
      </c>
      <c r="D892" s="38" t="s">
        <v>27</v>
      </c>
      <c r="E892" s="2" t="s">
        <v>3839</v>
      </c>
      <c r="F892" s="2" t="s">
        <v>3719</v>
      </c>
      <c r="G892" s="2" t="s">
        <v>3720</v>
      </c>
      <c r="H892" s="2" t="s">
        <v>29</v>
      </c>
      <c r="I892" s="5">
        <f>AYP!G939</f>
        <v>0</v>
      </c>
      <c r="J892" s="5">
        <v>29750000</v>
      </c>
      <c r="K892" s="5">
        <f t="shared" si="13"/>
        <v>29750000</v>
      </c>
      <c r="L892" s="3">
        <v>45351</v>
      </c>
      <c r="M892" s="3">
        <v>45275</v>
      </c>
      <c r="N892" s="3">
        <v>45351</v>
      </c>
      <c r="O892" s="2">
        <v>3</v>
      </c>
      <c r="P892" s="2" t="s">
        <v>760</v>
      </c>
    </row>
    <row r="893" spans="1:16" x14ac:dyDescent="0.2">
      <c r="A893" s="51">
        <v>2023</v>
      </c>
      <c r="B893" s="2" t="s">
        <v>3594</v>
      </c>
      <c r="C893" s="3">
        <v>45274</v>
      </c>
      <c r="D893" s="38" t="s">
        <v>27</v>
      </c>
      <c r="E893" s="2" t="s">
        <v>3840</v>
      </c>
      <c r="F893" s="2" t="s">
        <v>3721</v>
      </c>
      <c r="G893" s="2" t="s">
        <v>3722</v>
      </c>
      <c r="H893" s="2" t="s">
        <v>29</v>
      </c>
      <c r="I893" s="5">
        <f>AYP!G940</f>
        <v>0</v>
      </c>
      <c r="J893" s="5">
        <v>22500000</v>
      </c>
      <c r="K893" s="5">
        <f t="shared" si="13"/>
        <v>22500000</v>
      </c>
      <c r="L893" s="3">
        <v>45369</v>
      </c>
      <c r="M893" s="3">
        <v>45279</v>
      </c>
      <c r="N893" s="3">
        <v>45369</v>
      </c>
      <c r="O893" s="2">
        <v>3</v>
      </c>
      <c r="P893" s="2" t="s">
        <v>760</v>
      </c>
    </row>
    <row r="894" spans="1:16" x14ac:dyDescent="0.2">
      <c r="A894" s="51">
        <v>2023</v>
      </c>
      <c r="B894" s="2" t="s">
        <v>3595</v>
      </c>
      <c r="C894" s="3">
        <v>45274</v>
      </c>
      <c r="D894" s="38" t="s">
        <v>27</v>
      </c>
      <c r="E894" s="2" t="s">
        <v>3841</v>
      </c>
      <c r="F894" s="2" t="s">
        <v>3723</v>
      </c>
      <c r="G894" s="38" t="s">
        <v>1150</v>
      </c>
      <c r="H894" s="2" t="s">
        <v>29</v>
      </c>
      <c r="I894" s="5">
        <f>AYP!G941</f>
        <v>0</v>
      </c>
      <c r="J894" s="5">
        <v>16400000</v>
      </c>
      <c r="K894" s="5">
        <f t="shared" si="13"/>
        <v>16400000</v>
      </c>
      <c r="L894" s="3">
        <v>45336</v>
      </c>
      <c r="M894" s="3">
        <v>45275</v>
      </c>
      <c r="N894" s="3">
        <v>45336</v>
      </c>
      <c r="O894" s="2">
        <v>2</v>
      </c>
      <c r="P894" s="2" t="s">
        <v>760</v>
      </c>
    </row>
    <row r="895" spans="1:16" x14ac:dyDescent="0.2">
      <c r="A895" s="51">
        <v>2023</v>
      </c>
      <c r="B895" s="2" t="s">
        <v>3596</v>
      </c>
      <c r="C895" s="3">
        <v>45274</v>
      </c>
      <c r="D895" s="38" t="s">
        <v>27</v>
      </c>
      <c r="E895" s="2" t="s">
        <v>3842</v>
      </c>
      <c r="F895" s="2" t="s">
        <v>3724</v>
      </c>
      <c r="G895" s="2" t="s">
        <v>1389</v>
      </c>
      <c r="H895" s="2" t="s">
        <v>29</v>
      </c>
      <c r="I895" s="5">
        <f>AYP!G942</f>
        <v>0</v>
      </c>
      <c r="J895" s="5">
        <v>11000000</v>
      </c>
      <c r="K895" s="5">
        <f t="shared" si="13"/>
        <v>11000000</v>
      </c>
      <c r="L895" s="3">
        <v>45336</v>
      </c>
      <c r="M895" s="3">
        <v>45275</v>
      </c>
      <c r="N895" s="3">
        <v>45336</v>
      </c>
      <c r="O895" s="2">
        <v>2</v>
      </c>
      <c r="P895" s="2" t="s">
        <v>760</v>
      </c>
    </row>
    <row r="896" spans="1:16" x14ac:dyDescent="0.2">
      <c r="A896" s="51">
        <v>2023</v>
      </c>
      <c r="B896" s="2" t="s">
        <v>3598</v>
      </c>
      <c r="C896" s="3">
        <v>45278</v>
      </c>
      <c r="D896" s="38" t="s">
        <v>27</v>
      </c>
      <c r="E896" s="2" t="s">
        <v>3843</v>
      </c>
      <c r="F896" s="2" t="s">
        <v>3725</v>
      </c>
      <c r="G896" s="2" t="s">
        <v>3726</v>
      </c>
      <c r="H896" s="2" t="s">
        <v>29</v>
      </c>
      <c r="I896" s="5">
        <f>AYP!G943</f>
        <v>0</v>
      </c>
      <c r="J896" s="5">
        <v>24000000</v>
      </c>
      <c r="K896" s="5">
        <f t="shared" si="13"/>
        <v>24000000</v>
      </c>
      <c r="L896" s="3">
        <v>45402</v>
      </c>
      <c r="M896" s="3">
        <v>45281</v>
      </c>
      <c r="N896" s="3">
        <v>45402</v>
      </c>
      <c r="O896" s="2">
        <v>4</v>
      </c>
      <c r="P896" s="2" t="s">
        <v>758</v>
      </c>
    </row>
    <row r="897" spans="1:16" x14ac:dyDescent="0.2">
      <c r="A897" s="51">
        <v>2023</v>
      </c>
      <c r="B897" s="2" t="s">
        <v>3599</v>
      </c>
      <c r="C897" s="3">
        <v>45274</v>
      </c>
      <c r="D897" s="38" t="s">
        <v>27</v>
      </c>
      <c r="E897" s="2" t="s">
        <v>3844</v>
      </c>
      <c r="F897" s="2" t="s">
        <v>3727</v>
      </c>
      <c r="G897" s="38" t="s">
        <v>1149</v>
      </c>
      <c r="H897" s="2" t="s">
        <v>29</v>
      </c>
      <c r="I897" s="5">
        <f>AYP!G944</f>
        <v>0</v>
      </c>
      <c r="J897" s="5">
        <v>17000000</v>
      </c>
      <c r="K897" s="5">
        <f t="shared" si="13"/>
        <v>17000000</v>
      </c>
      <c r="L897" s="3">
        <v>45336</v>
      </c>
      <c r="M897" s="3">
        <v>45275</v>
      </c>
      <c r="N897" s="3">
        <v>45336</v>
      </c>
      <c r="O897" s="2">
        <v>2</v>
      </c>
      <c r="P897" s="2" t="s">
        <v>760</v>
      </c>
    </row>
    <row r="898" spans="1:16" x14ac:dyDescent="0.2">
      <c r="A898" s="51">
        <v>2023</v>
      </c>
      <c r="B898" s="2" t="s">
        <v>3600</v>
      </c>
      <c r="C898" s="3">
        <v>45278</v>
      </c>
      <c r="D898" s="38" t="s">
        <v>27</v>
      </c>
      <c r="E898" s="2" t="s">
        <v>3845</v>
      </c>
      <c r="F898" s="2" t="s">
        <v>3728</v>
      </c>
      <c r="G898" s="38" t="s">
        <v>1146</v>
      </c>
      <c r="H898" s="2" t="s">
        <v>29</v>
      </c>
      <c r="I898" s="5">
        <f>AYP!G945</f>
        <v>0</v>
      </c>
      <c r="J898" s="5">
        <v>15000000</v>
      </c>
      <c r="K898" s="5">
        <f t="shared" ref="K898:K940" si="14">I898+J898</f>
        <v>15000000</v>
      </c>
      <c r="L898" s="3">
        <v>45340</v>
      </c>
      <c r="M898" s="3">
        <v>45279</v>
      </c>
      <c r="N898" s="3">
        <v>45340</v>
      </c>
      <c r="O898" s="2">
        <v>2</v>
      </c>
      <c r="P898" s="2" t="s">
        <v>760</v>
      </c>
    </row>
    <row r="899" spans="1:16" x14ac:dyDescent="0.2">
      <c r="A899" s="51">
        <v>2023</v>
      </c>
      <c r="B899" s="2" t="s">
        <v>3601</v>
      </c>
      <c r="C899" s="3">
        <v>45275</v>
      </c>
      <c r="D899" s="38" t="s">
        <v>27</v>
      </c>
      <c r="E899" s="2" t="s">
        <v>3846</v>
      </c>
      <c r="F899" s="2" t="s">
        <v>3729</v>
      </c>
      <c r="G899" s="2" t="s">
        <v>2232</v>
      </c>
      <c r="H899" s="2" t="s">
        <v>29</v>
      </c>
      <c r="I899" s="5">
        <f>AYP!G946</f>
        <v>0</v>
      </c>
      <c r="J899" s="5">
        <v>14400000</v>
      </c>
      <c r="K899" s="5">
        <f t="shared" si="14"/>
        <v>14400000</v>
      </c>
      <c r="L899" s="3">
        <v>45339</v>
      </c>
      <c r="M899" s="3">
        <v>45278</v>
      </c>
      <c r="N899" s="3">
        <v>45339</v>
      </c>
      <c r="O899" s="2">
        <v>2</v>
      </c>
      <c r="P899" s="2" t="s">
        <v>760</v>
      </c>
    </row>
    <row r="900" spans="1:16" x14ac:dyDescent="0.2">
      <c r="A900" s="51">
        <v>2023</v>
      </c>
      <c r="B900" s="2" t="s">
        <v>3602</v>
      </c>
      <c r="C900" s="3">
        <v>45279</v>
      </c>
      <c r="D900" s="38" t="s">
        <v>27</v>
      </c>
      <c r="E900" s="2" t="s">
        <v>3847</v>
      </c>
      <c r="F900" s="2" t="s">
        <v>3730</v>
      </c>
      <c r="G900" s="2" t="s">
        <v>2966</v>
      </c>
      <c r="H900" s="2" t="s">
        <v>29</v>
      </c>
      <c r="I900" s="5">
        <f>AYP!G947</f>
        <v>0</v>
      </c>
      <c r="J900" s="5">
        <v>12600000</v>
      </c>
      <c r="K900" s="5">
        <f t="shared" si="14"/>
        <v>12600000</v>
      </c>
      <c r="L900" s="3">
        <v>45341</v>
      </c>
      <c r="M900" s="3">
        <v>45280</v>
      </c>
      <c r="N900" s="3">
        <v>45341</v>
      </c>
      <c r="O900" s="2">
        <v>2</v>
      </c>
      <c r="P900" s="2" t="s">
        <v>760</v>
      </c>
    </row>
    <row r="901" spans="1:16" x14ac:dyDescent="0.2">
      <c r="A901" s="51">
        <v>2023</v>
      </c>
      <c r="B901" s="2" t="s">
        <v>3603</v>
      </c>
      <c r="C901" s="3">
        <v>45275</v>
      </c>
      <c r="D901" s="38" t="s">
        <v>27</v>
      </c>
      <c r="E901" s="2" t="s">
        <v>3848</v>
      </c>
      <c r="F901" s="2" t="s">
        <v>3731</v>
      </c>
      <c r="G901" s="73" t="s">
        <v>1657</v>
      </c>
      <c r="H901" s="2" t="s">
        <v>29</v>
      </c>
      <c r="I901" s="5">
        <f>AYP!G948</f>
        <v>0</v>
      </c>
      <c r="J901" s="5">
        <v>30000000</v>
      </c>
      <c r="K901" s="5">
        <f t="shared" si="14"/>
        <v>30000000</v>
      </c>
      <c r="L901" s="3">
        <v>45370</v>
      </c>
      <c r="M901" s="3">
        <v>45280</v>
      </c>
      <c r="N901" s="3">
        <v>45370</v>
      </c>
      <c r="O901" s="2">
        <v>3</v>
      </c>
      <c r="P901" s="2" t="s">
        <v>758</v>
      </c>
    </row>
    <row r="902" spans="1:16" x14ac:dyDescent="0.2">
      <c r="A902" s="51">
        <v>2023</v>
      </c>
      <c r="B902" s="2" t="s">
        <v>3604</v>
      </c>
      <c r="C902" s="3">
        <v>45279</v>
      </c>
      <c r="D902" s="2" t="s">
        <v>419</v>
      </c>
      <c r="E902" s="2" t="s">
        <v>3849</v>
      </c>
      <c r="F902" s="2" t="s">
        <v>3732</v>
      </c>
      <c r="G902" s="2" t="s">
        <v>1347</v>
      </c>
      <c r="H902" s="2" t="s">
        <v>29</v>
      </c>
      <c r="I902" s="5">
        <f>AYP!G949</f>
        <v>0</v>
      </c>
      <c r="J902" s="5">
        <v>13500000</v>
      </c>
      <c r="K902" s="5">
        <f t="shared" si="14"/>
        <v>13500000</v>
      </c>
      <c r="L902" s="3">
        <v>45376</v>
      </c>
      <c r="M902" s="3">
        <v>45286</v>
      </c>
      <c r="N902" s="3">
        <v>45376</v>
      </c>
      <c r="O902" s="2">
        <v>3</v>
      </c>
      <c r="P902" s="2" t="s">
        <v>758</v>
      </c>
    </row>
    <row r="903" spans="1:16" x14ac:dyDescent="0.2">
      <c r="A903" s="51">
        <v>2023</v>
      </c>
      <c r="B903" s="2" t="s">
        <v>3605</v>
      </c>
      <c r="C903" s="3">
        <v>45279</v>
      </c>
      <c r="D903" s="2" t="s">
        <v>419</v>
      </c>
      <c r="E903" s="2" t="s">
        <v>3850</v>
      </c>
      <c r="F903" s="2" t="s">
        <v>3733</v>
      </c>
      <c r="G903" s="2" t="s">
        <v>2531</v>
      </c>
      <c r="H903" s="2" t="s">
        <v>29</v>
      </c>
      <c r="I903" s="5">
        <f>AYP!G950</f>
        <v>0</v>
      </c>
      <c r="J903" s="5">
        <v>7500000</v>
      </c>
      <c r="K903" s="5">
        <f t="shared" si="14"/>
        <v>7500000</v>
      </c>
      <c r="L903" s="3">
        <v>45357</v>
      </c>
      <c r="M903" s="3">
        <v>45282</v>
      </c>
      <c r="N903" s="3">
        <v>45357</v>
      </c>
      <c r="O903" s="2" t="s">
        <v>3080</v>
      </c>
      <c r="P903" s="2" t="s">
        <v>758</v>
      </c>
    </row>
    <row r="904" spans="1:16" x14ac:dyDescent="0.2">
      <c r="A904" s="51">
        <v>2023</v>
      </c>
      <c r="B904" s="2" t="s">
        <v>3606</v>
      </c>
      <c r="C904" s="3">
        <v>45278</v>
      </c>
      <c r="D904" s="38" t="s">
        <v>27</v>
      </c>
      <c r="E904" s="2" t="s">
        <v>3851</v>
      </c>
      <c r="F904" s="2" t="s">
        <v>3734</v>
      </c>
      <c r="G904" s="2" t="s">
        <v>3735</v>
      </c>
      <c r="H904" s="2" t="s">
        <v>29</v>
      </c>
      <c r="I904" s="5">
        <f>AYP!G951</f>
        <v>0</v>
      </c>
      <c r="J904" s="5">
        <v>18750000</v>
      </c>
      <c r="K904" s="5">
        <f t="shared" si="14"/>
        <v>18750000</v>
      </c>
      <c r="L904" s="3">
        <v>45355</v>
      </c>
      <c r="M904" s="3">
        <v>45280</v>
      </c>
      <c r="N904" s="3">
        <v>45355</v>
      </c>
      <c r="O904" s="2" t="s">
        <v>3080</v>
      </c>
      <c r="P904" s="2" t="s">
        <v>760</v>
      </c>
    </row>
    <row r="905" spans="1:16" x14ac:dyDescent="0.2">
      <c r="A905" s="51">
        <v>2023</v>
      </c>
      <c r="B905" s="40" t="s">
        <v>3608</v>
      </c>
      <c r="C905" s="41">
        <v>45279</v>
      </c>
      <c r="D905" s="42" t="s">
        <v>27</v>
      </c>
      <c r="E905" s="40" t="s">
        <v>3852</v>
      </c>
      <c r="F905" s="40" t="s">
        <v>3736</v>
      </c>
      <c r="G905" s="40" t="s">
        <v>1789</v>
      </c>
      <c r="H905" s="40" t="s">
        <v>29</v>
      </c>
      <c r="I905" s="5">
        <f>AYP!G953</f>
        <v>0</v>
      </c>
      <c r="J905" s="43">
        <v>22620000</v>
      </c>
      <c r="K905" s="5">
        <f t="shared" si="14"/>
        <v>22620000</v>
      </c>
      <c r="L905" s="41">
        <v>45376</v>
      </c>
      <c r="M905" s="41">
        <v>45286</v>
      </c>
      <c r="N905" s="41">
        <v>45376</v>
      </c>
      <c r="O905" s="40">
        <v>3</v>
      </c>
      <c r="P905" s="2" t="s">
        <v>758</v>
      </c>
    </row>
    <row r="906" spans="1:16" x14ac:dyDescent="0.2">
      <c r="A906" s="51">
        <v>2023</v>
      </c>
      <c r="B906" s="2" t="s">
        <v>3609</v>
      </c>
      <c r="C906" s="3">
        <v>45280</v>
      </c>
      <c r="D906" s="2" t="s">
        <v>419</v>
      </c>
      <c r="E906" s="2" t="s">
        <v>3853</v>
      </c>
      <c r="F906" s="2" t="s">
        <v>3737</v>
      </c>
      <c r="G906" s="2" t="s">
        <v>1763</v>
      </c>
      <c r="H906" s="2" t="s">
        <v>29</v>
      </c>
      <c r="I906" s="5">
        <f>AYP!G954</f>
        <v>0</v>
      </c>
      <c r="J906" s="5">
        <v>2280000</v>
      </c>
      <c r="K906" s="5">
        <f t="shared" si="14"/>
        <v>2280000</v>
      </c>
      <c r="L906" s="3">
        <v>45338</v>
      </c>
      <c r="M906" s="3">
        <v>45308</v>
      </c>
      <c r="N906" s="3">
        <v>45338</v>
      </c>
      <c r="O906" s="2">
        <v>1</v>
      </c>
      <c r="P906" s="2" t="s">
        <v>758</v>
      </c>
    </row>
    <row r="907" spans="1:16" x14ac:dyDescent="0.2">
      <c r="A907" s="51">
        <v>2023</v>
      </c>
      <c r="B907" s="2" t="s">
        <v>3610</v>
      </c>
      <c r="C907" s="3">
        <v>45281</v>
      </c>
      <c r="D907" s="38" t="s">
        <v>27</v>
      </c>
      <c r="E907" s="2" t="s">
        <v>3854</v>
      </c>
      <c r="F907" s="2" t="s">
        <v>3738</v>
      </c>
      <c r="G907" s="38" t="s">
        <v>1063</v>
      </c>
      <c r="H907" s="2" t="s">
        <v>29</v>
      </c>
      <c r="I907" s="5">
        <f>AYP!G955</f>
        <v>0</v>
      </c>
      <c r="J907" s="5">
        <v>20000000</v>
      </c>
      <c r="K907" s="5">
        <f t="shared" si="14"/>
        <v>20000000</v>
      </c>
      <c r="L907" s="3">
        <v>45347</v>
      </c>
      <c r="M907" s="3">
        <v>45286</v>
      </c>
      <c r="N907" s="3">
        <v>45347</v>
      </c>
      <c r="O907" s="2">
        <v>2</v>
      </c>
      <c r="P907" s="2" t="s">
        <v>758</v>
      </c>
    </row>
    <row r="908" spans="1:16" x14ac:dyDescent="0.2">
      <c r="A908" s="51">
        <v>2023</v>
      </c>
      <c r="B908" s="2" t="s">
        <v>3613</v>
      </c>
      <c r="C908" s="3">
        <v>45279</v>
      </c>
      <c r="D908" s="2" t="s">
        <v>419</v>
      </c>
      <c r="E908" s="2" t="s">
        <v>3855</v>
      </c>
      <c r="F908" s="2" t="s">
        <v>3739</v>
      </c>
      <c r="G908" s="2" t="s">
        <v>1383</v>
      </c>
      <c r="H908" s="2" t="s">
        <v>29</v>
      </c>
      <c r="I908" s="5">
        <f>AYP!G956</f>
        <v>0</v>
      </c>
      <c r="J908" s="5">
        <v>5784000</v>
      </c>
      <c r="K908" s="5">
        <f t="shared" si="14"/>
        <v>5784000</v>
      </c>
      <c r="L908" s="3">
        <v>45376</v>
      </c>
      <c r="M908" s="3">
        <v>45286</v>
      </c>
      <c r="N908" s="3">
        <v>45376</v>
      </c>
      <c r="O908" s="2">
        <v>3</v>
      </c>
      <c r="P908" s="2" t="s">
        <v>758</v>
      </c>
    </row>
    <row r="909" spans="1:16" x14ac:dyDescent="0.2">
      <c r="A909" s="51">
        <v>2023</v>
      </c>
      <c r="B909" s="2" t="s">
        <v>3614</v>
      </c>
      <c r="C909" s="3">
        <v>45280</v>
      </c>
      <c r="D909" s="38" t="s">
        <v>27</v>
      </c>
      <c r="E909" s="2" t="s">
        <v>3856</v>
      </c>
      <c r="F909" s="2" t="s">
        <v>3740</v>
      </c>
      <c r="G909" s="2" t="s">
        <v>2101</v>
      </c>
      <c r="H909" s="2" t="s">
        <v>29</v>
      </c>
      <c r="I909" s="5">
        <f>AYP!G957</f>
        <v>0</v>
      </c>
      <c r="J909" s="5">
        <v>13500000</v>
      </c>
      <c r="K909" s="5">
        <f t="shared" si="14"/>
        <v>13500000</v>
      </c>
      <c r="L909" s="3">
        <v>45378</v>
      </c>
      <c r="M909" s="3">
        <v>45288</v>
      </c>
      <c r="N909" s="3">
        <v>45378</v>
      </c>
      <c r="O909" s="2">
        <v>3</v>
      </c>
      <c r="P909" s="2" t="s">
        <v>758</v>
      </c>
    </row>
    <row r="910" spans="1:16" x14ac:dyDescent="0.2">
      <c r="A910" s="51">
        <v>2023</v>
      </c>
      <c r="B910" s="2" t="s">
        <v>3615</v>
      </c>
      <c r="C910" s="3">
        <v>45280</v>
      </c>
      <c r="D910" s="38" t="s">
        <v>27</v>
      </c>
      <c r="E910" s="2" t="s">
        <v>3857</v>
      </c>
      <c r="F910" s="2" t="s">
        <v>3741</v>
      </c>
      <c r="G910" s="2" t="s">
        <v>1840</v>
      </c>
      <c r="H910" s="2" t="s">
        <v>29</v>
      </c>
      <c r="I910" s="5">
        <f>AYP!G958</f>
        <v>0</v>
      </c>
      <c r="J910" s="5">
        <v>8652000</v>
      </c>
      <c r="K910" s="5">
        <f t="shared" si="14"/>
        <v>8652000</v>
      </c>
      <c r="L910" s="3">
        <v>45347</v>
      </c>
      <c r="M910" s="3">
        <v>45286</v>
      </c>
      <c r="N910" s="3">
        <v>45347</v>
      </c>
      <c r="O910" s="2">
        <v>2</v>
      </c>
      <c r="P910" s="2" t="s">
        <v>758</v>
      </c>
    </row>
    <row r="911" spans="1:16" x14ac:dyDescent="0.2">
      <c r="A911" s="51">
        <v>2023</v>
      </c>
      <c r="B911" s="2" t="s">
        <v>3617</v>
      </c>
      <c r="C911" s="3">
        <v>45281</v>
      </c>
      <c r="D911" s="38" t="s">
        <v>27</v>
      </c>
      <c r="E911" s="2" t="s">
        <v>3858</v>
      </c>
      <c r="F911" s="2" t="s">
        <v>3742</v>
      </c>
      <c r="G911" s="2" t="s">
        <v>3743</v>
      </c>
      <c r="H911" s="2"/>
      <c r="I911" s="5">
        <f>AYP!G959</f>
        <v>0</v>
      </c>
      <c r="J911" s="5">
        <v>17000000</v>
      </c>
      <c r="K911" s="5">
        <f t="shared" si="14"/>
        <v>17000000</v>
      </c>
      <c r="L911" s="3">
        <v>45343</v>
      </c>
      <c r="M911" s="3">
        <v>45282</v>
      </c>
      <c r="N911" s="3">
        <v>45343</v>
      </c>
      <c r="O911" s="2">
        <v>2</v>
      </c>
      <c r="P911" s="2" t="s">
        <v>758</v>
      </c>
    </row>
    <row r="912" spans="1:16" x14ac:dyDescent="0.2">
      <c r="A912" s="51">
        <v>2023</v>
      </c>
      <c r="B912" s="2" t="s">
        <v>3618</v>
      </c>
      <c r="C912" s="3">
        <v>45281</v>
      </c>
      <c r="D912" s="38" t="s">
        <v>27</v>
      </c>
      <c r="E912" s="2" t="s">
        <v>3859</v>
      </c>
      <c r="F912" s="2" t="s">
        <v>3744</v>
      </c>
      <c r="G912" s="38" t="s">
        <v>1271</v>
      </c>
      <c r="H912" s="2" t="s">
        <v>29</v>
      </c>
      <c r="I912" s="5">
        <f>AYP!G960</f>
        <v>0</v>
      </c>
      <c r="J912" s="5">
        <v>17000000</v>
      </c>
      <c r="K912" s="5">
        <f t="shared" si="14"/>
        <v>17000000</v>
      </c>
      <c r="L912" s="3">
        <v>45347</v>
      </c>
      <c r="M912" s="3">
        <v>45286</v>
      </c>
      <c r="N912" s="3">
        <v>45347</v>
      </c>
      <c r="O912" s="2">
        <v>2</v>
      </c>
      <c r="P912" s="2" t="s">
        <v>760</v>
      </c>
    </row>
    <row r="913" spans="1:16" x14ac:dyDescent="0.2">
      <c r="A913" s="51">
        <v>2023</v>
      </c>
      <c r="B913" s="2" t="s">
        <v>3623</v>
      </c>
      <c r="C913" s="3">
        <v>45281</v>
      </c>
      <c r="D913" s="2" t="s">
        <v>419</v>
      </c>
      <c r="E913" s="2" t="s">
        <v>3860</v>
      </c>
      <c r="F913" s="2" t="s">
        <v>3745</v>
      </c>
      <c r="G913" s="2" t="s">
        <v>2185</v>
      </c>
      <c r="H913" s="2" t="s">
        <v>29</v>
      </c>
      <c r="I913" s="5">
        <f>AYP!G962</f>
        <v>0</v>
      </c>
      <c r="J913" s="5">
        <v>2280000</v>
      </c>
      <c r="K913" s="5">
        <f t="shared" si="14"/>
        <v>2280000</v>
      </c>
      <c r="L913" s="3">
        <v>45317</v>
      </c>
      <c r="M913" s="3">
        <v>45287</v>
      </c>
      <c r="N913" s="3">
        <v>45317</v>
      </c>
      <c r="O913" s="2">
        <v>1</v>
      </c>
      <c r="P913" s="2" t="s">
        <v>758</v>
      </c>
    </row>
    <row r="914" spans="1:16" x14ac:dyDescent="0.2">
      <c r="A914" s="51">
        <v>2023</v>
      </c>
      <c r="B914" s="2" t="s">
        <v>3624</v>
      </c>
      <c r="C914" s="3">
        <v>45281</v>
      </c>
      <c r="D914" s="2" t="s">
        <v>419</v>
      </c>
      <c r="E914" s="2" t="s">
        <v>3861</v>
      </c>
      <c r="F914" s="2" t="s">
        <v>3746</v>
      </c>
      <c r="G914" s="2" t="s">
        <v>2121</v>
      </c>
      <c r="H914" s="2" t="s">
        <v>29</v>
      </c>
      <c r="I914" s="5">
        <f>AYP!G963</f>
        <v>0</v>
      </c>
      <c r="J914" s="5">
        <v>13500000</v>
      </c>
      <c r="K914" s="5">
        <f t="shared" si="14"/>
        <v>13500000</v>
      </c>
      <c r="L914" s="3">
        <v>45377</v>
      </c>
      <c r="M914" s="3">
        <v>45287</v>
      </c>
      <c r="N914" s="3">
        <v>45377</v>
      </c>
      <c r="O914" s="2">
        <v>3</v>
      </c>
      <c r="P914" s="2" t="s">
        <v>758</v>
      </c>
    </row>
    <row r="915" spans="1:16" x14ac:dyDescent="0.2">
      <c r="A915" s="51">
        <v>2023</v>
      </c>
      <c r="B915" s="2" t="s">
        <v>3625</v>
      </c>
      <c r="C915" s="3">
        <v>45281</v>
      </c>
      <c r="D915" s="38" t="s">
        <v>27</v>
      </c>
      <c r="E915" s="2" t="s">
        <v>3862</v>
      </c>
      <c r="F915" s="2" t="s">
        <v>3747</v>
      </c>
      <c r="G915" s="2" t="s">
        <v>2194</v>
      </c>
      <c r="H915" s="2" t="s">
        <v>29</v>
      </c>
      <c r="I915" s="5">
        <f>AYP!G964</f>
        <v>0</v>
      </c>
      <c r="J915" s="5">
        <v>16333333</v>
      </c>
      <c r="K915" s="5">
        <f t="shared" si="14"/>
        <v>16333333</v>
      </c>
      <c r="L915" s="3">
        <v>45385</v>
      </c>
      <c r="M915" s="3">
        <v>45287</v>
      </c>
      <c r="N915" s="3">
        <v>45385</v>
      </c>
      <c r="O915" s="2" t="s">
        <v>3498</v>
      </c>
      <c r="P915" s="2" t="s">
        <v>760</v>
      </c>
    </row>
    <row r="916" spans="1:16" x14ac:dyDescent="0.2">
      <c r="A916" s="51">
        <v>2023</v>
      </c>
      <c r="B916" s="2" t="s">
        <v>3626</v>
      </c>
      <c r="C916" s="3">
        <v>45281</v>
      </c>
      <c r="D916" s="2" t="s">
        <v>27</v>
      </c>
      <c r="E916" s="2" t="s">
        <v>3863</v>
      </c>
      <c r="F916" s="2" t="s">
        <v>3748</v>
      </c>
      <c r="G916" s="2" t="s">
        <v>2247</v>
      </c>
      <c r="H916" s="2" t="s">
        <v>29</v>
      </c>
      <c r="I916" s="5">
        <f>AYP!G966</f>
        <v>0</v>
      </c>
      <c r="J916" s="5">
        <v>17000000</v>
      </c>
      <c r="K916" s="5">
        <f t="shared" si="14"/>
        <v>17000000</v>
      </c>
      <c r="L916" s="3">
        <v>45347</v>
      </c>
      <c r="M916" s="3">
        <v>45286</v>
      </c>
      <c r="N916" s="3">
        <v>45347</v>
      </c>
      <c r="O916" s="2">
        <v>2</v>
      </c>
      <c r="P916" s="2" t="s">
        <v>760</v>
      </c>
    </row>
    <row r="917" spans="1:16" x14ac:dyDescent="0.2">
      <c r="A917" s="51">
        <v>2023</v>
      </c>
      <c r="B917" s="2" t="s">
        <v>3627</v>
      </c>
      <c r="C917" s="3">
        <v>45282</v>
      </c>
      <c r="D917" s="2" t="s">
        <v>419</v>
      </c>
      <c r="E917" s="2" t="s">
        <v>3864</v>
      </c>
      <c r="F917" s="2" t="s">
        <v>3749</v>
      </c>
      <c r="G917" s="2" t="s">
        <v>2305</v>
      </c>
      <c r="H917" s="2" t="s">
        <v>29</v>
      </c>
      <c r="I917" s="5">
        <f>AYP!G967</f>
        <v>0</v>
      </c>
      <c r="J917" s="5">
        <v>9000000</v>
      </c>
      <c r="K917" s="5">
        <f t="shared" si="14"/>
        <v>9000000</v>
      </c>
      <c r="L917" s="3">
        <v>45386</v>
      </c>
      <c r="M917" s="3">
        <v>45296</v>
      </c>
      <c r="N917" s="3">
        <v>45386</v>
      </c>
      <c r="O917" s="2">
        <v>3</v>
      </c>
      <c r="P917" s="2" t="s">
        <v>758</v>
      </c>
    </row>
    <row r="918" spans="1:16" x14ac:dyDescent="0.2">
      <c r="A918" s="51">
        <v>2023</v>
      </c>
      <c r="B918" s="2" t="s">
        <v>3628</v>
      </c>
      <c r="C918" s="3">
        <v>45286</v>
      </c>
      <c r="D918" s="2" t="s">
        <v>419</v>
      </c>
      <c r="E918" s="2" t="s">
        <v>3865</v>
      </c>
      <c r="F918" s="2" t="s">
        <v>3750</v>
      </c>
      <c r="G918" s="38" t="s">
        <v>854</v>
      </c>
      <c r="H918" s="2" t="s">
        <v>29</v>
      </c>
      <c r="I918" s="5">
        <f>AYP!G969</f>
        <v>0</v>
      </c>
      <c r="J918" s="5">
        <v>18000000</v>
      </c>
      <c r="K918" s="5">
        <f t="shared" si="14"/>
        <v>18000000</v>
      </c>
      <c r="L918" s="3">
        <v>45378</v>
      </c>
      <c r="M918" s="3">
        <v>45288</v>
      </c>
      <c r="N918" s="3">
        <v>45378</v>
      </c>
      <c r="O918" s="2">
        <v>7</v>
      </c>
      <c r="P918" s="2" t="s">
        <v>758</v>
      </c>
    </row>
    <row r="919" spans="1:16" x14ac:dyDescent="0.2">
      <c r="A919" s="51">
        <v>2023</v>
      </c>
      <c r="B919" s="2" t="s">
        <v>3629</v>
      </c>
      <c r="C919" s="3">
        <v>45282</v>
      </c>
      <c r="D919" s="38" t="s">
        <v>27</v>
      </c>
      <c r="E919" s="2" t="s">
        <v>3866</v>
      </c>
      <c r="F919" s="2" t="s">
        <v>3751</v>
      </c>
      <c r="G919" s="38" t="s">
        <v>638</v>
      </c>
      <c r="H919" s="2" t="s">
        <v>29</v>
      </c>
      <c r="I919" s="5">
        <f>AYP!G970</f>
        <v>0</v>
      </c>
      <c r="J919" s="5">
        <v>12566667</v>
      </c>
      <c r="K919" s="5">
        <f t="shared" si="14"/>
        <v>12566667</v>
      </c>
      <c r="L919" s="3">
        <v>45351</v>
      </c>
      <c r="M919" s="3">
        <v>45286</v>
      </c>
      <c r="N919" s="3">
        <v>45351</v>
      </c>
      <c r="O919" s="2" t="s">
        <v>3373</v>
      </c>
      <c r="P919" s="2" t="s">
        <v>760</v>
      </c>
    </row>
    <row r="920" spans="1:16" x14ac:dyDescent="0.2">
      <c r="A920" s="51">
        <v>2023</v>
      </c>
      <c r="B920" s="2" t="s">
        <v>3630</v>
      </c>
      <c r="C920" s="3">
        <v>45282</v>
      </c>
      <c r="D920" s="38" t="s">
        <v>27</v>
      </c>
      <c r="E920" s="2" t="s">
        <v>3867</v>
      </c>
      <c r="F920" s="2" t="s">
        <v>3752</v>
      </c>
      <c r="G920" s="2" t="s">
        <v>1385</v>
      </c>
      <c r="H920" s="2" t="s">
        <v>29</v>
      </c>
      <c r="I920" s="5">
        <f>AYP!G971</f>
        <v>0</v>
      </c>
      <c r="J920" s="5">
        <v>8382000</v>
      </c>
      <c r="K920" s="5">
        <f t="shared" si="14"/>
        <v>8382000</v>
      </c>
      <c r="L920" s="3">
        <v>45347</v>
      </c>
      <c r="M920" s="3">
        <v>45286</v>
      </c>
      <c r="N920" s="3">
        <v>45347</v>
      </c>
      <c r="O920" s="2">
        <v>2</v>
      </c>
      <c r="P920" s="2" t="s">
        <v>758</v>
      </c>
    </row>
    <row r="921" spans="1:16" x14ac:dyDescent="0.2">
      <c r="A921" s="51">
        <v>2023</v>
      </c>
      <c r="B921" s="2" t="s">
        <v>3631</v>
      </c>
      <c r="C921" s="3">
        <v>45286</v>
      </c>
      <c r="D921" s="2" t="s">
        <v>419</v>
      </c>
      <c r="E921" s="2" t="s">
        <v>3868</v>
      </c>
      <c r="F921" s="2" t="s">
        <v>3753</v>
      </c>
      <c r="G921" s="2" t="s">
        <v>3754</v>
      </c>
      <c r="H921" s="2" t="s">
        <v>29</v>
      </c>
      <c r="I921" s="5">
        <f>AYP!G974</f>
        <v>0</v>
      </c>
      <c r="J921" s="5">
        <v>15450000</v>
      </c>
      <c r="K921" s="5">
        <f t="shared" si="14"/>
        <v>15450000</v>
      </c>
      <c r="L921" s="3">
        <v>45378</v>
      </c>
      <c r="M921" s="3">
        <v>45288</v>
      </c>
      <c r="N921" s="3">
        <v>45378</v>
      </c>
      <c r="O921" s="2">
        <v>3</v>
      </c>
      <c r="P921" s="2" t="s">
        <v>759</v>
      </c>
    </row>
    <row r="922" spans="1:16" x14ac:dyDescent="0.2">
      <c r="A922" s="51">
        <v>2023</v>
      </c>
      <c r="B922" s="2" t="s">
        <v>3632</v>
      </c>
      <c r="C922" s="3">
        <v>45282</v>
      </c>
      <c r="D922" s="38" t="s">
        <v>27</v>
      </c>
      <c r="E922" s="2" t="s">
        <v>3869</v>
      </c>
      <c r="F922" s="2" t="s">
        <v>3755</v>
      </c>
      <c r="G922" s="38" t="s">
        <v>371</v>
      </c>
      <c r="H922" s="2" t="s">
        <v>29</v>
      </c>
      <c r="I922" s="5">
        <f>AYP!G975</f>
        <v>0</v>
      </c>
      <c r="J922" s="5">
        <v>18540000</v>
      </c>
      <c r="K922" s="5">
        <f t="shared" si="14"/>
        <v>18540000</v>
      </c>
      <c r="L922" s="3">
        <v>45376</v>
      </c>
      <c r="M922" s="3">
        <v>45286</v>
      </c>
      <c r="N922" s="3">
        <v>45376</v>
      </c>
      <c r="O922" s="2">
        <v>3</v>
      </c>
      <c r="P922" s="2" t="s">
        <v>759</v>
      </c>
    </row>
    <row r="923" spans="1:16" x14ac:dyDescent="0.2">
      <c r="A923" s="51">
        <v>2023</v>
      </c>
      <c r="B923" s="2" t="s">
        <v>3633</v>
      </c>
      <c r="C923" s="3">
        <v>45286</v>
      </c>
      <c r="D923" s="2" t="s">
        <v>419</v>
      </c>
      <c r="E923" s="2" t="s">
        <v>3870</v>
      </c>
      <c r="F923" s="2" t="s">
        <v>3756</v>
      </c>
      <c r="G923" s="2" t="s">
        <v>2230</v>
      </c>
      <c r="H923" s="2" t="s">
        <v>29</v>
      </c>
      <c r="I923" s="5">
        <f>AYP!G976</f>
        <v>0</v>
      </c>
      <c r="J923" s="5">
        <v>9000000</v>
      </c>
      <c r="K923" s="5">
        <f t="shared" si="14"/>
        <v>9000000</v>
      </c>
      <c r="L923" s="3">
        <v>45383</v>
      </c>
      <c r="M923" s="3">
        <v>45293</v>
      </c>
      <c r="N923" s="3">
        <v>45383</v>
      </c>
      <c r="O923" s="2">
        <v>3</v>
      </c>
      <c r="P923" s="2" t="s">
        <v>758</v>
      </c>
    </row>
    <row r="924" spans="1:16" x14ac:dyDescent="0.2">
      <c r="A924" s="51">
        <v>2023</v>
      </c>
      <c r="B924" s="2" t="s">
        <v>3634</v>
      </c>
      <c r="C924" s="3">
        <v>45286</v>
      </c>
      <c r="D924" s="38" t="s">
        <v>27</v>
      </c>
      <c r="E924" s="2" t="s">
        <v>3871</v>
      </c>
      <c r="F924" s="2" t="s">
        <v>3757</v>
      </c>
      <c r="G924" s="2" t="s">
        <v>1836</v>
      </c>
      <c r="H924" s="2" t="s">
        <v>29</v>
      </c>
      <c r="I924" s="5">
        <f>AYP!G978</f>
        <v>0</v>
      </c>
      <c r="J924" s="5">
        <v>18000000</v>
      </c>
      <c r="K924" s="5">
        <f t="shared" si="14"/>
        <v>18000000</v>
      </c>
      <c r="L924" s="3">
        <v>45288</v>
      </c>
      <c r="M924" s="3">
        <v>45373</v>
      </c>
      <c r="N924" s="3">
        <v>45373</v>
      </c>
      <c r="O924" s="2">
        <v>3</v>
      </c>
      <c r="P924" s="2" t="s">
        <v>758</v>
      </c>
    </row>
    <row r="925" spans="1:16" x14ac:dyDescent="0.2">
      <c r="A925" s="51">
        <v>2023</v>
      </c>
      <c r="B925" s="2" t="s">
        <v>3635</v>
      </c>
      <c r="C925" s="3">
        <v>45286</v>
      </c>
      <c r="D925" s="2" t="s">
        <v>419</v>
      </c>
      <c r="E925" s="2" t="s">
        <v>3872</v>
      </c>
      <c r="F925" s="2" t="s">
        <v>3758</v>
      </c>
      <c r="G925" s="2" t="s">
        <v>1380</v>
      </c>
      <c r="H925" s="2" t="s">
        <v>29</v>
      </c>
      <c r="I925" s="5">
        <f>AYP!G979</f>
        <v>0</v>
      </c>
      <c r="J925" s="5">
        <v>10150000</v>
      </c>
      <c r="K925" s="5">
        <f t="shared" si="14"/>
        <v>10150000</v>
      </c>
      <c r="L925" s="3">
        <v>45364</v>
      </c>
      <c r="M925" s="3">
        <v>45289</v>
      </c>
      <c r="N925" s="3">
        <v>45364</v>
      </c>
      <c r="O925" s="2" t="s">
        <v>3080</v>
      </c>
      <c r="P925" s="2" t="s">
        <v>758</v>
      </c>
    </row>
    <row r="926" spans="1:16" x14ac:dyDescent="0.2">
      <c r="A926" s="51">
        <v>2023</v>
      </c>
      <c r="B926" s="2" t="s">
        <v>3636</v>
      </c>
      <c r="C926" s="3">
        <v>45286</v>
      </c>
      <c r="D926" s="38" t="s">
        <v>27</v>
      </c>
      <c r="E926" s="2" t="s">
        <v>3873</v>
      </c>
      <c r="F926" s="2" t="s">
        <v>3759</v>
      </c>
      <c r="G926" s="38" t="s">
        <v>597</v>
      </c>
      <c r="H926" s="2" t="s">
        <v>29</v>
      </c>
      <c r="I926" s="5">
        <f>AYP!G980</f>
        <v>0</v>
      </c>
      <c r="J926" s="5">
        <v>28618569</v>
      </c>
      <c r="K926" s="5">
        <f t="shared" si="14"/>
        <v>28618569</v>
      </c>
      <c r="L926" s="3">
        <v>45393</v>
      </c>
      <c r="M926" s="3">
        <v>45287</v>
      </c>
      <c r="N926" s="3">
        <v>45393</v>
      </c>
      <c r="O926" s="2" t="s">
        <v>1382</v>
      </c>
      <c r="P926" s="2" t="s">
        <v>760</v>
      </c>
    </row>
    <row r="927" spans="1:16" x14ac:dyDescent="0.2">
      <c r="A927" s="51">
        <v>2023</v>
      </c>
      <c r="B927" s="2" t="s">
        <v>3638</v>
      </c>
      <c r="C927" s="3">
        <v>45287</v>
      </c>
      <c r="D927" s="38" t="s">
        <v>27</v>
      </c>
      <c r="E927" s="2" t="s">
        <v>3874</v>
      </c>
      <c r="F927" s="2" t="s">
        <v>3760</v>
      </c>
      <c r="G927" s="2" t="s">
        <v>1377</v>
      </c>
      <c r="H927" s="2" t="s">
        <v>29</v>
      </c>
      <c r="I927" s="5">
        <f>AYP!G981</f>
        <v>0</v>
      </c>
      <c r="J927" s="5">
        <v>12000000</v>
      </c>
      <c r="K927" s="5">
        <f t="shared" si="14"/>
        <v>12000000</v>
      </c>
      <c r="L927" s="3">
        <v>45288</v>
      </c>
      <c r="M927" s="3">
        <v>45349</v>
      </c>
      <c r="N927" s="3">
        <v>45349</v>
      </c>
      <c r="O927" s="2">
        <v>2</v>
      </c>
      <c r="P927" s="2" t="s">
        <v>758</v>
      </c>
    </row>
    <row r="928" spans="1:16" x14ac:dyDescent="0.2">
      <c r="A928" s="51">
        <v>2023</v>
      </c>
      <c r="B928" s="2" t="s">
        <v>3641</v>
      </c>
      <c r="C928" s="3">
        <v>45287</v>
      </c>
      <c r="D928" s="2" t="s">
        <v>419</v>
      </c>
      <c r="E928" s="2" t="s">
        <v>3875</v>
      </c>
      <c r="F928" s="2" t="s">
        <v>3761</v>
      </c>
      <c r="G928" s="2" t="s">
        <v>3642</v>
      </c>
      <c r="H928" s="2" t="s">
        <v>29</v>
      </c>
      <c r="I928" s="5">
        <f>AYP!G983</f>
        <v>0</v>
      </c>
      <c r="J928" s="5">
        <v>10440000</v>
      </c>
      <c r="K928" s="5">
        <f t="shared" si="14"/>
        <v>10440000</v>
      </c>
      <c r="L928" s="3">
        <v>45379</v>
      </c>
      <c r="M928" s="3">
        <v>45289</v>
      </c>
      <c r="N928" s="3">
        <v>45379</v>
      </c>
      <c r="O928" s="2">
        <v>3</v>
      </c>
      <c r="P928" s="2" t="s">
        <v>759</v>
      </c>
    </row>
    <row r="929" spans="1:16" x14ac:dyDescent="0.2">
      <c r="A929" s="51">
        <v>2023</v>
      </c>
      <c r="B929" s="2" t="s">
        <v>3643</v>
      </c>
      <c r="C929" s="3">
        <v>45287</v>
      </c>
      <c r="D929" s="38" t="s">
        <v>27</v>
      </c>
      <c r="E929" s="2" t="s">
        <v>3876</v>
      </c>
      <c r="F929" s="2" t="s">
        <v>3762</v>
      </c>
      <c r="G929" s="2" t="s">
        <v>3763</v>
      </c>
      <c r="H929" s="2" t="s">
        <v>29</v>
      </c>
      <c r="I929" s="5">
        <f>AYP!G984</f>
        <v>0</v>
      </c>
      <c r="J929" s="5">
        <v>18000000</v>
      </c>
      <c r="K929" s="5">
        <f t="shared" si="14"/>
        <v>18000000</v>
      </c>
      <c r="L929" s="3">
        <v>45379</v>
      </c>
      <c r="M929" s="3">
        <v>45289</v>
      </c>
      <c r="N929" s="3">
        <v>45379</v>
      </c>
      <c r="O929" s="2">
        <v>3</v>
      </c>
      <c r="P929" s="2" t="s">
        <v>759</v>
      </c>
    </row>
    <row r="930" spans="1:16" x14ac:dyDescent="0.2">
      <c r="A930" s="51">
        <v>2023</v>
      </c>
      <c r="B930" s="2" t="s">
        <v>3644</v>
      </c>
      <c r="C930" s="3">
        <v>45287</v>
      </c>
      <c r="D930" s="38" t="s">
        <v>27</v>
      </c>
      <c r="E930" s="2" t="s">
        <v>3877</v>
      </c>
      <c r="F930" s="2" t="s">
        <v>3764</v>
      </c>
      <c r="G930" s="2" t="s">
        <v>2266</v>
      </c>
      <c r="H930" s="2" t="s">
        <v>29</v>
      </c>
      <c r="I930" s="5">
        <f>AYP!G985</f>
        <v>0</v>
      </c>
      <c r="J930" s="5">
        <v>15900000</v>
      </c>
      <c r="K930" s="5">
        <f t="shared" si="14"/>
        <v>15900000</v>
      </c>
      <c r="L930" s="3">
        <v>45383</v>
      </c>
      <c r="M930" s="3">
        <v>45293</v>
      </c>
      <c r="N930" s="3">
        <v>45383</v>
      </c>
      <c r="O930" s="2">
        <v>3</v>
      </c>
      <c r="P930" s="2" t="s">
        <v>759</v>
      </c>
    </row>
    <row r="931" spans="1:16" x14ac:dyDescent="0.2">
      <c r="A931" s="51">
        <v>2023</v>
      </c>
      <c r="B931" s="2" t="s">
        <v>3645</v>
      </c>
      <c r="C931" s="3">
        <v>45287</v>
      </c>
      <c r="D931" s="38" t="s">
        <v>27</v>
      </c>
      <c r="E931" s="2" t="s">
        <v>3878</v>
      </c>
      <c r="F931" s="2" t="s">
        <v>3765</v>
      </c>
      <c r="G931" s="2" t="s">
        <v>3766</v>
      </c>
      <c r="H931" s="2" t="s">
        <v>29</v>
      </c>
      <c r="I931" s="5">
        <f>AYP!G986</f>
        <v>0</v>
      </c>
      <c r="J931" s="5">
        <v>25000000</v>
      </c>
      <c r="K931" s="5">
        <f t="shared" si="14"/>
        <v>25000000</v>
      </c>
      <c r="L931" s="3">
        <v>45355</v>
      </c>
      <c r="M931" s="3">
        <v>45296</v>
      </c>
      <c r="N931" s="3">
        <v>45355</v>
      </c>
      <c r="O931" s="2">
        <v>2</v>
      </c>
      <c r="P931" s="2" t="s">
        <v>760</v>
      </c>
    </row>
    <row r="932" spans="1:16" x14ac:dyDescent="0.2">
      <c r="A932" s="51">
        <v>2023</v>
      </c>
      <c r="B932" s="2" t="s">
        <v>3646</v>
      </c>
      <c r="C932" s="3">
        <v>45288</v>
      </c>
      <c r="D932" s="38" t="s">
        <v>27</v>
      </c>
      <c r="E932" s="2" t="s">
        <v>3879</v>
      </c>
      <c r="F932" s="2" t="s">
        <v>3767</v>
      </c>
      <c r="G932" s="2" t="s">
        <v>1695</v>
      </c>
      <c r="H932" s="2" t="s">
        <v>29</v>
      </c>
      <c r="I932" s="5">
        <f>AYP!G987</f>
        <v>0</v>
      </c>
      <c r="J932" s="5">
        <v>12000000</v>
      </c>
      <c r="K932" s="5">
        <f t="shared" si="14"/>
        <v>12000000</v>
      </c>
      <c r="L932" s="3">
        <v>45289</v>
      </c>
      <c r="M932" s="3">
        <v>44985</v>
      </c>
      <c r="N932" s="3">
        <v>45350</v>
      </c>
      <c r="O932" s="2">
        <v>2</v>
      </c>
      <c r="P932" s="2" t="s">
        <v>758</v>
      </c>
    </row>
    <row r="933" spans="1:16" x14ac:dyDescent="0.2">
      <c r="A933" s="51">
        <v>2023</v>
      </c>
      <c r="B933" s="2" t="s">
        <v>3647</v>
      </c>
      <c r="C933" s="3">
        <v>45287</v>
      </c>
      <c r="D933" s="38" t="s">
        <v>27</v>
      </c>
      <c r="E933" s="2" t="s">
        <v>3880</v>
      </c>
      <c r="F933" s="2" t="s">
        <v>3768</v>
      </c>
      <c r="G933" s="2" t="s">
        <v>3769</v>
      </c>
      <c r="H933" s="2" t="s">
        <v>29</v>
      </c>
      <c r="I933" s="5">
        <f>AYP!G988</f>
        <v>0</v>
      </c>
      <c r="J933" s="5">
        <v>24000000</v>
      </c>
      <c r="K933" s="5">
        <f t="shared" si="14"/>
        <v>24000000</v>
      </c>
      <c r="L933" s="3">
        <v>45409</v>
      </c>
      <c r="M933" s="3">
        <v>45288</v>
      </c>
      <c r="N933" s="3">
        <v>45409</v>
      </c>
      <c r="O933" s="2">
        <v>4</v>
      </c>
      <c r="P933" s="2" t="s">
        <v>759</v>
      </c>
    </row>
    <row r="934" spans="1:16" x14ac:dyDescent="0.2">
      <c r="A934" s="51">
        <v>2023</v>
      </c>
      <c r="B934" s="2" t="s">
        <v>3648</v>
      </c>
      <c r="C934" s="3">
        <v>45287</v>
      </c>
      <c r="D934" s="2" t="s">
        <v>419</v>
      </c>
      <c r="E934" s="2" t="s">
        <v>3881</v>
      </c>
      <c r="F934" s="2" t="s">
        <v>3770</v>
      </c>
      <c r="G934" s="2" t="s">
        <v>2495</v>
      </c>
      <c r="H934" s="2" t="s">
        <v>29</v>
      </c>
      <c r="I934" s="5">
        <f>AYP!G989</f>
        <v>0</v>
      </c>
      <c r="J934" s="5">
        <v>2280000</v>
      </c>
      <c r="K934" s="5">
        <f t="shared" si="14"/>
        <v>2280000</v>
      </c>
      <c r="L934" s="3">
        <v>45332</v>
      </c>
      <c r="M934" s="3">
        <v>45302</v>
      </c>
      <c r="N934" s="3">
        <v>45332</v>
      </c>
      <c r="O934" s="2">
        <v>1</v>
      </c>
      <c r="P934" s="2" t="s">
        <v>758</v>
      </c>
    </row>
    <row r="935" spans="1:16" x14ac:dyDescent="0.2">
      <c r="A935" s="51">
        <v>2023</v>
      </c>
      <c r="B935" s="2" t="s">
        <v>3649</v>
      </c>
      <c r="C935" s="3">
        <v>45287</v>
      </c>
      <c r="D935" s="38" t="s">
        <v>27</v>
      </c>
      <c r="E935" s="2" t="s">
        <v>3882</v>
      </c>
      <c r="F935" s="2" t="s">
        <v>3771</v>
      </c>
      <c r="G935" s="2" t="s">
        <v>3772</v>
      </c>
      <c r="H935" s="2" t="s">
        <v>29</v>
      </c>
      <c r="I935" s="5">
        <f>AYP!G990</f>
        <v>0</v>
      </c>
      <c r="J935" s="5">
        <v>22500000</v>
      </c>
      <c r="K935" s="5">
        <f t="shared" si="14"/>
        <v>22500000</v>
      </c>
      <c r="L935" s="3">
        <v>45378</v>
      </c>
      <c r="M935" s="3">
        <v>45288</v>
      </c>
      <c r="N935" s="3">
        <v>45378</v>
      </c>
      <c r="O935" s="2">
        <v>3</v>
      </c>
      <c r="P935" s="2" t="s">
        <v>759</v>
      </c>
    </row>
    <row r="936" spans="1:16" x14ac:dyDescent="0.2">
      <c r="A936" s="51">
        <v>2023</v>
      </c>
      <c r="B936" s="2" t="s">
        <v>3650</v>
      </c>
      <c r="C936" s="3">
        <v>45287</v>
      </c>
      <c r="D936" s="2" t="s">
        <v>419</v>
      </c>
      <c r="E936" s="2" t="s">
        <v>3883</v>
      </c>
      <c r="F936" s="2" t="s">
        <v>3773</v>
      </c>
      <c r="G936" s="2" t="s">
        <v>981</v>
      </c>
      <c r="H936" s="2" t="s">
        <v>29</v>
      </c>
      <c r="I936" s="5">
        <f>AYP!G991</f>
        <v>0</v>
      </c>
      <c r="J936" s="5">
        <v>9000000</v>
      </c>
      <c r="K936" s="5">
        <f t="shared" si="14"/>
        <v>9000000</v>
      </c>
      <c r="L936" s="3">
        <v>45379</v>
      </c>
      <c r="M936" s="3">
        <v>45289</v>
      </c>
      <c r="N936" s="3">
        <v>45379</v>
      </c>
      <c r="O936" s="2">
        <v>3</v>
      </c>
      <c r="P936" s="2" t="s">
        <v>758</v>
      </c>
    </row>
    <row r="937" spans="1:16" x14ac:dyDescent="0.2">
      <c r="A937" s="51">
        <v>2023</v>
      </c>
      <c r="B937" s="2" t="s">
        <v>3666</v>
      </c>
      <c r="C937" s="3">
        <v>45288</v>
      </c>
      <c r="D937" s="2" t="s">
        <v>419</v>
      </c>
      <c r="E937" s="2" t="s">
        <v>3884</v>
      </c>
      <c r="F937" s="2" t="s">
        <v>3774</v>
      </c>
      <c r="G937" s="2" t="s">
        <v>3775</v>
      </c>
      <c r="H937" s="2" t="s">
        <v>29</v>
      </c>
      <c r="I937" s="5">
        <f>AYP!G992</f>
        <v>0</v>
      </c>
      <c r="J937" s="5">
        <v>8700000</v>
      </c>
      <c r="K937" s="5">
        <f t="shared" si="14"/>
        <v>8700000</v>
      </c>
      <c r="L937" s="3">
        <v>45289</v>
      </c>
      <c r="M937" s="3">
        <v>45379</v>
      </c>
      <c r="N937" s="3">
        <v>45379</v>
      </c>
      <c r="O937" s="2">
        <v>3</v>
      </c>
      <c r="P937" s="2" t="s">
        <v>758</v>
      </c>
    </row>
    <row r="938" spans="1:16" x14ac:dyDescent="0.2">
      <c r="A938" s="51">
        <v>2023</v>
      </c>
      <c r="B938" s="2" t="s">
        <v>3667</v>
      </c>
      <c r="C938" s="3">
        <v>45287</v>
      </c>
      <c r="D938" s="38" t="s">
        <v>27</v>
      </c>
      <c r="E938" s="2" t="s">
        <v>3885</v>
      </c>
      <c r="F938" s="2" t="s">
        <v>3776</v>
      </c>
      <c r="G938" s="2" t="s">
        <v>3777</v>
      </c>
      <c r="H938" s="2" t="s">
        <v>29</v>
      </c>
      <c r="I938" s="5">
        <f>AYP!G993</f>
        <v>0</v>
      </c>
      <c r="J938" s="5">
        <v>18000000</v>
      </c>
      <c r="K938" s="5">
        <f t="shared" si="14"/>
        <v>18000000</v>
      </c>
      <c r="L938" s="3">
        <v>45379</v>
      </c>
      <c r="M938" s="3">
        <v>45289</v>
      </c>
      <c r="N938" s="3">
        <v>45379</v>
      </c>
      <c r="O938" s="2">
        <v>3</v>
      </c>
      <c r="P938" s="2" t="s">
        <v>759</v>
      </c>
    </row>
    <row r="939" spans="1:16" x14ac:dyDescent="0.2">
      <c r="A939" s="51">
        <v>2023</v>
      </c>
      <c r="B939" s="2" t="s">
        <v>3670</v>
      </c>
      <c r="C939" s="3">
        <v>45287</v>
      </c>
      <c r="D939" s="38" t="s">
        <v>27</v>
      </c>
      <c r="E939" s="2" t="s">
        <v>3886</v>
      </c>
      <c r="F939" s="2" t="s">
        <v>3778</v>
      </c>
      <c r="G939" s="2" t="s">
        <v>1834</v>
      </c>
      <c r="H939" s="2" t="s">
        <v>29</v>
      </c>
      <c r="I939" s="5">
        <f>AYP!G994</f>
        <v>0</v>
      </c>
      <c r="J939" s="5">
        <v>5500000</v>
      </c>
      <c r="K939" s="5">
        <f t="shared" si="14"/>
        <v>5500000</v>
      </c>
      <c r="L939" s="3">
        <v>45325</v>
      </c>
      <c r="M939" s="3">
        <v>45295</v>
      </c>
      <c r="N939" s="3">
        <v>45325</v>
      </c>
      <c r="O939" s="2">
        <v>1</v>
      </c>
      <c r="P939" s="2" t="s">
        <v>758</v>
      </c>
    </row>
    <row r="940" spans="1:16" x14ac:dyDescent="0.2">
      <c r="A940" s="51">
        <v>2023</v>
      </c>
      <c r="B940" s="2" t="s">
        <v>3686</v>
      </c>
      <c r="C940" s="3">
        <v>45289</v>
      </c>
      <c r="D940" s="2" t="s">
        <v>419</v>
      </c>
      <c r="E940" s="2" t="s">
        <v>3887</v>
      </c>
      <c r="F940" s="2" t="s">
        <v>3779</v>
      </c>
      <c r="G940" s="46" t="s">
        <v>1047</v>
      </c>
      <c r="H940" s="2" t="s">
        <v>29</v>
      </c>
      <c r="I940" s="5">
        <f>AYP!G995</f>
        <v>0</v>
      </c>
      <c r="J940" s="5">
        <v>4800000</v>
      </c>
      <c r="K940" s="5">
        <f t="shared" si="14"/>
        <v>4800000</v>
      </c>
      <c r="L940" s="3">
        <v>45293</v>
      </c>
      <c r="M940" s="3">
        <v>45352</v>
      </c>
      <c r="N940" s="3">
        <v>45352</v>
      </c>
      <c r="O940" s="2">
        <v>2</v>
      </c>
      <c r="P940" s="2" t="s">
        <v>29</v>
      </c>
    </row>
    <row r="1048326" spans="2:2" x14ac:dyDescent="0.2">
      <c r="B1048326" s="38"/>
    </row>
  </sheetData>
  <autoFilter ref="B1:P940" xr:uid="{00000000-0009-0000-0000-000000000000}"/>
  <phoneticPr fontId="21" type="noConversion"/>
  <conditionalFormatting sqref="B1">
    <cfRule type="duplicateValues" dxfId="5781" priority="4679"/>
    <cfRule type="duplicateValues" dxfId="5780" priority="4675"/>
    <cfRule type="duplicateValues" dxfId="5779" priority="4667"/>
    <cfRule type="duplicateValues" dxfId="5778" priority="4669"/>
    <cfRule type="duplicateValues" dxfId="5777" priority="4668"/>
  </conditionalFormatting>
  <conditionalFormatting sqref="B1:B1048576">
    <cfRule type="duplicateValues" dxfId="5776" priority="1"/>
  </conditionalFormatting>
  <conditionalFormatting sqref="B2:B182">
    <cfRule type="duplicateValues" dxfId="5775" priority="4750"/>
  </conditionalFormatting>
  <conditionalFormatting sqref="B781">
    <cfRule type="duplicateValues" dxfId="5774" priority="835"/>
  </conditionalFormatting>
  <conditionalFormatting sqref="B782">
    <cfRule type="duplicateValues" dxfId="5773" priority="834"/>
  </conditionalFormatting>
  <conditionalFormatting sqref="B783:B813">
    <cfRule type="duplicateValues" dxfId="5772" priority="5699"/>
  </conditionalFormatting>
  <conditionalFormatting sqref="B814:B834">
    <cfRule type="duplicateValues" dxfId="5771" priority="5040"/>
  </conditionalFormatting>
  <conditionalFormatting sqref="B835:B1048576 B1:B780">
    <cfRule type="duplicateValues" dxfId="5770" priority="3758"/>
  </conditionalFormatting>
  <conditionalFormatting sqref="B1:C1">
    <cfRule type="duplicateValues" dxfId="5769" priority="4682"/>
  </conditionalFormatting>
  <conditionalFormatting sqref="G1">
    <cfRule type="duplicateValues" dxfId="5768" priority="4670"/>
    <cfRule type="duplicateValues" dxfId="5767" priority="4662"/>
    <cfRule type="duplicateValues" dxfId="5766" priority="5704"/>
    <cfRule type="duplicateValues" dxfId="5765" priority="5700"/>
    <cfRule type="duplicateValues" dxfId="5764" priority="5701"/>
    <cfRule type="duplicateValues" dxfId="5763" priority="5702"/>
    <cfRule type="duplicateValues" dxfId="5762" priority="5703"/>
    <cfRule type="duplicateValues" dxfId="5761" priority="4681"/>
    <cfRule type="duplicateValues" dxfId="5760" priority="4680"/>
    <cfRule type="duplicateValues" dxfId="5759" priority="4683"/>
  </conditionalFormatting>
  <conditionalFormatting sqref="G2">
    <cfRule type="duplicateValues" dxfId="5758" priority="5706"/>
    <cfRule type="duplicateValues" dxfId="5757" priority="5705"/>
    <cfRule type="duplicateValues" dxfId="5756" priority="4633"/>
    <cfRule type="duplicateValues" dxfId="5755" priority="5708"/>
    <cfRule type="duplicateValues" dxfId="5754" priority="5707"/>
    <cfRule type="duplicateValues" dxfId="5753" priority="5709"/>
  </conditionalFormatting>
  <conditionalFormatting sqref="G1:G2 G941:G1048576">
    <cfRule type="duplicateValues" dxfId="3956" priority="7147"/>
  </conditionalFormatting>
  <conditionalFormatting sqref="G1:G2 G941:G1048576">
    <cfRule type="duplicateValues" dxfId="2945" priority="2752"/>
  </conditionalFormatting>
  <hyperlinks>
    <hyperlink ref="E5" r:id="rId1" xr:uid="{00000000-0004-0000-0000-000096010000}"/>
    <hyperlink ref="E6" r:id="rId2" xr:uid="{00000000-0004-0000-0000-0000AC020000}"/>
    <hyperlink ref="E552" r:id="rId3" xr:uid="{00000000-0004-0000-0000-000000030000}"/>
    <hyperlink ref="E698" r:id="rId4" xr:uid="{00000000-0004-0000-0000-000001030000}"/>
    <hyperlink ref="E778" r:id="rId5" xr:uid="{00000000-0004-0000-0000-000002030000}"/>
    <hyperlink ref="E763" r:id="rId6" xr:uid="{EDECC511-FA11-4C87-8955-66F5DF4FA6EC}"/>
  </hyperlinks>
  <pageMargins left="0.39370078740157483" right="0.15748031496062992" top="1.1417322834645669" bottom="0.74803149606299213" header="0.31496062992125984" footer="0.31496062992125984"/>
  <pageSetup scale="45"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34"/>
  <sheetViews>
    <sheetView workbookViewId="0">
      <pane ySplit="1" topLeftCell="A571" activePane="bottomLeft" state="frozen"/>
      <selection pane="bottomLeft" activeCell="J575" sqref="J575"/>
    </sheetView>
  </sheetViews>
  <sheetFormatPr baseColWidth="10" defaultRowHeight="15" x14ac:dyDescent="0.25"/>
  <cols>
    <col min="1" max="1" width="15.140625" bestFit="1" customWidth="1"/>
    <col min="7" max="7" width="13.85546875" bestFit="1" customWidth="1"/>
  </cols>
  <sheetData>
    <row r="1" spans="1:16" ht="16.5" thickTop="1" thickBot="1" x14ac:dyDescent="0.3">
      <c r="A1" s="8" t="s">
        <v>0</v>
      </c>
      <c r="B1" s="9" t="s">
        <v>44</v>
      </c>
      <c r="C1" s="10" t="s">
        <v>45</v>
      </c>
      <c r="D1" s="8" t="s">
        <v>46</v>
      </c>
      <c r="E1" s="8" t="s">
        <v>47</v>
      </c>
      <c r="F1" s="8" t="s">
        <v>48</v>
      </c>
      <c r="G1" s="9" t="s">
        <v>49</v>
      </c>
      <c r="H1" s="132" t="s">
        <v>50</v>
      </c>
      <c r="I1" s="132"/>
      <c r="J1" s="8" t="s">
        <v>51</v>
      </c>
      <c r="K1" s="132" t="s">
        <v>52</v>
      </c>
      <c r="L1" s="132"/>
      <c r="M1" s="8" t="s">
        <v>51</v>
      </c>
      <c r="N1" s="132" t="s">
        <v>53</v>
      </c>
      <c r="O1" s="132"/>
      <c r="P1" s="8" t="s">
        <v>51</v>
      </c>
    </row>
    <row r="2" spans="1:16" ht="15.75" thickTop="1" x14ac:dyDescent="0.25">
      <c r="A2" t="str">
        <f>'Contratos Psnas Nat UAESP 2023'!B2</f>
        <v>UAESP-001-2023</v>
      </c>
      <c r="B2">
        <v>31500000</v>
      </c>
      <c r="G2">
        <f>B2+C2+D2+E2+F2</f>
        <v>31500000</v>
      </c>
      <c r="H2" s="45">
        <v>45151</v>
      </c>
      <c r="I2" s="45">
        <v>45242</v>
      </c>
      <c r="J2" t="s">
        <v>1811</v>
      </c>
    </row>
    <row r="3" spans="1:16" x14ac:dyDescent="0.25">
      <c r="A3" t="str">
        <f>'Contratos Psnas Nat UAESP 2023'!B3</f>
        <v>UAESP-002-2023</v>
      </c>
      <c r="G3">
        <f t="shared" ref="G3:G66" si="0">B3+C3+D3+E3+F3</f>
        <v>0</v>
      </c>
    </row>
    <row r="4" spans="1:16" x14ac:dyDescent="0.25">
      <c r="A4" t="str">
        <f>'Contratos Psnas Nat UAESP 2023'!B4</f>
        <v>UAESP-003-2023</v>
      </c>
      <c r="G4">
        <f t="shared" si="0"/>
        <v>0</v>
      </c>
    </row>
    <row r="5" spans="1:16" x14ac:dyDescent="0.25">
      <c r="A5" t="str">
        <f>'Contratos Psnas Nat UAESP 2023'!B5</f>
        <v>UAESP-004-2023</v>
      </c>
      <c r="G5">
        <f t="shared" si="0"/>
        <v>0</v>
      </c>
    </row>
    <row r="6" spans="1:16" x14ac:dyDescent="0.25">
      <c r="A6" t="str">
        <f>'Contratos Psnas Nat UAESP 2023'!B6</f>
        <v>UAESP-005-2023</v>
      </c>
      <c r="B6">
        <v>21080000</v>
      </c>
      <c r="G6">
        <f t="shared" si="0"/>
        <v>21080000</v>
      </c>
      <c r="H6" s="45">
        <v>45188</v>
      </c>
      <c r="I6" s="45">
        <v>45250</v>
      </c>
      <c r="J6" t="s">
        <v>3085</v>
      </c>
    </row>
    <row r="7" spans="1:16" x14ac:dyDescent="0.25">
      <c r="A7" t="str">
        <f>'Contratos Psnas Nat UAESP 2023'!B7</f>
        <v>UAESP-006-2023</v>
      </c>
      <c r="B7">
        <v>22050000</v>
      </c>
      <c r="G7">
        <f t="shared" si="0"/>
        <v>22050000</v>
      </c>
      <c r="H7" s="45">
        <v>45187</v>
      </c>
      <c r="I7" s="45">
        <v>45250</v>
      </c>
      <c r="J7" t="s">
        <v>3082</v>
      </c>
    </row>
    <row r="8" spans="1:16" x14ac:dyDescent="0.25">
      <c r="A8" t="str">
        <f>'Contratos Psnas Nat UAESP 2023'!B8</f>
        <v>UAESP-007-2023</v>
      </c>
      <c r="B8">
        <v>30000000</v>
      </c>
      <c r="G8">
        <f t="shared" si="0"/>
        <v>30000000</v>
      </c>
      <c r="H8" s="45">
        <v>45278</v>
      </c>
      <c r="I8" s="45">
        <v>45368</v>
      </c>
      <c r="J8" t="s">
        <v>1811</v>
      </c>
    </row>
    <row r="9" spans="1:16" x14ac:dyDescent="0.25">
      <c r="A9" t="str">
        <f>'Contratos Psnas Nat UAESP 2023'!B9</f>
        <v>UAESP-008-2023</v>
      </c>
      <c r="B9">
        <v>24720000</v>
      </c>
      <c r="G9">
        <f t="shared" si="0"/>
        <v>24720000</v>
      </c>
      <c r="H9" s="45">
        <v>45278</v>
      </c>
      <c r="I9" s="45">
        <v>45368</v>
      </c>
      <c r="J9" t="s">
        <v>1811</v>
      </c>
    </row>
    <row r="10" spans="1:16" x14ac:dyDescent="0.25">
      <c r="A10" t="str">
        <f>'Contratos Psnas Nat UAESP 2023'!B10</f>
        <v>UAESP-009-2023</v>
      </c>
      <c r="B10">
        <v>23175000</v>
      </c>
      <c r="G10">
        <f t="shared" si="0"/>
        <v>23175000</v>
      </c>
      <c r="H10" s="45">
        <v>45278</v>
      </c>
      <c r="I10" s="45">
        <v>45368</v>
      </c>
      <c r="J10" t="s">
        <v>1811</v>
      </c>
    </row>
    <row r="11" spans="1:16" x14ac:dyDescent="0.25">
      <c r="A11" t="str">
        <f>'Contratos Psnas Nat UAESP 2023'!B11</f>
        <v>UAESP-010-2023</v>
      </c>
      <c r="B11">
        <v>15038000</v>
      </c>
      <c r="G11">
        <f t="shared" si="0"/>
        <v>15038000</v>
      </c>
      <c r="H11" s="45">
        <v>45187</v>
      </c>
      <c r="I11" s="45">
        <v>45260</v>
      </c>
      <c r="J11" t="s">
        <v>3089</v>
      </c>
    </row>
    <row r="12" spans="1:16" x14ac:dyDescent="0.25">
      <c r="A12" t="str">
        <f>'Contratos Psnas Nat UAESP 2023'!B12</f>
        <v>UAESP-011-2023</v>
      </c>
      <c r="B12">
        <v>22893333</v>
      </c>
      <c r="G12">
        <f t="shared" si="0"/>
        <v>22893333</v>
      </c>
      <c r="H12" s="45">
        <v>45250</v>
      </c>
      <c r="I12" s="45">
        <v>45351</v>
      </c>
      <c r="J12" t="s">
        <v>3438</v>
      </c>
    </row>
    <row r="13" spans="1:16" x14ac:dyDescent="0.25">
      <c r="A13" t="str">
        <f>'Contratos Psnas Nat UAESP 2023'!B13</f>
        <v>UAESP-012-2023</v>
      </c>
      <c r="B13">
        <v>18600000</v>
      </c>
      <c r="G13">
        <f t="shared" si="0"/>
        <v>18600000</v>
      </c>
      <c r="H13" s="45">
        <v>45261</v>
      </c>
      <c r="I13" s="45">
        <v>45351</v>
      </c>
      <c r="J13" t="s">
        <v>1811</v>
      </c>
    </row>
    <row r="14" spans="1:16" x14ac:dyDescent="0.25">
      <c r="A14" t="str">
        <f>'Contratos Psnas Nat UAESP 2023'!B14</f>
        <v>UAESP-013-2023</v>
      </c>
      <c r="B14">
        <v>11590000</v>
      </c>
      <c r="G14">
        <f t="shared" si="0"/>
        <v>11590000</v>
      </c>
      <c r="H14" s="45">
        <v>45189</v>
      </c>
      <c r="I14" s="45">
        <v>45250</v>
      </c>
      <c r="J14" t="s">
        <v>3086</v>
      </c>
    </row>
    <row r="15" spans="1:16" x14ac:dyDescent="0.25">
      <c r="A15" t="str">
        <f>'Contratos Psnas Nat UAESP 2023'!B15</f>
        <v>UAESP-014-2023</v>
      </c>
      <c r="B15">
        <v>10573333</v>
      </c>
      <c r="G15">
        <f t="shared" si="0"/>
        <v>10573333</v>
      </c>
      <c r="H15" s="45">
        <v>45189</v>
      </c>
      <c r="I15" s="45">
        <v>45250</v>
      </c>
      <c r="J15" t="s">
        <v>3086</v>
      </c>
    </row>
    <row r="16" spans="1:16" x14ac:dyDescent="0.25">
      <c r="A16" t="str">
        <f>'Contratos Psnas Nat UAESP 2023'!B16</f>
        <v>UAESP-015-2023</v>
      </c>
      <c r="B16">
        <v>11590000</v>
      </c>
      <c r="G16">
        <f t="shared" si="0"/>
        <v>11590000</v>
      </c>
      <c r="H16" s="45">
        <v>45189</v>
      </c>
      <c r="I16" s="45">
        <v>45250</v>
      </c>
      <c r="J16" t="s">
        <v>3087</v>
      </c>
    </row>
    <row r="17" spans="1:13" x14ac:dyDescent="0.25">
      <c r="A17" t="str">
        <f>'Contratos Psnas Nat UAESP 2023'!B17</f>
        <v>UAESP-016-2023</v>
      </c>
      <c r="B17">
        <v>12200000</v>
      </c>
      <c r="G17">
        <f t="shared" si="0"/>
        <v>12200000</v>
      </c>
      <c r="H17" s="45">
        <v>45189</v>
      </c>
      <c r="I17" s="45">
        <v>45250</v>
      </c>
      <c r="J17" t="s">
        <v>3086</v>
      </c>
    </row>
    <row r="18" spans="1:13" x14ac:dyDescent="0.25">
      <c r="A18" t="str">
        <f>'Contratos Psnas Nat UAESP 2023'!B18</f>
        <v>UAESP-017-2023</v>
      </c>
      <c r="G18">
        <f t="shared" si="0"/>
        <v>0</v>
      </c>
    </row>
    <row r="19" spans="1:13" x14ac:dyDescent="0.25">
      <c r="A19" t="str">
        <f>'Contratos Psnas Nat UAESP 2023'!B19</f>
        <v>UAESP-018-2023</v>
      </c>
      <c r="B19">
        <v>18000000</v>
      </c>
      <c r="G19">
        <f t="shared" si="0"/>
        <v>18000000</v>
      </c>
      <c r="H19" s="45">
        <v>45125</v>
      </c>
      <c r="I19" s="45">
        <v>45216</v>
      </c>
      <c r="J19" t="s">
        <v>1811</v>
      </c>
    </row>
    <row r="20" spans="1:13" x14ac:dyDescent="0.25">
      <c r="A20" t="str">
        <f>'Contratos Psnas Nat UAESP 2023'!B20</f>
        <v>UAESP-019-2023</v>
      </c>
      <c r="B20">
        <v>14400000</v>
      </c>
      <c r="G20">
        <f t="shared" si="0"/>
        <v>14400000</v>
      </c>
      <c r="H20" s="45">
        <v>45279</v>
      </c>
      <c r="I20" s="45">
        <v>45351</v>
      </c>
      <c r="J20" t="s">
        <v>3425</v>
      </c>
    </row>
    <row r="21" spans="1:13" x14ac:dyDescent="0.25">
      <c r="A21" t="str">
        <f>'Contratos Psnas Nat UAESP 2023'!B21</f>
        <v>UAESP-020-2023</v>
      </c>
      <c r="B21">
        <v>7700000</v>
      </c>
      <c r="G21">
        <f t="shared" si="0"/>
        <v>7700000</v>
      </c>
      <c r="H21" s="45">
        <v>45278</v>
      </c>
      <c r="I21" s="45">
        <v>45308</v>
      </c>
      <c r="J21" t="s">
        <v>2180</v>
      </c>
    </row>
    <row r="22" spans="1:13" x14ac:dyDescent="0.25">
      <c r="A22" t="str">
        <f>'Contratos Psnas Nat UAESP 2023'!B22</f>
        <v>UAESP-021-2023</v>
      </c>
      <c r="B22">
        <v>26400000</v>
      </c>
      <c r="G22">
        <f>B22+C22+D22+E22+F22</f>
        <v>26400000</v>
      </c>
      <c r="H22" s="45">
        <v>45218</v>
      </c>
      <c r="I22" s="45">
        <v>45351</v>
      </c>
      <c r="J22" t="s">
        <v>3051</v>
      </c>
    </row>
    <row r="23" spans="1:13" x14ac:dyDescent="0.25">
      <c r="A23" t="str">
        <f>'Contratos Psnas Nat UAESP 2023'!B23</f>
        <v>UAESP-022-2023</v>
      </c>
      <c r="B23">
        <v>32363333</v>
      </c>
      <c r="G23">
        <f t="shared" si="0"/>
        <v>32363333</v>
      </c>
      <c r="H23" s="45">
        <v>45217</v>
      </c>
      <c r="I23" s="45">
        <v>45352</v>
      </c>
      <c r="J23" t="s">
        <v>3188</v>
      </c>
    </row>
    <row r="24" spans="1:13" x14ac:dyDescent="0.25">
      <c r="A24" t="str">
        <f>'Contratos Psnas Nat UAESP 2023'!B24</f>
        <v>UAESP-023-2023</v>
      </c>
      <c r="B24">
        <v>23349600</v>
      </c>
      <c r="G24">
        <f t="shared" si="0"/>
        <v>23349600</v>
      </c>
      <c r="H24" s="45">
        <v>45157</v>
      </c>
      <c r="I24" s="45">
        <v>45248</v>
      </c>
      <c r="J24" t="s">
        <v>1811</v>
      </c>
    </row>
    <row r="25" spans="1:13" x14ac:dyDescent="0.25">
      <c r="A25" t="str">
        <f>'Contratos Psnas Nat UAESP 2023'!B25</f>
        <v>UAESP-024-2023</v>
      </c>
      <c r="G25">
        <f t="shared" si="0"/>
        <v>0</v>
      </c>
    </row>
    <row r="26" spans="1:13" x14ac:dyDescent="0.25">
      <c r="A26" t="str">
        <f>'Contratos Psnas Nat UAESP 2023'!B26</f>
        <v>UAESP-025-2023</v>
      </c>
      <c r="B26">
        <v>17750000</v>
      </c>
      <c r="G26">
        <f t="shared" si="0"/>
        <v>17750000</v>
      </c>
      <c r="H26" s="45">
        <v>45189</v>
      </c>
      <c r="I26" s="45">
        <v>45260</v>
      </c>
      <c r="J26" t="s">
        <v>3088</v>
      </c>
    </row>
    <row r="27" spans="1:13" x14ac:dyDescent="0.25">
      <c r="A27" t="str">
        <f>'Contratos Psnas Nat UAESP 2023'!B27</f>
        <v>UAESP-026-2023</v>
      </c>
      <c r="G27">
        <f t="shared" si="0"/>
        <v>0</v>
      </c>
    </row>
    <row r="28" spans="1:13" x14ac:dyDescent="0.25">
      <c r="A28" t="str">
        <f>'Contratos Psnas Nat UAESP 2023'!B28</f>
        <v>UAESP-027-2023</v>
      </c>
      <c r="B28">
        <v>17922000</v>
      </c>
      <c r="G28">
        <f t="shared" si="0"/>
        <v>17922000</v>
      </c>
      <c r="H28" s="45">
        <v>45280</v>
      </c>
      <c r="I28" s="45">
        <v>45370</v>
      </c>
      <c r="J28" t="s">
        <v>1811</v>
      </c>
    </row>
    <row r="29" spans="1:13" x14ac:dyDescent="0.25">
      <c r="A29" t="str">
        <f>'Contratos Psnas Nat UAESP 2023'!B29</f>
        <v>UAESP-028-2023</v>
      </c>
      <c r="G29">
        <f t="shared" si="0"/>
        <v>0</v>
      </c>
    </row>
    <row r="30" spans="1:13" x14ac:dyDescent="0.25">
      <c r="A30" t="str">
        <f>'Contratos Psnas Nat UAESP 2023'!B30</f>
        <v>UAESP-029-2023</v>
      </c>
      <c r="B30">
        <v>11618400</v>
      </c>
      <c r="C30">
        <v>1917600</v>
      </c>
      <c r="G30">
        <f t="shared" si="0"/>
        <v>13536000</v>
      </c>
      <c r="H30" s="45">
        <v>45187</v>
      </c>
      <c r="I30" s="45">
        <v>45290</v>
      </c>
      <c r="J30" t="s">
        <v>2870</v>
      </c>
      <c r="K30" s="45">
        <v>45292</v>
      </c>
      <c r="L30" s="45">
        <v>45308</v>
      </c>
      <c r="M30" t="s">
        <v>3473</v>
      </c>
    </row>
    <row r="31" spans="1:13" x14ac:dyDescent="0.25">
      <c r="A31" t="str">
        <f>'Contratos Psnas Nat UAESP 2023'!B31</f>
        <v>UAESP-030-2023</v>
      </c>
      <c r="B31">
        <v>19458000</v>
      </c>
      <c r="G31">
        <f t="shared" si="0"/>
        <v>19458000</v>
      </c>
      <c r="H31" s="45">
        <v>45248</v>
      </c>
      <c r="I31" s="45">
        <v>45399</v>
      </c>
      <c r="J31" t="s">
        <v>418</v>
      </c>
    </row>
    <row r="32" spans="1:13" x14ac:dyDescent="0.25">
      <c r="A32" t="str">
        <f>'Contratos Psnas Nat UAESP 2023'!B32</f>
        <v>UAESP-031-2023</v>
      </c>
      <c r="G32">
        <f t="shared" si="0"/>
        <v>0</v>
      </c>
    </row>
    <row r="33" spans="1:13" x14ac:dyDescent="0.25">
      <c r="A33" t="str">
        <f>'Contratos Psnas Nat UAESP 2023'!B33</f>
        <v>UAESP-032-2023</v>
      </c>
      <c r="B33">
        <v>10950000</v>
      </c>
      <c r="C33">
        <v>17856000</v>
      </c>
      <c r="G33">
        <f t="shared" si="0"/>
        <v>28806000</v>
      </c>
      <c r="H33" s="45">
        <v>45253</v>
      </c>
      <c r="I33" s="45">
        <v>45298</v>
      </c>
      <c r="J33" t="s">
        <v>3176</v>
      </c>
      <c r="K33" s="45">
        <v>45298</v>
      </c>
      <c r="L33" s="45">
        <v>45388</v>
      </c>
      <c r="M33" t="s">
        <v>1811</v>
      </c>
    </row>
    <row r="34" spans="1:13" x14ac:dyDescent="0.25">
      <c r="A34" t="str">
        <f>'Contratos Psnas Nat UAESP 2023'!B34</f>
        <v>UAESP-033-2023</v>
      </c>
      <c r="B34">
        <v>43666667</v>
      </c>
      <c r="G34">
        <f t="shared" si="0"/>
        <v>43666667</v>
      </c>
      <c r="H34" s="45">
        <v>45250</v>
      </c>
      <c r="I34" s="45">
        <v>45381</v>
      </c>
      <c r="J34" t="s">
        <v>2580</v>
      </c>
    </row>
    <row r="35" spans="1:13" x14ac:dyDescent="0.25">
      <c r="A35" t="str">
        <f>'Contratos Psnas Nat UAESP 2023'!B35</f>
        <v>UAESP-034-2023</v>
      </c>
      <c r="G35">
        <f t="shared" si="0"/>
        <v>0</v>
      </c>
    </row>
    <row r="36" spans="1:13" x14ac:dyDescent="0.25">
      <c r="A36" t="str">
        <f>'Contratos Psnas Nat UAESP 2023'!B36</f>
        <v>UAESP-035-2023</v>
      </c>
      <c r="B36">
        <v>14551200</v>
      </c>
      <c r="G36">
        <f t="shared" si="0"/>
        <v>14551200</v>
      </c>
      <c r="H36" s="45">
        <v>45207</v>
      </c>
      <c r="I36" s="45">
        <v>45338</v>
      </c>
      <c r="J36" t="s">
        <v>3177</v>
      </c>
    </row>
    <row r="37" spans="1:13" x14ac:dyDescent="0.25">
      <c r="A37" t="str">
        <f>'Contratos Psnas Nat UAESP 2023'!B37</f>
        <v>UAESP-036-2023</v>
      </c>
      <c r="G37">
        <f t="shared" si="0"/>
        <v>0</v>
      </c>
    </row>
    <row r="38" spans="1:13" x14ac:dyDescent="0.25">
      <c r="A38" t="str">
        <f>'Contratos Psnas Nat UAESP 2023'!B38</f>
        <v>UAESP-037-2023</v>
      </c>
      <c r="G38">
        <f t="shared" si="0"/>
        <v>0</v>
      </c>
    </row>
    <row r="39" spans="1:13" x14ac:dyDescent="0.25">
      <c r="A39" t="str">
        <f>'Contratos Psnas Nat UAESP 2023'!B39</f>
        <v>UAESP-038-2023</v>
      </c>
      <c r="B39">
        <v>14528640</v>
      </c>
      <c r="G39">
        <f>B39+C39+D39+E39+F39</f>
        <v>14528640</v>
      </c>
      <c r="H39" s="45">
        <v>45205</v>
      </c>
      <c r="I39" s="45">
        <v>45335</v>
      </c>
      <c r="J39" t="s">
        <v>3175</v>
      </c>
    </row>
    <row r="40" spans="1:13" x14ac:dyDescent="0.25">
      <c r="A40" t="str">
        <f>'Contratos Psnas Nat UAESP 2023'!B40</f>
        <v>UAESP-039-2023</v>
      </c>
      <c r="B40">
        <v>5890000</v>
      </c>
      <c r="C40">
        <v>5700000</v>
      </c>
      <c r="G40">
        <f t="shared" si="0"/>
        <v>11590000</v>
      </c>
      <c r="H40" s="45">
        <v>45219</v>
      </c>
      <c r="I40" s="45">
        <v>45250</v>
      </c>
      <c r="J40" t="s">
        <v>3101</v>
      </c>
      <c r="K40" s="45">
        <v>45251</v>
      </c>
      <c r="L40" s="45">
        <v>45280</v>
      </c>
      <c r="M40" t="s">
        <v>2180</v>
      </c>
    </row>
    <row r="41" spans="1:13" x14ac:dyDescent="0.25">
      <c r="A41" t="str">
        <f>'Contratos Psnas Nat UAESP 2023'!B41</f>
        <v>UAESP-040-2023</v>
      </c>
      <c r="B41">
        <v>18000000</v>
      </c>
      <c r="G41">
        <f t="shared" si="0"/>
        <v>18000000</v>
      </c>
      <c r="H41" s="45">
        <v>45280</v>
      </c>
      <c r="I41" s="45">
        <v>45370</v>
      </c>
      <c r="J41" t="s">
        <v>1811</v>
      </c>
    </row>
    <row r="42" spans="1:13" x14ac:dyDescent="0.25">
      <c r="A42" t="str">
        <f>'Contratos Psnas Nat UAESP 2023'!B42</f>
        <v>UAESP-041-2023</v>
      </c>
      <c r="G42">
        <f t="shared" si="0"/>
        <v>0</v>
      </c>
    </row>
    <row r="43" spans="1:13" x14ac:dyDescent="0.25">
      <c r="A43" t="str">
        <f>'Contratos Psnas Nat UAESP 2023'!B43</f>
        <v>UAESP-042-2023</v>
      </c>
      <c r="B43">
        <v>10933333</v>
      </c>
      <c r="G43">
        <f t="shared" si="0"/>
        <v>10933333</v>
      </c>
      <c r="H43" s="45">
        <v>45280</v>
      </c>
      <c r="I43" s="45">
        <v>45321</v>
      </c>
      <c r="J43" t="s">
        <v>3445</v>
      </c>
    </row>
    <row r="44" spans="1:13" x14ac:dyDescent="0.25">
      <c r="A44" t="str">
        <f>'Contratos Psnas Nat UAESP 2023'!B44</f>
        <v>UAESP-043-2023</v>
      </c>
      <c r="B44">
        <v>20720167</v>
      </c>
      <c r="G44">
        <f t="shared" si="0"/>
        <v>20720167</v>
      </c>
      <c r="H44" s="45">
        <v>45280</v>
      </c>
      <c r="I44" s="45">
        <v>45351</v>
      </c>
      <c r="J44" t="s">
        <v>3088</v>
      </c>
    </row>
    <row r="45" spans="1:13" x14ac:dyDescent="0.25">
      <c r="A45" t="str">
        <f>'Contratos Psnas Nat UAESP 2023'!B45</f>
        <v>UAESP-044-2023</v>
      </c>
      <c r="B45">
        <v>12093025</v>
      </c>
      <c r="G45">
        <f t="shared" si="0"/>
        <v>12093025</v>
      </c>
      <c r="H45" s="45">
        <v>45245</v>
      </c>
      <c r="I45" t="s">
        <v>3439</v>
      </c>
      <c r="J45" t="s">
        <v>1382</v>
      </c>
    </row>
    <row r="46" spans="1:13" x14ac:dyDescent="0.25">
      <c r="A46" t="str">
        <f>'Contratos Psnas Nat UAESP 2023'!B46</f>
        <v>UAESP-045-2023</v>
      </c>
      <c r="B46">
        <v>21000000</v>
      </c>
      <c r="G46">
        <f t="shared" si="0"/>
        <v>21000000</v>
      </c>
      <c r="H46" s="45">
        <v>45256</v>
      </c>
      <c r="I46" s="45">
        <v>45362</v>
      </c>
      <c r="J46" t="s">
        <v>1382</v>
      </c>
    </row>
    <row r="47" spans="1:13" x14ac:dyDescent="0.25">
      <c r="A47" t="str">
        <f>'Contratos Psnas Nat UAESP 2023'!B47</f>
        <v>UAESP-046-2023</v>
      </c>
      <c r="B47">
        <v>12566667</v>
      </c>
      <c r="G47">
        <f t="shared" si="0"/>
        <v>12566667</v>
      </c>
      <c r="H47" s="45">
        <v>45192</v>
      </c>
      <c r="I47" s="45">
        <v>45250</v>
      </c>
      <c r="J47" t="s">
        <v>3096</v>
      </c>
      <c r="K47" s="45"/>
      <c r="L47" s="45"/>
    </row>
    <row r="48" spans="1:13" x14ac:dyDescent="0.25">
      <c r="A48" t="str">
        <f>'Contratos Psnas Nat UAESP 2023'!B48</f>
        <v>UAESP-047-2023</v>
      </c>
      <c r="B48">
        <v>19066667</v>
      </c>
      <c r="G48">
        <f t="shared" si="0"/>
        <v>19066667</v>
      </c>
      <c r="H48" s="45">
        <v>45161</v>
      </c>
      <c r="I48" s="45">
        <v>45250</v>
      </c>
      <c r="J48" t="s">
        <v>2969</v>
      </c>
    </row>
    <row r="49" spans="1:10" x14ac:dyDescent="0.25">
      <c r="A49" t="str">
        <f>'Contratos Psnas Nat UAESP 2023'!B49</f>
        <v>UAESP-048-2023</v>
      </c>
      <c r="B49">
        <v>17013333</v>
      </c>
      <c r="G49">
        <f t="shared" si="0"/>
        <v>17013333</v>
      </c>
      <c r="H49" s="45">
        <v>45192</v>
      </c>
      <c r="I49" s="45">
        <v>45250</v>
      </c>
      <c r="J49" t="s">
        <v>3096</v>
      </c>
    </row>
    <row r="50" spans="1:10" x14ac:dyDescent="0.25">
      <c r="A50" t="str">
        <f>'Contratos Psnas Nat UAESP 2023'!B50</f>
        <v>UAESP-049-2023</v>
      </c>
      <c r="B50">
        <v>13846667</v>
      </c>
      <c r="G50">
        <f t="shared" si="0"/>
        <v>13846667</v>
      </c>
      <c r="H50" s="45">
        <v>45283</v>
      </c>
      <c r="I50" s="45">
        <v>45351</v>
      </c>
      <c r="J50" t="s">
        <v>3637</v>
      </c>
    </row>
    <row r="51" spans="1:10" x14ac:dyDescent="0.25">
      <c r="A51" t="str">
        <f>'Contratos Psnas Nat UAESP 2023'!B51</f>
        <v>UAESP-050-2023</v>
      </c>
      <c r="B51">
        <v>19140000</v>
      </c>
      <c r="G51">
        <f t="shared" si="0"/>
        <v>19140000</v>
      </c>
      <c r="H51" s="45">
        <v>45286</v>
      </c>
      <c r="I51" s="45">
        <v>45376</v>
      </c>
      <c r="J51" t="s">
        <v>1811</v>
      </c>
    </row>
    <row r="52" spans="1:10" x14ac:dyDescent="0.25">
      <c r="A52" t="str">
        <f>'Contratos Psnas Nat UAESP 2023'!B52</f>
        <v>UAESP-051-2023</v>
      </c>
      <c r="B52">
        <v>14933333</v>
      </c>
      <c r="G52">
        <f t="shared" si="0"/>
        <v>14933333</v>
      </c>
      <c r="H52" s="45">
        <v>45194</v>
      </c>
      <c r="I52" s="45">
        <v>45250</v>
      </c>
      <c r="J52" t="s">
        <v>3093</v>
      </c>
    </row>
    <row r="53" spans="1:10" x14ac:dyDescent="0.25">
      <c r="A53" t="str">
        <f>'Contratos Psnas Nat UAESP 2023'!B53</f>
        <v>UAESP-052-2023</v>
      </c>
      <c r="B53">
        <v>5786666</v>
      </c>
      <c r="G53">
        <f t="shared" si="0"/>
        <v>5786666</v>
      </c>
      <c r="H53" s="45">
        <v>45283</v>
      </c>
      <c r="I53" s="45">
        <v>45311</v>
      </c>
      <c r="J53" t="s">
        <v>3611</v>
      </c>
    </row>
    <row r="54" spans="1:10" x14ac:dyDescent="0.25">
      <c r="A54" t="str">
        <f>'Contratos Psnas Nat UAESP 2023'!B54</f>
        <v>UAESP-053-2023</v>
      </c>
      <c r="G54">
        <f t="shared" si="0"/>
        <v>0</v>
      </c>
    </row>
    <row r="55" spans="1:10" x14ac:dyDescent="0.25">
      <c r="A55" t="str">
        <f>'Contratos Psnas Nat UAESP 2023'!B55</f>
        <v>UAESP-054-2023</v>
      </c>
      <c r="B55">
        <v>14820000</v>
      </c>
      <c r="G55">
        <f t="shared" si="0"/>
        <v>14820000</v>
      </c>
      <c r="H55" s="45">
        <v>45193</v>
      </c>
      <c r="I55" s="45">
        <v>45250</v>
      </c>
      <c r="J55" t="s">
        <v>3097</v>
      </c>
    </row>
    <row r="56" spans="1:10" x14ac:dyDescent="0.25">
      <c r="A56" t="str">
        <f>'Contratos Psnas Nat UAESP 2023'!B56</f>
        <v>UAESP-055-2023</v>
      </c>
      <c r="B56">
        <v>11949750</v>
      </c>
      <c r="G56">
        <f t="shared" si="0"/>
        <v>11949750</v>
      </c>
      <c r="H56" s="45">
        <v>45226</v>
      </c>
      <c r="I56" s="45">
        <v>45363</v>
      </c>
      <c r="J56" t="s">
        <v>2517</v>
      </c>
    </row>
    <row r="57" spans="1:10" x14ac:dyDescent="0.25">
      <c r="A57" t="str">
        <f>'Contratos Psnas Nat UAESP 2023'!B57</f>
        <v>UAESP-056-2023</v>
      </c>
      <c r="B57">
        <v>11000000</v>
      </c>
      <c r="G57">
        <f t="shared" si="0"/>
        <v>11000000</v>
      </c>
      <c r="H57" s="45">
        <v>45284</v>
      </c>
      <c r="I57" s="45">
        <v>45351</v>
      </c>
      <c r="J57" t="s">
        <v>3607</v>
      </c>
    </row>
    <row r="58" spans="1:10" x14ac:dyDescent="0.25">
      <c r="A58" t="str">
        <f>'Contratos Psnas Nat UAESP 2023'!B58</f>
        <v>UAESP-057-2023</v>
      </c>
      <c r="G58">
        <f t="shared" si="0"/>
        <v>0</v>
      </c>
    </row>
    <row r="59" spans="1:10" x14ac:dyDescent="0.25">
      <c r="A59" t="str">
        <f>'Contratos Psnas Nat UAESP 2023'!B59</f>
        <v>UAESP-058-2023</v>
      </c>
      <c r="B59">
        <v>13620600</v>
      </c>
      <c r="G59">
        <f t="shared" si="0"/>
        <v>13620600</v>
      </c>
      <c r="H59" s="45">
        <v>45254</v>
      </c>
      <c r="I59" s="45">
        <v>45374</v>
      </c>
      <c r="J59" t="s">
        <v>1342</v>
      </c>
    </row>
    <row r="60" spans="1:10" x14ac:dyDescent="0.25">
      <c r="A60" t="str">
        <f>'Contratos Psnas Nat UAESP 2023'!B60</f>
        <v>UAESP-059-2023</v>
      </c>
      <c r="B60">
        <v>14552140</v>
      </c>
      <c r="G60">
        <f t="shared" si="0"/>
        <v>14552140</v>
      </c>
      <c r="H60" s="45">
        <v>45227</v>
      </c>
      <c r="I60" s="45">
        <v>45365</v>
      </c>
      <c r="J60" t="s">
        <v>2518</v>
      </c>
    </row>
    <row r="61" spans="1:10" x14ac:dyDescent="0.25">
      <c r="A61" t="str">
        <f>'Contratos Psnas Nat UAESP 2023'!B61</f>
        <v>UAESP-060-2023</v>
      </c>
      <c r="B61">
        <v>17420000</v>
      </c>
      <c r="G61">
        <f t="shared" si="0"/>
        <v>17420000</v>
      </c>
      <c r="H61" s="45">
        <v>45284</v>
      </c>
      <c r="I61" s="45">
        <v>45351</v>
      </c>
      <c r="J61" t="s">
        <v>3637</v>
      </c>
    </row>
    <row r="62" spans="1:10" x14ac:dyDescent="0.25">
      <c r="A62" t="str">
        <f>'Contratos Psnas Nat UAESP 2023'!B62</f>
        <v>UAESP-061-2023</v>
      </c>
      <c r="B62">
        <v>12133333</v>
      </c>
      <c r="G62">
        <f t="shared" si="0"/>
        <v>12133333</v>
      </c>
      <c r="H62" s="45">
        <v>45194</v>
      </c>
      <c r="I62" s="45">
        <v>45250</v>
      </c>
      <c r="J62" t="s">
        <v>3093</v>
      </c>
    </row>
    <row r="63" spans="1:10" x14ac:dyDescent="0.25">
      <c r="A63" t="str">
        <f>'Contratos Psnas Nat UAESP 2023'!B63</f>
        <v>UAESP-062-2023</v>
      </c>
      <c r="B63">
        <v>14560000</v>
      </c>
      <c r="G63">
        <f t="shared" si="0"/>
        <v>14560000</v>
      </c>
      <c r="H63" s="45">
        <v>45194</v>
      </c>
      <c r="I63" s="45">
        <v>45250</v>
      </c>
      <c r="J63" t="s">
        <v>3093</v>
      </c>
    </row>
    <row r="64" spans="1:10" x14ac:dyDescent="0.25">
      <c r="A64" t="str">
        <f>'Contratos Psnas Nat UAESP 2023'!B64</f>
        <v>UAESP-063-2023</v>
      </c>
      <c r="B64">
        <v>12133333</v>
      </c>
      <c r="G64">
        <f t="shared" si="0"/>
        <v>12133333</v>
      </c>
      <c r="H64" s="45">
        <v>45194</v>
      </c>
      <c r="I64" s="45">
        <v>45250</v>
      </c>
      <c r="J64" t="s">
        <v>3093</v>
      </c>
    </row>
    <row r="65" spans="1:10" x14ac:dyDescent="0.25">
      <c r="A65" t="str">
        <f>'Contratos Psnas Nat UAESP 2023'!B65</f>
        <v>UAESP-064-2023</v>
      </c>
      <c r="B65">
        <v>6000000</v>
      </c>
      <c r="G65">
        <f t="shared" si="0"/>
        <v>6000000</v>
      </c>
      <c r="H65" s="45">
        <v>45285</v>
      </c>
      <c r="I65" s="45">
        <v>45315</v>
      </c>
      <c r="J65" t="s">
        <v>2180</v>
      </c>
    </row>
    <row r="66" spans="1:10" x14ac:dyDescent="0.25">
      <c r="A66" t="str">
        <f>'Contratos Psnas Nat UAESP 2023'!B66</f>
        <v>UAESP-065-2023</v>
      </c>
      <c r="B66">
        <v>21630000</v>
      </c>
      <c r="G66">
        <f t="shared" si="0"/>
        <v>21630000</v>
      </c>
      <c r="H66" s="45">
        <v>45299</v>
      </c>
      <c r="I66" s="45">
        <v>45389</v>
      </c>
      <c r="J66" t="s">
        <v>1811</v>
      </c>
    </row>
    <row r="67" spans="1:10" x14ac:dyDescent="0.25">
      <c r="A67" t="str">
        <f>'Contratos Psnas Nat UAESP 2023'!B67</f>
        <v>UAESP-066-2023</v>
      </c>
      <c r="G67">
        <f t="shared" ref="G67:G122" si="1">B67+C67+D67+E67+F67</f>
        <v>0</v>
      </c>
    </row>
    <row r="68" spans="1:10" x14ac:dyDescent="0.25">
      <c r="A68" t="str">
        <f>'Contratos Psnas Nat UAESP 2023'!B68</f>
        <v>UAESP-067-2023</v>
      </c>
      <c r="B68">
        <v>11013333</v>
      </c>
      <c r="G68">
        <f t="shared" si="1"/>
        <v>11013333</v>
      </c>
      <c r="H68" s="45">
        <v>45194</v>
      </c>
      <c r="I68" s="45">
        <v>45250</v>
      </c>
      <c r="J68" t="s">
        <v>3093</v>
      </c>
    </row>
    <row r="69" spans="1:10" x14ac:dyDescent="0.25">
      <c r="A69" t="str">
        <f>'Contratos Psnas Nat UAESP 2023'!B69</f>
        <v>UAESP-068-2023</v>
      </c>
      <c r="B69">
        <v>11330000</v>
      </c>
      <c r="G69">
        <f t="shared" si="1"/>
        <v>11330000</v>
      </c>
      <c r="H69" s="45">
        <v>45285</v>
      </c>
      <c r="I69" s="45">
        <v>45351</v>
      </c>
      <c r="J69" t="s">
        <v>3607</v>
      </c>
    </row>
    <row r="70" spans="1:10" x14ac:dyDescent="0.25">
      <c r="A70" t="str">
        <f>'Contratos Psnas Nat UAESP 2023'!B70</f>
        <v>UAESP-069-2023</v>
      </c>
      <c r="G70">
        <f t="shared" si="1"/>
        <v>0</v>
      </c>
    </row>
    <row r="71" spans="1:10" x14ac:dyDescent="0.25">
      <c r="A71" t="str">
        <f>'Contratos Psnas Nat UAESP 2023'!B71</f>
        <v>UAESP-070-2023</v>
      </c>
      <c r="B71">
        <v>16133333</v>
      </c>
      <c r="G71">
        <f t="shared" si="1"/>
        <v>16133333</v>
      </c>
      <c r="H71" s="45">
        <v>45195</v>
      </c>
      <c r="I71" s="45">
        <v>45250</v>
      </c>
      <c r="J71" t="s">
        <v>3094</v>
      </c>
    </row>
    <row r="72" spans="1:10" x14ac:dyDescent="0.25">
      <c r="A72" t="str">
        <f>'Contratos Psnas Nat UAESP 2023'!B72</f>
        <v>UAESP-071-2023</v>
      </c>
      <c r="B72">
        <v>22335000</v>
      </c>
      <c r="G72">
        <f t="shared" si="1"/>
        <v>22335000</v>
      </c>
      <c r="H72" s="45">
        <v>45292</v>
      </c>
      <c r="I72" s="45">
        <v>45337</v>
      </c>
      <c r="J72" t="s">
        <v>3176</v>
      </c>
    </row>
    <row r="73" spans="1:10" x14ac:dyDescent="0.25">
      <c r="A73" t="str">
        <f>'Contratos Psnas Nat UAESP 2023'!B73</f>
        <v>UAESP-072-2023</v>
      </c>
      <c r="B73">
        <v>9270000</v>
      </c>
      <c r="G73">
        <f t="shared" si="1"/>
        <v>9270000</v>
      </c>
      <c r="H73" s="45">
        <v>45292</v>
      </c>
      <c r="I73" s="45">
        <v>45352</v>
      </c>
      <c r="J73" t="s">
        <v>2367</v>
      </c>
    </row>
    <row r="74" spans="1:10" x14ac:dyDescent="0.25">
      <c r="A74" t="str">
        <f>'Contratos Psnas Nat UAESP 2023'!B74</f>
        <v>UAESP-073-2023</v>
      </c>
      <c r="G74">
        <f t="shared" si="1"/>
        <v>0</v>
      </c>
    </row>
    <row r="75" spans="1:10" x14ac:dyDescent="0.25">
      <c r="A75" t="str">
        <f>'Contratos Psnas Nat UAESP 2023'!B75</f>
        <v>UAESP-074-2023</v>
      </c>
      <c r="B75">
        <v>20346667</v>
      </c>
      <c r="G75">
        <f t="shared" si="1"/>
        <v>20346667</v>
      </c>
      <c r="H75" s="45">
        <v>45194</v>
      </c>
      <c r="I75" s="45">
        <v>45250</v>
      </c>
      <c r="J75" t="s">
        <v>3093</v>
      </c>
    </row>
    <row r="76" spans="1:10" x14ac:dyDescent="0.25">
      <c r="A76" t="str">
        <f>'Contratos Psnas Nat UAESP 2023'!B76</f>
        <v>UAESP-075-2023</v>
      </c>
      <c r="G76">
        <f t="shared" si="1"/>
        <v>0</v>
      </c>
    </row>
    <row r="77" spans="1:10" x14ac:dyDescent="0.25">
      <c r="A77" t="str">
        <f>'Contratos Psnas Nat UAESP 2023'!B77</f>
        <v>UAESP-076-2023</v>
      </c>
      <c r="G77">
        <f t="shared" si="1"/>
        <v>0</v>
      </c>
    </row>
    <row r="78" spans="1:10" x14ac:dyDescent="0.25">
      <c r="A78" t="str">
        <f>'Contratos Psnas Nat UAESP 2023'!B78</f>
        <v>UAESP-077-2023</v>
      </c>
      <c r="B78">
        <v>10500000</v>
      </c>
      <c r="G78">
        <f t="shared" si="1"/>
        <v>10500000</v>
      </c>
      <c r="H78" s="45">
        <v>45287</v>
      </c>
      <c r="I78" s="45">
        <v>45317</v>
      </c>
      <c r="J78" t="s">
        <v>2180</v>
      </c>
    </row>
    <row r="79" spans="1:10" x14ac:dyDescent="0.25">
      <c r="A79" t="str">
        <f>'Contratos Psnas Nat UAESP 2023'!B79</f>
        <v>UAESP-078-2023</v>
      </c>
      <c r="B79">
        <v>27810000</v>
      </c>
      <c r="G79">
        <f t="shared" si="1"/>
        <v>27810000</v>
      </c>
      <c r="H79" s="45">
        <v>45286</v>
      </c>
      <c r="I79" s="45">
        <v>45376</v>
      </c>
      <c r="J79" t="s">
        <v>1811</v>
      </c>
    </row>
    <row r="80" spans="1:10" x14ac:dyDescent="0.25">
      <c r="A80" t="str">
        <f>'Contratos Psnas Nat UAESP 2023'!B80</f>
        <v>UAESP-079-2023</v>
      </c>
      <c r="B80">
        <v>5223000</v>
      </c>
      <c r="G80">
        <f t="shared" si="1"/>
        <v>5223000</v>
      </c>
      <c r="H80" s="45">
        <v>45292</v>
      </c>
      <c r="I80" s="45">
        <v>45322</v>
      </c>
      <c r="J80" t="s">
        <v>2180</v>
      </c>
    </row>
    <row r="81" spans="1:13" x14ac:dyDescent="0.25">
      <c r="A81" t="str">
        <f>'Contratos Psnas Nat UAESP 2023'!B81</f>
        <v>UAESP-080-2023</v>
      </c>
      <c r="B81">
        <v>6489000</v>
      </c>
      <c r="G81">
        <f t="shared" si="1"/>
        <v>6489000</v>
      </c>
      <c r="H81" s="45">
        <v>45292</v>
      </c>
      <c r="I81" s="45">
        <v>45337</v>
      </c>
      <c r="J81" t="s">
        <v>3176</v>
      </c>
    </row>
    <row r="82" spans="1:13" x14ac:dyDescent="0.25">
      <c r="A82" t="str">
        <f>'Contratos Psnas Nat UAESP 2023'!B82</f>
        <v>UAESP-081-2023</v>
      </c>
      <c r="G82">
        <f t="shared" si="1"/>
        <v>0</v>
      </c>
    </row>
    <row r="83" spans="1:13" x14ac:dyDescent="0.25">
      <c r="A83" t="str">
        <f>'Contratos Psnas Nat UAESP 2023'!B83</f>
        <v>UAESP-082-2023</v>
      </c>
      <c r="G83">
        <f t="shared" si="1"/>
        <v>0</v>
      </c>
    </row>
    <row r="84" spans="1:13" x14ac:dyDescent="0.25">
      <c r="A84" t="str">
        <f>'Contratos Psnas Nat UAESP 2023'!B84</f>
        <v>UAESP-083-2023</v>
      </c>
      <c r="G84">
        <f t="shared" si="1"/>
        <v>0</v>
      </c>
    </row>
    <row r="85" spans="1:13" x14ac:dyDescent="0.25">
      <c r="A85" t="str">
        <f>'Contratos Psnas Nat UAESP 2023'!B85</f>
        <v>UAESP-084-2023</v>
      </c>
      <c r="B85">
        <v>22620000</v>
      </c>
      <c r="G85">
        <f t="shared" si="1"/>
        <v>22620000</v>
      </c>
      <c r="H85" s="45">
        <v>45287</v>
      </c>
      <c r="I85" s="45">
        <v>45377</v>
      </c>
      <c r="J85" t="s">
        <v>1811</v>
      </c>
    </row>
    <row r="86" spans="1:13" x14ac:dyDescent="0.25">
      <c r="A86" t="str">
        <f>'Contratos Psnas Nat UAESP 2023'!B86</f>
        <v>UAESP-085-2023</v>
      </c>
      <c r="B86">
        <v>31033333</v>
      </c>
      <c r="G86">
        <f t="shared" si="1"/>
        <v>31033333</v>
      </c>
      <c r="H86" s="45">
        <v>45225</v>
      </c>
      <c r="I86" s="45">
        <v>45360</v>
      </c>
      <c r="J86" t="s">
        <v>3188</v>
      </c>
    </row>
    <row r="87" spans="1:13" x14ac:dyDescent="0.25">
      <c r="A87" t="str">
        <f>'Contratos Psnas Nat UAESP 2023'!B87</f>
        <v>UAESP-086-2023</v>
      </c>
      <c r="G87">
        <f t="shared" si="1"/>
        <v>0</v>
      </c>
    </row>
    <row r="88" spans="1:13" x14ac:dyDescent="0.25">
      <c r="A88" t="str">
        <f>'Contratos Psnas Nat UAESP 2023'!B88</f>
        <v>UAESP-087-2023</v>
      </c>
      <c r="G88">
        <f t="shared" si="1"/>
        <v>0</v>
      </c>
    </row>
    <row r="89" spans="1:13" x14ac:dyDescent="0.25">
      <c r="A89" t="str">
        <f>'Contratos Psnas Nat UAESP 2023'!B89</f>
        <v>UAESP-088-2023</v>
      </c>
      <c r="B89">
        <v>18894400</v>
      </c>
      <c r="C89">
        <v>1349600</v>
      </c>
      <c r="G89">
        <f t="shared" si="1"/>
        <v>20244000</v>
      </c>
      <c r="H89" s="45">
        <v>45176</v>
      </c>
      <c r="I89" s="45">
        <v>45260</v>
      </c>
      <c r="J89" t="s">
        <v>3065</v>
      </c>
      <c r="K89" s="45">
        <v>45261</v>
      </c>
      <c r="L89" s="45">
        <v>45281</v>
      </c>
      <c r="M89" t="s">
        <v>3453</v>
      </c>
    </row>
    <row r="90" spans="1:13" x14ac:dyDescent="0.25">
      <c r="A90" t="str">
        <f>'Contratos Psnas Nat UAESP 2023'!B90</f>
        <v>UAESP-089-2023</v>
      </c>
      <c r="G90">
        <f t="shared" si="1"/>
        <v>0</v>
      </c>
    </row>
    <row r="91" spans="1:13" x14ac:dyDescent="0.25">
      <c r="A91" t="str">
        <f>'Contratos Psnas Nat UAESP 2023'!B91</f>
        <v>UAESP-090-2023</v>
      </c>
      <c r="B91">
        <v>24720000</v>
      </c>
      <c r="G91">
        <f t="shared" si="1"/>
        <v>24720000</v>
      </c>
      <c r="H91" s="45">
        <v>45257</v>
      </c>
      <c r="I91" s="45">
        <v>45348</v>
      </c>
      <c r="J91" t="s">
        <v>1811</v>
      </c>
    </row>
    <row r="92" spans="1:13" x14ac:dyDescent="0.25">
      <c r="A92" t="str">
        <f>'Contratos Psnas Nat UAESP 2023'!B92</f>
        <v>UAESP-091-2023</v>
      </c>
      <c r="G92">
        <f t="shared" si="1"/>
        <v>0</v>
      </c>
    </row>
    <row r="93" spans="1:13" x14ac:dyDescent="0.25">
      <c r="A93" t="str">
        <f>'Contratos Psnas Nat UAESP 2023'!B93</f>
        <v>UAESP-092-2023</v>
      </c>
      <c r="B93">
        <v>17856000</v>
      </c>
      <c r="G93">
        <f t="shared" si="1"/>
        <v>17856000</v>
      </c>
      <c r="H93" s="45">
        <v>45298</v>
      </c>
      <c r="I93" s="45">
        <v>45388</v>
      </c>
      <c r="J93" t="s">
        <v>1811</v>
      </c>
    </row>
    <row r="94" spans="1:13" x14ac:dyDescent="0.25">
      <c r="A94" t="str">
        <f>'Contratos Psnas Nat UAESP 2023'!B94</f>
        <v>UAESP-093-2023</v>
      </c>
      <c r="G94">
        <f t="shared" si="1"/>
        <v>0</v>
      </c>
    </row>
    <row r="95" spans="1:13" x14ac:dyDescent="0.25">
      <c r="A95" t="str">
        <f>'Contratos Psnas Nat UAESP 2023'!B95</f>
        <v>UAESP-094-2023</v>
      </c>
      <c r="G95">
        <f t="shared" si="1"/>
        <v>0</v>
      </c>
    </row>
    <row r="96" spans="1:13" x14ac:dyDescent="0.25">
      <c r="A96" t="str">
        <f>'Contratos Psnas Nat UAESP 2023'!B96</f>
        <v>UAESP-095-2023</v>
      </c>
      <c r="G96">
        <f t="shared" si="1"/>
        <v>0</v>
      </c>
    </row>
    <row r="97" spans="1:10" x14ac:dyDescent="0.25">
      <c r="A97" t="str">
        <f>'Contratos Psnas Nat UAESP 2023'!B97</f>
        <v>UAESP-096-2023</v>
      </c>
      <c r="G97">
        <f t="shared" si="1"/>
        <v>0</v>
      </c>
    </row>
    <row r="98" spans="1:10" x14ac:dyDescent="0.25">
      <c r="A98" t="str">
        <f>'Contratos Psnas Nat UAESP 2023'!B98</f>
        <v>UAESP-097-2023</v>
      </c>
      <c r="G98">
        <f t="shared" si="1"/>
        <v>0</v>
      </c>
    </row>
    <row r="99" spans="1:10" x14ac:dyDescent="0.25">
      <c r="A99" t="str">
        <f>'Contratos Psnas Nat UAESP 2023'!B99</f>
        <v>UAESP-098-2023</v>
      </c>
      <c r="G99">
        <f t="shared" si="1"/>
        <v>0</v>
      </c>
    </row>
    <row r="100" spans="1:10" x14ac:dyDescent="0.25">
      <c r="A100" t="str">
        <f>'Contratos Psnas Nat UAESP 2023'!B100</f>
        <v>UAESP-099-2023</v>
      </c>
      <c r="G100">
        <f t="shared" si="1"/>
        <v>0</v>
      </c>
    </row>
    <row r="101" spans="1:10" x14ac:dyDescent="0.25">
      <c r="A101" t="str">
        <f>'Contratos Psnas Nat UAESP 2023'!B101</f>
        <v>UAESP-100-2023</v>
      </c>
      <c r="B101">
        <v>9424500</v>
      </c>
      <c r="G101">
        <f t="shared" si="1"/>
        <v>9424500</v>
      </c>
      <c r="H101" s="45">
        <v>45290</v>
      </c>
      <c r="I101" s="45">
        <v>45351</v>
      </c>
      <c r="J101" t="s">
        <v>3087</v>
      </c>
    </row>
    <row r="102" spans="1:10" x14ac:dyDescent="0.25">
      <c r="A102" t="str">
        <f>'Contratos Psnas Nat UAESP 2023'!B102</f>
        <v>UAESP-101-2023</v>
      </c>
      <c r="G102">
        <f t="shared" si="1"/>
        <v>0</v>
      </c>
    </row>
    <row r="103" spans="1:10" x14ac:dyDescent="0.25">
      <c r="A103" t="str">
        <f>'Contratos Psnas Nat UAESP 2023'!B103</f>
        <v>UAESP-102-2023</v>
      </c>
      <c r="B103">
        <v>27825112</v>
      </c>
      <c r="G103">
        <f t="shared" si="1"/>
        <v>27825112</v>
      </c>
      <c r="H103" s="45">
        <v>45290</v>
      </c>
      <c r="I103" s="45">
        <v>45381</v>
      </c>
      <c r="J103" t="s">
        <v>3619</v>
      </c>
    </row>
    <row r="104" spans="1:10" x14ac:dyDescent="0.25">
      <c r="A104" t="str">
        <f>'Contratos Psnas Nat UAESP 2023'!B104</f>
        <v>UAESP-103-2023</v>
      </c>
      <c r="G104">
        <f t="shared" si="1"/>
        <v>0</v>
      </c>
    </row>
    <row r="105" spans="1:10" x14ac:dyDescent="0.25">
      <c r="A105" t="str">
        <f>'Contratos Psnas Nat UAESP 2023'!B105</f>
        <v>UAESP-104-2023</v>
      </c>
      <c r="B105">
        <v>14986500</v>
      </c>
      <c r="G105">
        <f t="shared" si="1"/>
        <v>14986500</v>
      </c>
      <c r="H105" s="45">
        <v>45178</v>
      </c>
      <c r="I105" s="45">
        <v>45275</v>
      </c>
      <c r="J105" t="s">
        <v>3066</v>
      </c>
    </row>
    <row r="106" spans="1:10" x14ac:dyDescent="0.25">
      <c r="A106" t="str">
        <f>'Contratos Psnas Nat UAESP 2023'!B106</f>
        <v>UAESP-105-2023</v>
      </c>
      <c r="B106">
        <v>22500000</v>
      </c>
      <c r="G106">
        <f t="shared" si="1"/>
        <v>22500000</v>
      </c>
      <c r="H106" s="45">
        <v>45291</v>
      </c>
      <c r="I106" s="45">
        <v>45381</v>
      </c>
      <c r="J106" t="s">
        <v>1811</v>
      </c>
    </row>
    <row r="107" spans="1:10" x14ac:dyDescent="0.25">
      <c r="A107" t="str">
        <f>'Contratos Psnas Nat UAESP 2023'!B107</f>
        <v>UAESP-106-2023</v>
      </c>
      <c r="G107">
        <f t="shared" si="1"/>
        <v>0</v>
      </c>
    </row>
    <row r="108" spans="1:10" x14ac:dyDescent="0.25">
      <c r="A108" t="str">
        <f>'Contratos Psnas Nat UAESP 2023'!B108</f>
        <v>UAESP-107-2023</v>
      </c>
      <c r="G108">
        <f t="shared" si="1"/>
        <v>0</v>
      </c>
    </row>
    <row r="109" spans="1:10" x14ac:dyDescent="0.25">
      <c r="A109" t="str">
        <f>'Contratos Psnas Nat UAESP 2023'!B109</f>
        <v>UAESP-108-2023</v>
      </c>
      <c r="G109">
        <f t="shared" si="1"/>
        <v>0</v>
      </c>
    </row>
    <row r="110" spans="1:10" x14ac:dyDescent="0.25">
      <c r="A110" t="str">
        <f>'Contratos Psnas Nat UAESP 2023'!B110</f>
        <v>UAESP-109-2023</v>
      </c>
      <c r="G110">
        <f t="shared" si="1"/>
        <v>0</v>
      </c>
    </row>
    <row r="111" spans="1:10" x14ac:dyDescent="0.25">
      <c r="A111" t="str">
        <f>'Contratos Psnas Nat UAESP 2023'!B111</f>
        <v>UAESP-110-2023</v>
      </c>
      <c r="G111">
        <f t="shared" si="1"/>
        <v>0</v>
      </c>
    </row>
    <row r="112" spans="1:10" x14ac:dyDescent="0.25">
      <c r="A112" t="str">
        <f>'Contratos Psnas Nat UAESP 2023'!B112</f>
        <v>UAESP-111-2023</v>
      </c>
      <c r="G112">
        <f t="shared" si="1"/>
        <v>0</v>
      </c>
    </row>
    <row r="113" spans="1:10" x14ac:dyDescent="0.25">
      <c r="A113" t="str">
        <f>'Contratos Psnas Nat UAESP 2023'!B113</f>
        <v>UAESP-112-2023</v>
      </c>
      <c r="G113">
        <f t="shared" si="1"/>
        <v>0</v>
      </c>
    </row>
    <row r="114" spans="1:10" x14ac:dyDescent="0.25">
      <c r="A114" t="str">
        <f>'Contratos Psnas Nat UAESP 2023'!B114</f>
        <v>UAESP-113-2023</v>
      </c>
      <c r="G114">
        <f t="shared" si="1"/>
        <v>0</v>
      </c>
    </row>
    <row r="115" spans="1:10" x14ac:dyDescent="0.25">
      <c r="A115" t="str">
        <f>'Contratos Psnas Nat UAESP 2023'!B115</f>
        <v>UAESP-114-2023</v>
      </c>
      <c r="G115">
        <f t="shared" si="1"/>
        <v>0</v>
      </c>
    </row>
    <row r="116" spans="1:10" x14ac:dyDescent="0.25">
      <c r="A116" t="str">
        <f>'Contratos Psnas Nat UAESP 2023'!B116</f>
        <v>UAESP-115-2023</v>
      </c>
      <c r="G116">
        <f t="shared" si="1"/>
        <v>0</v>
      </c>
    </row>
    <row r="117" spans="1:10" x14ac:dyDescent="0.25">
      <c r="A117" t="str">
        <f>'Contratos Psnas Nat UAESP 2023'!B117</f>
        <v>UAESP-116-2023</v>
      </c>
      <c r="G117">
        <f t="shared" si="1"/>
        <v>0</v>
      </c>
    </row>
    <row r="118" spans="1:10" x14ac:dyDescent="0.25">
      <c r="A118" t="str">
        <f>'Contratos Psnas Nat UAESP 2023'!B118</f>
        <v>UAESP-117-2023</v>
      </c>
      <c r="G118">
        <f t="shared" si="1"/>
        <v>0</v>
      </c>
    </row>
    <row r="119" spans="1:10" x14ac:dyDescent="0.25">
      <c r="A119" t="str">
        <f>'Contratos Psnas Nat UAESP 2023'!B119</f>
        <v>UAESP-118-2023</v>
      </c>
      <c r="B119">
        <v>12283433</v>
      </c>
      <c r="G119">
        <f t="shared" si="1"/>
        <v>12283433</v>
      </c>
      <c r="H119" s="45">
        <v>45178</v>
      </c>
      <c r="I119" s="45">
        <v>45275</v>
      </c>
      <c r="J119" t="s">
        <v>3066</v>
      </c>
    </row>
    <row r="120" spans="1:10" x14ac:dyDescent="0.25">
      <c r="A120" t="str">
        <f>'Contratos Psnas Nat UAESP 2023'!B120</f>
        <v>UAESP-119-2023</v>
      </c>
      <c r="G120">
        <f t="shared" si="1"/>
        <v>0</v>
      </c>
    </row>
    <row r="121" spans="1:10" x14ac:dyDescent="0.25">
      <c r="A121" t="str">
        <f>'Contratos Psnas Nat UAESP 2023'!B121</f>
        <v>UAESP-120-2023</v>
      </c>
      <c r="G121">
        <f t="shared" si="1"/>
        <v>0</v>
      </c>
    </row>
    <row r="122" spans="1:10" x14ac:dyDescent="0.25">
      <c r="A122" t="str">
        <f>'Contratos Psnas Nat UAESP 2023'!B122</f>
        <v>UAESP-121-2023</v>
      </c>
      <c r="B122">
        <v>9251200</v>
      </c>
      <c r="G122">
        <f t="shared" si="1"/>
        <v>9251200</v>
      </c>
      <c r="H122" s="45">
        <v>45179</v>
      </c>
      <c r="I122" s="45">
        <v>45275</v>
      </c>
      <c r="J122" t="s">
        <v>3067</v>
      </c>
    </row>
    <row r="123" spans="1:10" x14ac:dyDescent="0.25">
      <c r="A123" t="str">
        <f>'Contratos Psnas Nat UAESP 2023'!B123</f>
        <v>UAESP-122-2023</v>
      </c>
      <c r="B123">
        <v>9251200</v>
      </c>
      <c r="G123">
        <f>B123+C123+D123+E123+F123</f>
        <v>9251200</v>
      </c>
      <c r="H123" s="45">
        <v>45179</v>
      </c>
      <c r="I123" s="45">
        <v>45275</v>
      </c>
      <c r="J123" t="s">
        <v>3067</v>
      </c>
    </row>
    <row r="124" spans="1:10" x14ac:dyDescent="0.25">
      <c r="A124" t="str">
        <f>'Contratos Psnas Nat UAESP 2023'!B124</f>
        <v>UAESP-123-2023</v>
      </c>
      <c r="B124">
        <v>20705000</v>
      </c>
      <c r="G124">
        <f t="shared" ref="G124:G139" si="2">B124+C124+D124+E124+F124</f>
        <v>20705000</v>
      </c>
      <c r="H124" s="45">
        <v>45178</v>
      </c>
      <c r="I124" s="45">
        <v>45260</v>
      </c>
      <c r="J124" t="s">
        <v>3068</v>
      </c>
    </row>
    <row r="125" spans="1:10" x14ac:dyDescent="0.25">
      <c r="A125" t="str">
        <f>'Contratos Psnas Nat UAESP 2023'!B125</f>
        <v>UAESP-124-2023</v>
      </c>
      <c r="G125">
        <f t="shared" si="2"/>
        <v>0</v>
      </c>
    </row>
    <row r="126" spans="1:10" x14ac:dyDescent="0.25">
      <c r="A126" t="str">
        <f>'Contratos Psnas Nat UAESP 2023'!B126</f>
        <v>UAESP-125-2023</v>
      </c>
      <c r="G126">
        <f t="shared" si="2"/>
        <v>0</v>
      </c>
    </row>
    <row r="127" spans="1:10" x14ac:dyDescent="0.25">
      <c r="A127" t="str">
        <f>'Contratos Psnas Nat UAESP 2023'!B127</f>
        <v>UAESP-126-2023</v>
      </c>
      <c r="G127">
        <f t="shared" si="2"/>
        <v>0</v>
      </c>
    </row>
    <row r="128" spans="1:10" x14ac:dyDescent="0.25">
      <c r="A128" t="str">
        <f>'Contratos Psnas Nat UAESP 2023'!B128</f>
        <v>UAESP-127-2023</v>
      </c>
      <c r="G128">
        <f t="shared" si="2"/>
        <v>0</v>
      </c>
    </row>
    <row r="129" spans="1:10" x14ac:dyDescent="0.25">
      <c r="A129" t="str">
        <f>'Contratos Psnas Nat UAESP 2023'!B129</f>
        <v>UAESP-128-2023</v>
      </c>
      <c r="G129">
        <f t="shared" si="2"/>
        <v>0</v>
      </c>
    </row>
    <row r="130" spans="1:10" x14ac:dyDescent="0.25">
      <c r="A130" t="str">
        <f>'Contratos Psnas Nat UAESP 2023'!B130</f>
        <v>UAESP-129-2023</v>
      </c>
      <c r="G130">
        <f t="shared" si="2"/>
        <v>0</v>
      </c>
    </row>
    <row r="131" spans="1:10" x14ac:dyDescent="0.25">
      <c r="A131" t="str">
        <f>'Contratos Psnas Nat UAESP 2023'!B131</f>
        <v>UAESP-130-2023</v>
      </c>
      <c r="G131">
        <f t="shared" si="2"/>
        <v>0</v>
      </c>
    </row>
    <row r="132" spans="1:10" x14ac:dyDescent="0.25">
      <c r="A132" t="str">
        <f>'Contratos Psnas Nat UAESP 2023'!B132</f>
        <v>UAESP-131-2023</v>
      </c>
      <c r="G132">
        <f t="shared" si="2"/>
        <v>0</v>
      </c>
    </row>
    <row r="133" spans="1:10" x14ac:dyDescent="0.25">
      <c r="A133" t="str">
        <f>'Contratos Psnas Nat UAESP 2023'!B133</f>
        <v>UAESP-132-2023</v>
      </c>
      <c r="G133">
        <f t="shared" si="2"/>
        <v>0</v>
      </c>
    </row>
    <row r="134" spans="1:10" x14ac:dyDescent="0.25">
      <c r="A134" t="str">
        <f>'Contratos Psnas Nat UAESP 2023'!B134</f>
        <v>UAESP-133-2023</v>
      </c>
      <c r="G134">
        <f t="shared" si="2"/>
        <v>0</v>
      </c>
    </row>
    <row r="135" spans="1:10" x14ac:dyDescent="0.25">
      <c r="A135" t="str">
        <f>'Contratos Psnas Nat UAESP 2023'!B135</f>
        <v>UAESP-134-2023</v>
      </c>
      <c r="B135">
        <v>35000000</v>
      </c>
      <c r="G135">
        <f t="shared" si="2"/>
        <v>35000000</v>
      </c>
      <c r="H135" s="45">
        <v>45177</v>
      </c>
      <c r="I135" s="45">
        <v>45282</v>
      </c>
      <c r="J135" t="s">
        <v>1382</v>
      </c>
    </row>
    <row r="136" spans="1:10" x14ac:dyDescent="0.25">
      <c r="A136" t="str">
        <f>'Contratos Psnas Nat UAESP 2023'!B136</f>
        <v>UAESP-136-2023</v>
      </c>
      <c r="G136">
        <f t="shared" si="2"/>
        <v>0</v>
      </c>
    </row>
    <row r="137" spans="1:10" x14ac:dyDescent="0.25">
      <c r="A137" t="str">
        <f>'Contratos Psnas Nat UAESP 2023'!B137</f>
        <v>UAESP-137-2023</v>
      </c>
      <c r="B137">
        <v>6000000</v>
      </c>
      <c r="G137">
        <f t="shared" si="2"/>
        <v>6000000</v>
      </c>
      <c r="H137" s="45">
        <v>45298</v>
      </c>
      <c r="I137" s="45">
        <v>45328</v>
      </c>
      <c r="J137" t="s">
        <v>2180</v>
      </c>
    </row>
    <row r="138" spans="1:10" x14ac:dyDescent="0.25">
      <c r="A138" t="str">
        <f>'Contratos Psnas Nat UAESP 2023'!B138</f>
        <v>UAESP-138-2023</v>
      </c>
      <c r="G138">
        <f t="shared" si="2"/>
        <v>0</v>
      </c>
    </row>
    <row r="139" spans="1:10" x14ac:dyDescent="0.25">
      <c r="A139" t="str">
        <f>'Contratos Psnas Nat UAESP 2023'!B139</f>
        <v>UAESP-139-2023</v>
      </c>
      <c r="G139">
        <f t="shared" si="2"/>
        <v>0</v>
      </c>
    </row>
    <row r="140" spans="1:10" x14ac:dyDescent="0.25">
      <c r="A140" t="str">
        <f>'Contratos Psnas Nat UAESP 2023'!B140</f>
        <v>UAESP-140-2023</v>
      </c>
      <c r="G140">
        <f>B140+C140+D140+E140+F140</f>
        <v>0</v>
      </c>
    </row>
    <row r="141" spans="1:10" x14ac:dyDescent="0.25">
      <c r="A141" t="str">
        <f>'Contratos Psnas Nat UAESP 2023'!B141</f>
        <v>UAESP-141-2023</v>
      </c>
      <c r="G141">
        <f t="shared" ref="G141:G156" si="3">B141+C141+D141+E141+F141</f>
        <v>0</v>
      </c>
    </row>
    <row r="142" spans="1:10" x14ac:dyDescent="0.25">
      <c r="A142" t="str">
        <f>'Contratos Psnas Nat UAESP 2023'!B142</f>
        <v>UAESP-142-2023</v>
      </c>
      <c r="G142">
        <f t="shared" si="3"/>
        <v>0</v>
      </c>
    </row>
    <row r="143" spans="1:10" x14ac:dyDescent="0.25">
      <c r="A143" t="str">
        <f>'Contratos Psnas Nat UAESP 2023'!B143</f>
        <v>UAESP-143-2023</v>
      </c>
      <c r="G143">
        <f t="shared" si="3"/>
        <v>0</v>
      </c>
    </row>
    <row r="144" spans="1:10" x14ac:dyDescent="0.25">
      <c r="A144" t="str">
        <f>'Contratos Psnas Nat UAESP 2023'!B144</f>
        <v>UAESP-144-2023</v>
      </c>
      <c r="G144">
        <f t="shared" si="3"/>
        <v>0</v>
      </c>
    </row>
    <row r="145" spans="1:10" x14ac:dyDescent="0.25">
      <c r="A145" t="str">
        <f>'Contratos Psnas Nat UAESP 2023'!B145</f>
        <v>UAESP-145-2023</v>
      </c>
      <c r="G145">
        <f t="shared" si="3"/>
        <v>0</v>
      </c>
    </row>
    <row r="146" spans="1:10" x14ac:dyDescent="0.25">
      <c r="A146" t="str">
        <f>'Contratos Psnas Nat UAESP 2023'!B146</f>
        <v>UAESP-146-2023</v>
      </c>
      <c r="B146">
        <v>19244800</v>
      </c>
      <c r="G146">
        <f t="shared" si="3"/>
        <v>19244800</v>
      </c>
      <c r="H146" s="45">
        <v>45178</v>
      </c>
      <c r="I146" s="45">
        <v>45275</v>
      </c>
      <c r="J146" t="s">
        <v>3066</v>
      </c>
    </row>
    <row r="147" spans="1:10" x14ac:dyDescent="0.25">
      <c r="A147" t="str">
        <f>'Contratos Psnas Nat UAESP 2023'!B147</f>
        <v>UAESP-147-2023</v>
      </c>
      <c r="G147">
        <f t="shared" si="3"/>
        <v>0</v>
      </c>
    </row>
    <row r="148" spans="1:10" x14ac:dyDescent="0.25">
      <c r="A148" t="str">
        <f>'Contratos Psnas Nat UAESP 2023'!B148</f>
        <v>UAESP-148-2023</v>
      </c>
      <c r="G148">
        <f t="shared" si="3"/>
        <v>0</v>
      </c>
    </row>
    <row r="149" spans="1:10" x14ac:dyDescent="0.25">
      <c r="A149" t="str">
        <f>'Contratos Psnas Nat UAESP 2023'!B149</f>
        <v>UAESP-149-2023</v>
      </c>
      <c r="B149">
        <v>10000000</v>
      </c>
      <c r="G149">
        <f t="shared" si="3"/>
        <v>10000000</v>
      </c>
      <c r="H149" s="45">
        <v>45086</v>
      </c>
      <c r="I149" s="45">
        <v>45146</v>
      </c>
      <c r="J149" t="s">
        <v>2367</v>
      </c>
    </row>
    <row r="150" spans="1:10" x14ac:dyDescent="0.25">
      <c r="A150" t="str">
        <f>'Contratos Psnas Nat UAESP 2023'!B150</f>
        <v>UAESP-150-2023</v>
      </c>
      <c r="G150">
        <f t="shared" si="3"/>
        <v>0</v>
      </c>
    </row>
    <row r="151" spans="1:10" x14ac:dyDescent="0.25">
      <c r="A151" t="str">
        <f>'Contratos Psnas Nat UAESP 2023'!B151</f>
        <v>UAESP-151-2023</v>
      </c>
      <c r="G151">
        <f t="shared" si="3"/>
        <v>0</v>
      </c>
    </row>
    <row r="152" spans="1:10" x14ac:dyDescent="0.25">
      <c r="A152" t="str">
        <f>'Contratos Psnas Nat UAESP 2023'!B152</f>
        <v>UAESP-152-2023</v>
      </c>
      <c r="G152">
        <f t="shared" si="3"/>
        <v>0</v>
      </c>
    </row>
    <row r="153" spans="1:10" x14ac:dyDescent="0.25">
      <c r="A153" t="str">
        <f>'Contratos Psnas Nat UAESP 2023'!B153</f>
        <v>UAESP-153-2023</v>
      </c>
      <c r="G153">
        <f t="shared" si="3"/>
        <v>0</v>
      </c>
    </row>
    <row r="154" spans="1:10" x14ac:dyDescent="0.25">
      <c r="A154" t="str">
        <f>'Contratos Psnas Nat UAESP 2023'!B154</f>
        <v>UAESP-154-2023</v>
      </c>
      <c r="G154">
        <f t="shared" si="3"/>
        <v>0</v>
      </c>
    </row>
    <row r="155" spans="1:10" x14ac:dyDescent="0.25">
      <c r="A155" t="str">
        <f>'Contratos Psnas Nat UAESP 2023'!B155</f>
        <v>UAESP-155-2023</v>
      </c>
      <c r="G155">
        <f t="shared" si="3"/>
        <v>0</v>
      </c>
    </row>
    <row r="156" spans="1:10" x14ac:dyDescent="0.25">
      <c r="A156" t="str">
        <f>'Contratos Psnas Nat UAESP 2023'!B156</f>
        <v>UAESP-156-2023</v>
      </c>
      <c r="G156">
        <f t="shared" si="3"/>
        <v>0</v>
      </c>
    </row>
    <row r="157" spans="1:10" x14ac:dyDescent="0.25">
      <c r="A157" t="str">
        <f>'Contratos Psnas Nat UAESP 2023'!B157</f>
        <v>UAESP-157-2023</v>
      </c>
      <c r="G157">
        <f>B157+C157+D157+E157+F157</f>
        <v>0</v>
      </c>
    </row>
    <row r="158" spans="1:10" x14ac:dyDescent="0.25">
      <c r="A158" t="str">
        <f>'Contratos Psnas Nat UAESP 2023'!B158</f>
        <v>UAESP-158-2023</v>
      </c>
      <c r="B158">
        <v>5784000</v>
      </c>
      <c r="G158">
        <f t="shared" ref="G158:G212" si="4">B158+C158+D158+E158+F158</f>
        <v>5784000</v>
      </c>
      <c r="H158" s="45">
        <v>45224</v>
      </c>
      <c r="I158" s="45">
        <v>45315</v>
      </c>
      <c r="J158" t="s">
        <v>1811</v>
      </c>
    </row>
    <row r="159" spans="1:10" x14ac:dyDescent="0.25">
      <c r="A159" t="str">
        <f>'Contratos Psnas Nat UAESP 2023'!B159</f>
        <v>UAESP-159-2023</v>
      </c>
      <c r="G159">
        <f t="shared" si="4"/>
        <v>0</v>
      </c>
    </row>
    <row r="160" spans="1:10" x14ac:dyDescent="0.25">
      <c r="A160" t="str">
        <f>'Contratos Psnas Nat UAESP 2023'!B160</f>
        <v>UAESP-160-2023</v>
      </c>
      <c r="G160">
        <f t="shared" si="4"/>
        <v>0</v>
      </c>
    </row>
    <row r="161" spans="1:10" x14ac:dyDescent="0.25">
      <c r="A161" t="str">
        <f>'Contratos Psnas Nat UAESP 2023'!B161</f>
        <v>UAESP-161-2023</v>
      </c>
      <c r="G161">
        <f t="shared" si="4"/>
        <v>0</v>
      </c>
    </row>
    <row r="162" spans="1:10" x14ac:dyDescent="0.25">
      <c r="A162" t="str">
        <f>'Contratos Psnas Nat UAESP 2023'!B162</f>
        <v>UAESP-162-2023</v>
      </c>
      <c r="G162">
        <f t="shared" si="4"/>
        <v>0</v>
      </c>
    </row>
    <row r="163" spans="1:10" x14ac:dyDescent="0.25">
      <c r="A163" t="str">
        <f>'Contratos Psnas Nat UAESP 2023'!B163</f>
        <v>UAESP-163-2023</v>
      </c>
      <c r="G163">
        <f t="shared" si="4"/>
        <v>0</v>
      </c>
    </row>
    <row r="164" spans="1:10" x14ac:dyDescent="0.25">
      <c r="A164" t="str">
        <f>'Contratos Psnas Nat UAESP 2023'!B164</f>
        <v>UAESP-164-2023</v>
      </c>
      <c r="G164">
        <f t="shared" si="4"/>
        <v>0</v>
      </c>
    </row>
    <row r="165" spans="1:10" x14ac:dyDescent="0.25">
      <c r="A165" t="str">
        <f>'Contratos Psnas Nat UAESP 2023'!B165</f>
        <v>UAESP-165-2023</v>
      </c>
      <c r="G165">
        <f t="shared" si="4"/>
        <v>0</v>
      </c>
    </row>
    <row r="166" spans="1:10" x14ac:dyDescent="0.25">
      <c r="A166" t="str">
        <f>'Contratos Psnas Nat UAESP 2023'!B166</f>
        <v>UAESP-166-2023</v>
      </c>
      <c r="G166">
        <f t="shared" si="4"/>
        <v>0</v>
      </c>
    </row>
    <row r="167" spans="1:10" x14ac:dyDescent="0.25">
      <c r="A167" t="str">
        <f>'Contratos Psnas Nat UAESP 2023'!B167</f>
        <v>UAESP-167-2023</v>
      </c>
      <c r="G167">
        <f t="shared" si="4"/>
        <v>0</v>
      </c>
    </row>
    <row r="168" spans="1:10" x14ac:dyDescent="0.25">
      <c r="A168" t="str">
        <f>'Contratos Psnas Nat UAESP 2023'!B168</f>
        <v>UAESP-168-2023</v>
      </c>
      <c r="G168">
        <f t="shared" si="4"/>
        <v>0</v>
      </c>
    </row>
    <row r="169" spans="1:10" x14ac:dyDescent="0.25">
      <c r="A169" t="str">
        <f>'Contratos Psnas Nat UAESP 2023'!B169</f>
        <v>UAESP-169-2023</v>
      </c>
      <c r="G169">
        <f t="shared" si="4"/>
        <v>0</v>
      </c>
    </row>
    <row r="170" spans="1:10" x14ac:dyDescent="0.25">
      <c r="A170" t="str">
        <f>'Contratos Psnas Nat UAESP 2023'!B170</f>
        <v>UAESP-170-2023</v>
      </c>
      <c r="G170">
        <f t="shared" si="4"/>
        <v>0</v>
      </c>
    </row>
    <row r="171" spans="1:10" x14ac:dyDescent="0.25">
      <c r="A171" t="str">
        <f>'Contratos Psnas Nat UAESP 2023'!B171</f>
        <v>UAESP-171-2023</v>
      </c>
      <c r="G171">
        <f t="shared" si="4"/>
        <v>0</v>
      </c>
    </row>
    <row r="172" spans="1:10" x14ac:dyDescent="0.25">
      <c r="A172" t="str">
        <f>'Contratos Psnas Nat UAESP 2023'!B172</f>
        <v>UAESP-172-2023</v>
      </c>
      <c r="G172">
        <f t="shared" si="4"/>
        <v>0</v>
      </c>
    </row>
    <row r="173" spans="1:10" x14ac:dyDescent="0.25">
      <c r="A173" t="str">
        <f>'Contratos Psnas Nat UAESP 2023'!B173</f>
        <v>UAESP-173-2023</v>
      </c>
      <c r="B173">
        <v>14900000</v>
      </c>
      <c r="G173">
        <f t="shared" si="4"/>
        <v>14900000</v>
      </c>
      <c r="H173" s="45">
        <v>45090</v>
      </c>
      <c r="I173" s="45">
        <v>45150</v>
      </c>
      <c r="J173" t="s">
        <v>2367</v>
      </c>
    </row>
    <row r="174" spans="1:10" x14ac:dyDescent="0.25">
      <c r="A174" t="str">
        <f>'Contratos Psnas Nat UAESP 2023'!B174</f>
        <v>UAESP-174-2023</v>
      </c>
      <c r="B174">
        <v>14400000</v>
      </c>
      <c r="G174">
        <f t="shared" si="4"/>
        <v>14400000</v>
      </c>
      <c r="H174" s="45">
        <v>45090</v>
      </c>
      <c r="I174" s="45">
        <v>45150</v>
      </c>
      <c r="J174" t="s">
        <v>2367</v>
      </c>
    </row>
    <row r="175" spans="1:10" x14ac:dyDescent="0.25">
      <c r="A175" t="str">
        <f>'Contratos Psnas Nat UAESP 2023'!B175</f>
        <v>UAESP-175-2023</v>
      </c>
      <c r="B175">
        <v>38000000</v>
      </c>
      <c r="G175">
        <f t="shared" si="4"/>
        <v>38000000</v>
      </c>
      <c r="H175" s="45">
        <v>45218</v>
      </c>
      <c r="I175" s="45">
        <v>45340</v>
      </c>
      <c r="J175" t="s">
        <v>1342</v>
      </c>
    </row>
    <row r="176" spans="1:10" x14ac:dyDescent="0.25">
      <c r="A176" t="str">
        <f>'Contratos Psnas Nat UAESP 2023'!B176</f>
        <v>UAESP-176-2023</v>
      </c>
      <c r="G176">
        <f t="shared" si="4"/>
        <v>0</v>
      </c>
    </row>
    <row r="177" spans="1:10" x14ac:dyDescent="0.25">
      <c r="A177" t="str">
        <f>'Contratos Psnas Nat UAESP 2023'!B177</f>
        <v>UAESP-177-2023</v>
      </c>
      <c r="B177">
        <v>12000000</v>
      </c>
      <c r="G177">
        <f>B177+C177+D177+E177+F177</f>
        <v>12000000</v>
      </c>
      <c r="H177" s="45">
        <v>45212</v>
      </c>
      <c r="I177" s="45">
        <v>45272</v>
      </c>
      <c r="J177" t="s">
        <v>2367</v>
      </c>
    </row>
    <row r="178" spans="1:10" x14ac:dyDescent="0.25">
      <c r="A178" t="str">
        <f>'Contratos Psnas Nat UAESP 2023'!B178</f>
        <v>UAESP-178-2023</v>
      </c>
      <c r="B178">
        <v>15000000</v>
      </c>
      <c r="G178">
        <f t="shared" si="4"/>
        <v>15000000</v>
      </c>
      <c r="H178" s="45">
        <v>45183</v>
      </c>
      <c r="I178" s="45">
        <v>45258</v>
      </c>
      <c r="J178" t="s">
        <v>3080</v>
      </c>
    </row>
    <row r="179" spans="1:10" x14ac:dyDescent="0.25">
      <c r="A179" t="str">
        <f>'Contratos Psnas Nat UAESP 2023'!B179</f>
        <v>UAESP-179-2023</v>
      </c>
      <c r="G179">
        <f t="shared" si="4"/>
        <v>0</v>
      </c>
    </row>
    <row r="180" spans="1:10" x14ac:dyDescent="0.25">
      <c r="A180" t="str">
        <f>'Contratos Psnas Nat UAESP 2023'!B180</f>
        <v>UAESP-180-2023</v>
      </c>
      <c r="B180">
        <v>7200000</v>
      </c>
      <c r="G180">
        <f t="shared" si="4"/>
        <v>7200000</v>
      </c>
      <c r="H180" s="45">
        <v>45087</v>
      </c>
      <c r="I180" s="45">
        <v>45147</v>
      </c>
      <c r="J180" t="s">
        <v>2367</v>
      </c>
    </row>
    <row r="181" spans="1:10" x14ac:dyDescent="0.25">
      <c r="A181" t="str">
        <f>'Contratos Psnas Nat UAESP 2023'!B181</f>
        <v>UAESP-181-2023</v>
      </c>
      <c r="G181">
        <f t="shared" si="4"/>
        <v>0</v>
      </c>
    </row>
    <row r="182" spans="1:10" x14ac:dyDescent="0.25">
      <c r="A182" t="str">
        <f>'Contratos Psnas Nat UAESP 2023'!B182</f>
        <v>UAESP-182-2023</v>
      </c>
      <c r="G182">
        <f t="shared" si="4"/>
        <v>0</v>
      </c>
    </row>
    <row r="183" spans="1:10" x14ac:dyDescent="0.25">
      <c r="A183" t="str">
        <f>'Contratos Psnas Nat UAESP 2023'!B183</f>
        <v>UAESP-183-2023</v>
      </c>
      <c r="G183">
        <f t="shared" si="4"/>
        <v>0</v>
      </c>
    </row>
    <row r="184" spans="1:10" x14ac:dyDescent="0.25">
      <c r="A184" t="str">
        <f>'Contratos Psnas Nat UAESP 2023'!B184</f>
        <v>UAESP-184-2023</v>
      </c>
      <c r="G184">
        <f t="shared" si="4"/>
        <v>0</v>
      </c>
    </row>
    <row r="185" spans="1:10" x14ac:dyDescent="0.25">
      <c r="A185" t="str">
        <f>'Contratos Psnas Nat UAESP 2023'!B185</f>
        <v>UAESP-185-2023</v>
      </c>
      <c r="B185">
        <v>21000000</v>
      </c>
      <c r="G185">
        <f t="shared" si="4"/>
        <v>21000000</v>
      </c>
      <c r="H185" s="45">
        <v>45087</v>
      </c>
      <c r="I185" s="45">
        <v>45147</v>
      </c>
      <c r="J185" t="s">
        <v>2367</v>
      </c>
    </row>
    <row r="186" spans="1:10" x14ac:dyDescent="0.25">
      <c r="A186" t="str">
        <f>'Contratos Psnas Nat UAESP 2023'!B186</f>
        <v>UAESP-186-2023</v>
      </c>
      <c r="G186">
        <f t="shared" si="4"/>
        <v>0</v>
      </c>
    </row>
    <row r="187" spans="1:10" x14ac:dyDescent="0.25">
      <c r="A187" t="str">
        <f>'Contratos Psnas Nat UAESP 2023'!B187</f>
        <v>UAESP-187-2023</v>
      </c>
      <c r="G187">
        <f t="shared" si="4"/>
        <v>0</v>
      </c>
    </row>
    <row r="188" spans="1:10" x14ac:dyDescent="0.25">
      <c r="A188" t="str">
        <f>'Contratos Psnas Nat UAESP 2023'!B188</f>
        <v>UAESP-188-2023</v>
      </c>
      <c r="G188">
        <f t="shared" si="4"/>
        <v>0</v>
      </c>
    </row>
    <row r="189" spans="1:10" x14ac:dyDescent="0.25">
      <c r="A189" t="str">
        <f>'Contratos Psnas Nat UAESP 2023'!B189</f>
        <v>UAESP-189-2023</v>
      </c>
      <c r="G189">
        <f t="shared" si="4"/>
        <v>0</v>
      </c>
    </row>
    <row r="190" spans="1:10" x14ac:dyDescent="0.25">
      <c r="A190" t="str">
        <f>'Contratos Psnas Nat UAESP 2023'!B190</f>
        <v>UAESP-190-2023</v>
      </c>
      <c r="G190">
        <f t="shared" si="4"/>
        <v>0</v>
      </c>
    </row>
    <row r="191" spans="1:10" x14ac:dyDescent="0.25">
      <c r="A191" t="str">
        <f>'Contratos Psnas Nat UAESP 2023'!B191</f>
        <v>UAESP-191-2023</v>
      </c>
      <c r="G191">
        <f t="shared" si="4"/>
        <v>0</v>
      </c>
    </row>
    <row r="192" spans="1:10" x14ac:dyDescent="0.25">
      <c r="A192" t="str">
        <f>'Contratos Psnas Nat UAESP 2023'!B192</f>
        <v>UAESP-192-2023</v>
      </c>
      <c r="G192">
        <f t="shared" si="4"/>
        <v>0</v>
      </c>
    </row>
    <row r="193" spans="1:13" x14ac:dyDescent="0.25">
      <c r="A193" t="str">
        <f>'Contratos Psnas Nat UAESP 2023'!B193</f>
        <v>UAESP-193-2023</v>
      </c>
      <c r="G193">
        <f t="shared" si="4"/>
        <v>0</v>
      </c>
    </row>
    <row r="194" spans="1:13" x14ac:dyDescent="0.25">
      <c r="A194" t="str">
        <f>'Contratos Psnas Nat UAESP 2023'!B194</f>
        <v>UAESP-194-2023</v>
      </c>
      <c r="G194">
        <f>B194+C194+D194+E194+F194</f>
        <v>0</v>
      </c>
    </row>
    <row r="195" spans="1:13" x14ac:dyDescent="0.25">
      <c r="A195" t="str">
        <f>'Contratos Psnas Nat UAESP 2023'!B195</f>
        <v>UAESP-195-2023</v>
      </c>
      <c r="G195">
        <f t="shared" si="4"/>
        <v>0</v>
      </c>
    </row>
    <row r="196" spans="1:13" x14ac:dyDescent="0.25">
      <c r="A196" t="str">
        <f>'Contratos Psnas Nat UAESP 2023'!B196</f>
        <v>UAESP-196-2023</v>
      </c>
      <c r="G196">
        <f t="shared" si="4"/>
        <v>0</v>
      </c>
    </row>
    <row r="197" spans="1:13" x14ac:dyDescent="0.25">
      <c r="A197" t="str">
        <f>'Contratos Psnas Nat UAESP 2023'!B197</f>
        <v>UAESP-198-2023</v>
      </c>
      <c r="G197">
        <f t="shared" si="4"/>
        <v>0</v>
      </c>
    </row>
    <row r="198" spans="1:13" x14ac:dyDescent="0.25">
      <c r="A198" t="str">
        <f>'Contratos Psnas Nat UAESP 2023'!B198</f>
        <v>UAESP-199-2023</v>
      </c>
      <c r="G198">
        <f t="shared" si="4"/>
        <v>0</v>
      </c>
    </row>
    <row r="199" spans="1:13" x14ac:dyDescent="0.25">
      <c r="A199" t="str">
        <f>'Contratos Psnas Nat UAESP 2023'!B199</f>
        <v>UAESP-200-2023</v>
      </c>
      <c r="G199">
        <f t="shared" si="4"/>
        <v>0</v>
      </c>
    </row>
    <row r="200" spans="1:13" x14ac:dyDescent="0.25">
      <c r="A200" t="e">
        <f>'Contratos Psnas Nat UAESP 2023'!#REF!</f>
        <v>#REF!</v>
      </c>
      <c r="G200">
        <f t="shared" si="4"/>
        <v>0</v>
      </c>
      <c r="H200" s="45">
        <v>45183</v>
      </c>
      <c r="I200" s="45">
        <v>45260</v>
      </c>
      <c r="J200" t="s">
        <v>3081</v>
      </c>
    </row>
    <row r="201" spans="1:13" x14ac:dyDescent="0.25">
      <c r="A201" t="str">
        <f>'Contratos Psnas Nat UAESP 2023'!B200</f>
        <v>UAESP-202-2023</v>
      </c>
      <c r="G201">
        <f t="shared" si="4"/>
        <v>0</v>
      </c>
    </row>
    <row r="202" spans="1:13" x14ac:dyDescent="0.25">
      <c r="A202" t="str">
        <f>'Contratos Psnas Nat UAESP 2023'!B201</f>
        <v>UAESP-203-2023</v>
      </c>
      <c r="B202">
        <v>24000000</v>
      </c>
      <c r="G202">
        <f t="shared" si="4"/>
        <v>24000000</v>
      </c>
      <c r="H202" s="45">
        <v>45212</v>
      </c>
      <c r="I202" s="45">
        <v>45303</v>
      </c>
      <c r="J202" t="s">
        <v>1811</v>
      </c>
    </row>
    <row r="203" spans="1:13" x14ac:dyDescent="0.25">
      <c r="A203" t="str">
        <f>'Contratos Psnas Nat UAESP 2023'!B202</f>
        <v>UAESP-204-2023</v>
      </c>
      <c r="G203">
        <f t="shared" si="4"/>
        <v>0</v>
      </c>
    </row>
    <row r="204" spans="1:13" x14ac:dyDescent="0.25">
      <c r="A204" t="str">
        <f>'Contratos Psnas Nat UAESP 2023'!B203</f>
        <v>UAESP-205-2023</v>
      </c>
      <c r="G204">
        <f t="shared" si="4"/>
        <v>0</v>
      </c>
    </row>
    <row r="205" spans="1:13" x14ac:dyDescent="0.25">
      <c r="A205" t="str">
        <f>'Contratos Psnas Nat UAESP 2023'!B204</f>
        <v>UAESP-206-2023</v>
      </c>
      <c r="G205">
        <f t="shared" si="4"/>
        <v>0</v>
      </c>
    </row>
    <row r="206" spans="1:13" x14ac:dyDescent="0.25">
      <c r="A206" t="str">
        <f>'Contratos Psnas Nat UAESP 2023'!B205</f>
        <v>UAESP-207-2023</v>
      </c>
      <c r="G206">
        <f t="shared" si="4"/>
        <v>0</v>
      </c>
    </row>
    <row r="207" spans="1:13" x14ac:dyDescent="0.25">
      <c r="A207" t="str">
        <f>'Contratos Psnas Nat UAESP 2023'!B206</f>
        <v>UAESP-208-2023</v>
      </c>
      <c r="B207">
        <v>11000000</v>
      </c>
      <c r="C207">
        <v>5500000</v>
      </c>
      <c r="G207">
        <f t="shared" si="4"/>
        <v>16500000</v>
      </c>
      <c r="H207" s="45">
        <v>45214</v>
      </c>
      <c r="I207" s="45">
        <v>45274</v>
      </c>
      <c r="J207" t="s">
        <v>2367</v>
      </c>
      <c r="K207" s="45">
        <v>45275</v>
      </c>
      <c r="L207" s="45">
        <v>45305</v>
      </c>
      <c r="M207" t="s">
        <v>2180</v>
      </c>
    </row>
    <row r="208" spans="1:13" x14ac:dyDescent="0.25">
      <c r="A208" t="str">
        <f>'Contratos Psnas Nat UAESP 2023'!B207</f>
        <v>UAESP-209-2023</v>
      </c>
      <c r="G208">
        <f t="shared" si="4"/>
        <v>0</v>
      </c>
    </row>
    <row r="209" spans="1:10" x14ac:dyDescent="0.25">
      <c r="A209" t="str">
        <f>'Contratos Psnas Nat UAESP 2023'!B208</f>
        <v>UAESP-210-2023</v>
      </c>
      <c r="G209">
        <f t="shared" si="4"/>
        <v>0</v>
      </c>
    </row>
    <row r="210" spans="1:10" x14ac:dyDescent="0.25">
      <c r="A210" t="str">
        <f>'Contratos Psnas Nat UAESP 2023'!B209</f>
        <v>UAESP-211-2023</v>
      </c>
      <c r="G210">
        <f t="shared" si="4"/>
        <v>0</v>
      </c>
    </row>
    <row r="211" spans="1:10" x14ac:dyDescent="0.25">
      <c r="A211" t="str">
        <f>'Contratos Psnas Nat UAESP 2023'!B210</f>
        <v>UAESP-212-2023</v>
      </c>
      <c r="G211">
        <f t="shared" si="4"/>
        <v>0</v>
      </c>
    </row>
    <row r="212" spans="1:10" x14ac:dyDescent="0.25">
      <c r="A212" t="str">
        <f>'Contratos Psnas Nat UAESP 2023'!B211</f>
        <v>UAESP-213-2023</v>
      </c>
      <c r="G212">
        <f t="shared" si="4"/>
        <v>0</v>
      </c>
    </row>
    <row r="213" spans="1:10" x14ac:dyDescent="0.25">
      <c r="A213" t="str">
        <f>'Contratos Psnas Nat UAESP 2023'!B212</f>
        <v>UAESP-214-2023</v>
      </c>
      <c r="B213">
        <v>17000000</v>
      </c>
      <c r="G213">
        <f>B213+C213+D213+E213+F213</f>
        <v>17000000</v>
      </c>
      <c r="H213" s="45">
        <v>45215</v>
      </c>
      <c r="I213" s="45">
        <v>45275</v>
      </c>
      <c r="J213" t="s">
        <v>2367</v>
      </c>
    </row>
    <row r="214" spans="1:10" x14ac:dyDescent="0.25">
      <c r="A214" t="str">
        <f>'Contratos Psnas Nat UAESP 2023'!B213</f>
        <v>UAESP-215-2023</v>
      </c>
      <c r="G214">
        <f t="shared" ref="G214:G277" si="5">B214+C214+D214+E214+F214</f>
        <v>0</v>
      </c>
    </row>
    <row r="215" spans="1:10" x14ac:dyDescent="0.25">
      <c r="A215" t="str">
        <f>'Contratos Psnas Nat UAESP 2023'!B214</f>
        <v>UAESP-216-2023</v>
      </c>
      <c r="G215">
        <f t="shared" si="5"/>
        <v>0</v>
      </c>
    </row>
    <row r="216" spans="1:10" x14ac:dyDescent="0.25">
      <c r="A216" t="str">
        <f>'Contratos Psnas Nat UAESP 2023'!B215</f>
        <v>UAESP-217-2023</v>
      </c>
      <c r="G216">
        <f t="shared" si="5"/>
        <v>0</v>
      </c>
    </row>
    <row r="217" spans="1:10" x14ac:dyDescent="0.25">
      <c r="A217" t="str">
        <f>'Contratos Psnas Nat UAESP 2023'!B216</f>
        <v>UAESP-218-2023</v>
      </c>
      <c r="G217">
        <f t="shared" si="5"/>
        <v>0</v>
      </c>
    </row>
    <row r="218" spans="1:10" x14ac:dyDescent="0.25">
      <c r="A218" t="str">
        <f>'Contratos Psnas Nat UAESP 2023'!B217</f>
        <v>UAESP-219-2023</v>
      </c>
      <c r="G218">
        <f t="shared" si="5"/>
        <v>0</v>
      </c>
    </row>
    <row r="219" spans="1:10" x14ac:dyDescent="0.25">
      <c r="A219" t="str">
        <f>'Contratos Psnas Nat UAESP 2023'!B218</f>
        <v>UAESP-220-2023</v>
      </c>
      <c r="G219">
        <f t="shared" si="5"/>
        <v>0</v>
      </c>
    </row>
    <row r="220" spans="1:10" x14ac:dyDescent="0.25">
      <c r="A220" t="str">
        <f>'Contratos Psnas Nat UAESP 2023'!B219</f>
        <v>UAESP-221-2023</v>
      </c>
      <c r="G220">
        <f t="shared" si="5"/>
        <v>0</v>
      </c>
    </row>
    <row r="221" spans="1:10" x14ac:dyDescent="0.25">
      <c r="A221" t="str">
        <f>'Contratos Psnas Nat UAESP 2023'!B220</f>
        <v>UAESP-222-2023</v>
      </c>
      <c r="G221">
        <f t="shared" si="5"/>
        <v>0</v>
      </c>
    </row>
    <row r="222" spans="1:10" x14ac:dyDescent="0.25">
      <c r="A222" t="str">
        <f>'Contratos Psnas Nat UAESP 2023'!B221</f>
        <v>UAESP-223-2023</v>
      </c>
      <c r="G222">
        <f t="shared" si="5"/>
        <v>0</v>
      </c>
    </row>
    <row r="223" spans="1:10" x14ac:dyDescent="0.25">
      <c r="A223" t="str">
        <f>'Contratos Psnas Nat UAESP 2023'!B222</f>
        <v>UAESP-224-2023</v>
      </c>
      <c r="G223">
        <f t="shared" si="5"/>
        <v>0</v>
      </c>
    </row>
    <row r="224" spans="1:10" x14ac:dyDescent="0.25">
      <c r="A224" t="str">
        <f>'Contratos Psnas Nat UAESP 2023'!B223</f>
        <v>UAESP-225-2023</v>
      </c>
      <c r="G224">
        <f t="shared" si="5"/>
        <v>0</v>
      </c>
    </row>
    <row r="225" spans="1:10" x14ac:dyDescent="0.25">
      <c r="A225" t="str">
        <f>'Contratos Psnas Nat UAESP 2023'!B224</f>
        <v>UAESP-226-2023</v>
      </c>
      <c r="G225">
        <f t="shared" si="5"/>
        <v>0</v>
      </c>
    </row>
    <row r="226" spans="1:10" x14ac:dyDescent="0.25">
      <c r="A226" t="str">
        <f>'Contratos Psnas Nat UAESP 2023'!B225</f>
        <v>UAESP-227-2023</v>
      </c>
      <c r="G226">
        <f t="shared" si="5"/>
        <v>0</v>
      </c>
    </row>
    <row r="227" spans="1:10" x14ac:dyDescent="0.25">
      <c r="A227" t="str">
        <f>'Contratos Psnas Nat UAESP 2023'!B226</f>
        <v>UAESP-228-2023</v>
      </c>
      <c r="G227">
        <f t="shared" si="5"/>
        <v>0</v>
      </c>
    </row>
    <row r="228" spans="1:10" x14ac:dyDescent="0.25">
      <c r="A228" t="str">
        <f>'Contratos Psnas Nat UAESP 2023'!B227</f>
        <v>UAESP-229-2023</v>
      </c>
      <c r="G228">
        <f t="shared" si="5"/>
        <v>0</v>
      </c>
    </row>
    <row r="229" spans="1:10" x14ac:dyDescent="0.25">
      <c r="A229" t="str">
        <f>'Contratos Psnas Nat UAESP 2023'!B228</f>
        <v>UAESP-230-2023</v>
      </c>
      <c r="G229">
        <f t="shared" si="5"/>
        <v>0</v>
      </c>
    </row>
    <row r="230" spans="1:10" x14ac:dyDescent="0.25">
      <c r="A230" t="str">
        <f>'Contratos Psnas Nat UAESP 2023'!B229</f>
        <v>UAESP-231-2023</v>
      </c>
      <c r="G230">
        <f t="shared" si="5"/>
        <v>0</v>
      </c>
    </row>
    <row r="231" spans="1:10" x14ac:dyDescent="0.25">
      <c r="A231" t="str">
        <f>'Contratos Psnas Nat UAESP 2023'!B230</f>
        <v>UAESP-232-2023</v>
      </c>
      <c r="G231">
        <f t="shared" si="5"/>
        <v>0</v>
      </c>
    </row>
    <row r="232" spans="1:10" x14ac:dyDescent="0.25">
      <c r="A232" t="str">
        <f>'Contratos Psnas Nat UAESP 2023'!B231</f>
        <v>UAESP-233-2023</v>
      </c>
      <c r="G232">
        <f t="shared" si="5"/>
        <v>0</v>
      </c>
    </row>
    <row r="233" spans="1:10" x14ac:dyDescent="0.25">
      <c r="A233" t="str">
        <f>'Contratos Psnas Nat UAESP 2023'!B232</f>
        <v>UAESP-234-2023</v>
      </c>
      <c r="G233">
        <f>B233+C233+D233+E233+F233</f>
        <v>0</v>
      </c>
    </row>
    <row r="234" spans="1:10" x14ac:dyDescent="0.25">
      <c r="A234" t="str">
        <f>'Contratos Psnas Nat UAESP 2023'!B233</f>
        <v>UAESP-235-2023</v>
      </c>
      <c r="G234">
        <f t="shared" si="5"/>
        <v>0</v>
      </c>
    </row>
    <row r="235" spans="1:10" x14ac:dyDescent="0.25">
      <c r="A235" t="str">
        <f>'Contratos Psnas Nat UAESP 2023'!B234</f>
        <v>UAESP-236-2023</v>
      </c>
      <c r="B235">
        <v>5716500</v>
      </c>
      <c r="G235">
        <f t="shared" si="5"/>
        <v>5716500</v>
      </c>
      <c r="H235" s="45">
        <v>45282</v>
      </c>
      <c r="I235" s="45">
        <v>45312</v>
      </c>
      <c r="J235" t="s">
        <v>2180</v>
      </c>
    </row>
    <row r="236" spans="1:10" x14ac:dyDescent="0.25">
      <c r="A236" t="str">
        <f>'Contratos Psnas Nat UAESP 2023'!B235</f>
        <v>UAESP-237-2023</v>
      </c>
      <c r="G236">
        <f t="shared" si="5"/>
        <v>0</v>
      </c>
    </row>
    <row r="237" spans="1:10" x14ac:dyDescent="0.25">
      <c r="A237" t="str">
        <f>'Contratos Psnas Nat UAESP 2023'!B236</f>
        <v>UAESP-238-2023</v>
      </c>
      <c r="G237">
        <f t="shared" si="5"/>
        <v>0</v>
      </c>
    </row>
    <row r="238" spans="1:10" x14ac:dyDescent="0.25">
      <c r="A238" t="str">
        <f>'Contratos Psnas Nat UAESP 2023'!B237</f>
        <v>UAESP-239-2023</v>
      </c>
      <c r="G238">
        <f t="shared" si="5"/>
        <v>0</v>
      </c>
    </row>
    <row r="239" spans="1:10" x14ac:dyDescent="0.25">
      <c r="A239" t="str">
        <f>'Contratos Psnas Nat UAESP 2023'!B238</f>
        <v>UAESP-240-2023</v>
      </c>
      <c r="G239">
        <f t="shared" si="5"/>
        <v>0</v>
      </c>
    </row>
    <row r="240" spans="1:10" x14ac:dyDescent="0.25">
      <c r="A240" t="str">
        <f>'Contratos Psnas Nat UAESP 2023'!B239</f>
        <v>UAESP-241-2023</v>
      </c>
      <c r="G240">
        <f t="shared" si="5"/>
        <v>0</v>
      </c>
    </row>
    <row r="241" spans="1:10" x14ac:dyDescent="0.25">
      <c r="A241" t="str">
        <f>'Contratos Psnas Nat UAESP 2023'!B240</f>
        <v>UAESP-242-2023</v>
      </c>
      <c r="G241">
        <f t="shared" si="5"/>
        <v>0</v>
      </c>
    </row>
    <row r="242" spans="1:10" x14ac:dyDescent="0.25">
      <c r="A242" t="str">
        <f>'Contratos Psnas Nat UAESP 2023'!B241</f>
        <v>UAESP-243-2023</v>
      </c>
      <c r="G242">
        <f t="shared" si="5"/>
        <v>0</v>
      </c>
    </row>
    <row r="243" spans="1:10" x14ac:dyDescent="0.25">
      <c r="A243" t="str">
        <f>'Contratos Psnas Nat UAESP 2023'!B242</f>
        <v>UAESP-244-2023</v>
      </c>
      <c r="G243">
        <f t="shared" si="5"/>
        <v>0</v>
      </c>
    </row>
    <row r="244" spans="1:10" x14ac:dyDescent="0.25">
      <c r="A244" t="str">
        <f>'Contratos Psnas Nat UAESP 2023'!B243</f>
        <v>UAESP-245-2023</v>
      </c>
      <c r="G244">
        <f t="shared" si="5"/>
        <v>0</v>
      </c>
    </row>
    <row r="245" spans="1:10" x14ac:dyDescent="0.25">
      <c r="A245" t="str">
        <f>'Contratos Psnas Nat UAESP 2023'!B244</f>
        <v>UAESP-246-2023</v>
      </c>
      <c r="G245">
        <f t="shared" si="5"/>
        <v>0</v>
      </c>
    </row>
    <row r="246" spans="1:10" x14ac:dyDescent="0.25">
      <c r="A246" t="str">
        <f>'Contratos Psnas Nat UAESP 2023'!B245</f>
        <v>UAESP-247-2023</v>
      </c>
      <c r="G246">
        <f t="shared" si="5"/>
        <v>0</v>
      </c>
    </row>
    <row r="247" spans="1:10" x14ac:dyDescent="0.25">
      <c r="A247" t="str">
        <f>'Contratos Psnas Nat UAESP 2023'!B246</f>
        <v>UAESP-248-2023</v>
      </c>
      <c r="G247">
        <f t="shared" si="5"/>
        <v>0</v>
      </c>
    </row>
    <row r="248" spans="1:10" x14ac:dyDescent="0.25">
      <c r="A248" t="str">
        <f>'Contratos Psnas Nat UAESP 2023'!B247</f>
        <v>UAESP-249-2023</v>
      </c>
      <c r="B248">
        <v>26000000</v>
      </c>
      <c r="G248">
        <f t="shared" si="5"/>
        <v>26000000</v>
      </c>
      <c r="H248" s="45">
        <v>45221</v>
      </c>
      <c r="I248" s="45">
        <v>45343</v>
      </c>
      <c r="J248" t="s">
        <v>1342</v>
      </c>
    </row>
    <row r="249" spans="1:10" x14ac:dyDescent="0.25">
      <c r="A249" t="str">
        <f>'Contratos Psnas Nat UAESP 2023'!B248</f>
        <v>UAESP-250-2023</v>
      </c>
      <c r="B249">
        <v>10000000</v>
      </c>
      <c r="G249">
        <f t="shared" si="5"/>
        <v>10000000</v>
      </c>
      <c r="H249" s="45">
        <v>45098</v>
      </c>
      <c r="I249" s="45">
        <v>45158</v>
      </c>
      <c r="J249" t="s">
        <v>2367</v>
      </c>
    </row>
    <row r="250" spans="1:10" x14ac:dyDescent="0.25">
      <c r="A250" t="str">
        <f>'Contratos Psnas Nat UAESP 2023'!B249</f>
        <v>UAESP-251-2023</v>
      </c>
      <c r="G250">
        <f>B250+C250+D250+E250+F250</f>
        <v>0</v>
      </c>
    </row>
    <row r="251" spans="1:10" x14ac:dyDescent="0.25">
      <c r="A251" t="str">
        <f>'Contratos Psnas Nat UAESP 2023'!B250</f>
        <v>UAESP-252-2023</v>
      </c>
      <c r="G251">
        <f t="shared" si="5"/>
        <v>0</v>
      </c>
    </row>
    <row r="252" spans="1:10" x14ac:dyDescent="0.25">
      <c r="A252" t="str">
        <f>'Contratos Psnas Nat UAESP 2023'!B251</f>
        <v>UAESP-253-2023</v>
      </c>
      <c r="G252">
        <f t="shared" si="5"/>
        <v>0</v>
      </c>
    </row>
    <row r="253" spans="1:10" x14ac:dyDescent="0.25">
      <c r="A253" t="str">
        <f>'Contratos Psnas Nat UAESP 2023'!B252</f>
        <v>UAESP-254-2023</v>
      </c>
      <c r="G253">
        <f t="shared" si="5"/>
        <v>0</v>
      </c>
    </row>
    <row r="254" spans="1:10" x14ac:dyDescent="0.25">
      <c r="A254" t="str">
        <f>'Contratos Psnas Nat UAESP 2023'!B253</f>
        <v>UAESP-255-2023</v>
      </c>
      <c r="G254">
        <f t="shared" si="5"/>
        <v>0</v>
      </c>
    </row>
    <row r="255" spans="1:10" x14ac:dyDescent="0.25">
      <c r="A255" t="str">
        <f>'Contratos Psnas Nat UAESP 2023'!B254</f>
        <v>UAESP-256-2023</v>
      </c>
      <c r="G255">
        <f t="shared" si="5"/>
        <v>0</v>
      </c>
    </row>
    <row r="256" spans="1:10" x14ac:dyDescent="0.25">
      <c r="A256" t="str">
        <f>'Contratos Psnas Nat UAESP 2023'!B255</f>
        <v>UAESP-257-2023</v>
      </c>
      <c r="G256">
        <f t="shared" si="5"/>
        <v>0</v>
      </c>
    </row>
    <row r="257" spans="1:10" x14ac:dyDescent="0.25">
      <c r="A257" t="str">
        <f>'Contratos Psnas Nat UAESP 2023'!B256</f>
        <v>UAESP-258-2023</v>
      </c>
      <c r="G257">
        <f t="shared" si="5"/>
        <v>0</v>
      </c>
    </row>
    <row r="258" spans="1:10" x14ac:dyDescent="0.25">
      <c r="A258" t="str">
        <f>'Contratos Psnas Nat UAESP 2023'!B257</f>
        <v>UAESP-259-2023</v>
      </c>
      <c r="G258">
        <f t="shared" si="5"/>
        <v>0</v>
      </c>
    </row>
    <row r="259" spans="1:10" x14ac:dyDescent="0.25">
      <c r="A259" t="str">
        <f>'Contratos Psnas Nat UAESP 2023'!B258</f>
        <v>UAESP-260-2023</v>
      </c>
      <c r="G259">
        <f t="shared" si="5"/>
        <v>0</v>
      </c>
    </row>
    <row r="260" spans="1:10" x14ac:dyDescent="0.25">
      <c r="A260" t="str">
        <f>'Contratos Psnas Nat UAESP 2023'!B259</f>
        <v>UAESP-261-2023</v>
      </c>
      <c r="G260">
        <f t="shared" si="5"/>
        <v>0</v>
      </c>
    </row>
    <row r="261" spans="1:10" x14ac:dyDescent="0.25">
      <c r="A261" t="str">
        <f>'Contratos Psnas Nat UAESP 2023'!B260</f>
        <v>UAESP-262-2023</v>
      </c>
      <c r="G261">
        <f t="shared" si="5"/>
        <v>0</v>
      </c>
    </row>
    <row r="262" spans="1:10" x14ac:dyDescent="0.25">
      <c r="A262" t="str">
        <f>'Contratos Psnas Nat UAESP 2023'!B261</f>
        <v>UAESP-263-2023</v>
      </c>
      <c r="G262">
        <f t="shared" si="5"/>
        <v>0</v>
      </c>
    </row>
    <row r="263" spans="1:10" x14ac:dyDescent="0.25">
      <c r="A263" t="str">
        <f>'Contratos Psnas Nat UAESP 2023'!B262</f>
        <v>UAESP-264-2023</v>
      </c>
      <c r="G263">
        <f t="shared" si="5"/>
        <v>0</v>
      </c>
    </row>
    <row r="264" spans="1:10" x14ac:dyDescent="0.25">
      <c r="A264" t="str">
        <f>'Contratos Psnas Nat UAESP 2023'!B263</f>
        <v>UAESP-265-2023</v>
      </c>
      <c r="G264">
        <f t="shared" si="5"/>
        <v>0</v>
      </c>
    </row>
    <row r="265" spans="1:10" x14ac:dyDescent="0.25">
      <c r="A265" t="str">
        <f>'Contratos Psnas Nat UAESP 2023'!B264</f>
        <v>UAESP-266-2023</v>
      </c>
      <c r="G265">
        <f t="shared" si="5"/>
        <v>0</v>
      </c>
    </row>
    <row r="266" spans="1:10" x14ac:dyDescent="0.25">
      <c r="A266" t="str">
        <f>'Contratos Psnas Nat UAESP 2023'!B265</f>
        <v>UAESP-267-2023</v>
      </c>
      <c r="B266">
        <v>13600000</v>
      </c>
      <c r="G266">
        <f t="shared" si="5"/>
        <v>13600000</v>
      </c>
      <c r="H266" s="45">
        <v>45222</v>
      </c>
      <c r="I266" s="45">
        <v>45344</v>
      </c>
      <c r="J266" t="s">
        <v>1342</v>
      </c>
    </row>
    <row r="267" spans="1:10" x14ac:dyDescent="0.25">
      <c r="A267" t="str">
        <f>'Contratos Psnas Nat UAESP 2023'!B266</f>
        <v>UAESP-268-2023</v>
      </c>
      <c r="G267">
        <f t="shared" si="5"/>
        <v>0</v>
      </c>
    </row>
    <row r="268" spans="1:10" x14ac:dyDescent="0.25">
      <c r="A268" t="str">
        <f>'Contratos Psnas Nat UAESP 2023'!B267</f>
        <v>UAESP-269-2023</v>
      </c>
      <c r="G268">
        <f t="shared" si="5"/>
        <v>0</v>
      </c>
    </row>
    <row r="269" spans="1:10" x14ac:dyDescent="0.25">
      <c r="A269" t="str">
        <f>'Contratos Psnas Nat UAESP 2023'!B268</f>
        <v>UAESP-270-2023</v>
      </c>
      <c r="G269">
        <f t="shared" si="5"/>
        <v>0</v>
      </c>
    </row>
    <row r="270" spans="1:10" x14ac:dyDescent="0.25">
      <c r="A270" t="str">
        <f>'Contratos Psnas Nat UAESP 2023'!B269</f>
        <v>UAESP-271-2023</v>
      </c>
      <c r="G270">
        <f t="shared" si="5"/>
        <v>0</v>
      </c>
    </row>
    <row r="271" spans="1:10" x14ac:dyDescent="0.25">
      <c r="A271" t="str">
        <f>'Contratos Psnas Nat UAESP 2023'!B270</f>
        <v>UAESP-272-2023</v>
      </c>
      <c r="G271">
        <f t="shared" si="5"/>
        <v>0</v>
      </c>
    </row>
    <row r="272" spans="1:10" x14ac:dyDescent="0.25">
      <c r="A272" t="str">
        <f>'Contratos Psnas Nat UAESP 2023'!B271</f>
        <v>UAESP-273-2023</v>
      </c>
      <c r="B272">
        <v>6400000</v>
      </c>
      <c r="G272">
        <f t="shared" si="5"/>
        <v>6400000</v>
      </c>
      <c r="H272" s="45">
        <v>45115</v>
      </c>
      <c r="I272" s="45">
        <v>45176</v>
      </c>
      <c r="J272" t="s">
        <v>2367</v>
      </c>
    </row>
    <row r="273" spans="1:10" x14ac:dyDescent="0.25">
      <c r="A273" t="str">
        <f>'Contratos Psnas Nat UAESP 2023'!B272</f>
        <v>UAESP-274-2023</v>
      </c>
      <c r="G273">
        <f t="shared" si="5"/>
        <v>0</v>
      </c>
    </row>
    <row r="274" spans="1:10" x14ac:dyDescent="0.25">
      <c r="A274" t="str">
        <f>'Contratos Psnas Nat UAESP 2023'!B273</f>
        <v>UAESP-275-2023</v>
      </c>
      <c r="B274">
        <v>24000000</v>
      </c>
      <c r="G274">
        <f t="shared" si="5"/>
        <v>24000000</v>
      </c>
      <c r="H274" s="45">
        <v>45223</v>
      </c>
      <c r="I274" s="45">
        <v>45345</v>
      </c>
      <c r="J274" t="s">
        <v>1342</v>
      </c>
    </row>
    <row r="275" spans="1:10" x14ac:dyDescent="0.25">
      <c r="A275" t="str">
        <f>'Contratos Psnas Nat UAESP 2023'!B274</f>
        <v>UAESP-276-2023</v>
      </c>
      <c r="G275">
        <f t="shared" si="5"/>
        <v>0</v>
      </c>
    </row>
    <row r="276" spans="1:10" x14ac:dyDescent="0.25">
      <c r="A276" t="str">
        <f>'Contratos Psnas Nat UAESP 2023'!B275</f>
        <v>UAESP-277-2023</v>
      </c>
      <c r="G276">
        <f t="shared" si="5"/>
        <v>0</v>
      </c>
    </row>
    <row r="277" spans="1:10" x14ac:dyDescent="0.25">
      <c r="A277" t="str">
        <f>'Contratos Psnas Nat UAESP 2023'!B276</f>
        <v>UAESP-278-2023</v>
      </c>
      <c r="G277">
        <f t="shared" si="5"/>
        <v>0</v>
      </c>
    </row>
    <row r="278" spans="1:10" x14ac:dyDescent="0.25">
      <c r="A278" t="str">
        <f>'Contratos Psnas Nat UAESP 2023'!B277</f>
        <v>UAESP-279-2023</v>
      </c>
      <c r="G278">
        <f t="shared" ref="G278:G287" si="6">B278+C278+D278+E278+F278</f>
        <v>0</v>
      </c>
    </row>
    <row r="279" spans="1:10" x14ac:dyDescent="0.25">
      <c r="A279" t="str">
        <f>'Contratos Psnas Nat UAESP 2023'!B278</f>
        <v>UAESP-280-2023</v>
      </c>
      <c r="G279">
        <f t="shared" si="6"/>
        <v>0</v>
      </c>
    </row>
    <row r="280" spans="1:10" x14ac:dyDescent="0.25">
      <c r="A280" t="str">
        <f>'Contratos Psnas Nat UAESP 2023'!B279</f>
        <v>UAESP-281-2023</v>
      </c>
      <c r="G280">
        <f t="shared" si="6"/>
        <v>0</v>
      </c>
    </row>
    <row r="281" spans="1:10" x14ac:dyDescent="0.25">
      <c r="A281" t="str">
        <f>'Contratos Psnas Nat UAESP 2023'!B280</f>
        <v>UAESP-282-2023</v>
      </c>
      <c r="B281">
        <v>30800000</v>
      </c>
      <c r="G281">
        <f t="shared" si="6"/>
        <v>30800000</v>
      </c>
      <c r="H281" s="45">
        <v>45227</v>
      </c>
      <c r="I281" s="45">
        <v>45349</v>
      </c>
      <c r="J281" t="s">
        <v>1342</v>
      </c>
    </row>
    <row r="282" spans="1:10" x14ac:dyDescent="0.25">
      <c r="A282" t="str">
        <f>'Contratos Psnas Nat UAESP 2023'!B281</f>
        <v>UAESP-283-2023</v>
      </c>
      <c r="G282">
        <f t="shared" si="6"/>
        <v>0</v>
      </c>
    </row>
    <row r="283" spans="1:10" x14ac:dyDescent="0.25">
      <c r="A283" t="str">
        <f>'Contratos Psnas Nat UAESP 2023'!B282</f>
        <v>UAESP-284-2023</v>
      </c>
      <c r="B283">
        <v>9200000</v>
      </c>
      <c r="G283">
        <f t="shared" si="6"/>
        <v>9200000</v>
      </c>
      <c r="H283" s="45">
        <v>45230</v>
      </c>
      <c r="I283" s="45">
        <v>45351</v>
      </c>
      <c r="J283" t="s">
        <v>1342</v>
      </c>
    </row>
    <row r="284" spans="1:10" x14ac:dyDescent="0.25">
      <c r="A284" t="str">
        <f>'Contratos Psnas Nat UAESP 2023'!B283</f>
        <v>UAESP-285-2023</v>
      </c>
      <c r="G284">
        <f t="shared" si="6"/>
        <v>0</v>
      </c>
    </row>
    <row r="285" spans="1:10" x14ac:dyDescent="0.25">
      <c r="A285" t="str">
        <f>'Contratos Psnas Nat UAESP 2023'!B284</f>
        <v>UAESP-286-2023</v>
      </c>
      <c r="G285">
        <f t="shared" si="6"/>
        <v>0</v>
      </c>
    </row>
    <row r="286" spans="1:10" x14ac:dyDescent="0.25">
      <c r="A286" t="str">
        <f>'Contratos Psnas Nat UAESP 2023'!B285</f>
        <v>UAESP-287-2023</v>
      </c>
      <c r="G286">
        <f t="shared" si="6"/>
        <v>0</v>
      </c>
    </row>
    <row r="287" spans="1:10" x14ac:dyDescent="0.25">
      <c r="A287" t="str">
        <f>'Contratos Psnas Nat UAESP 2023'!B286</f>
        <v>UAESP-288-2023</v>
      </c>
      <c r="G287">
        <f t="shared" si="6"/>
        <v>0</v>
      </c>
    </row>
    <row r="288" spans="1:10" x14ac:dyDescent="0.25">
      <c r="A288" t="str">
        <f>'Contratos Psnas Nat UAESP 2023'!B287</f>
        <v>UAESP-289-2023</v>
      </c>
      <c r="G288">
        <f>B288+C288+D288+E288+F288</f>
        <v>0</v>
      </c>
    </row>
    <row r="289" spans="1:13" x14ac:dyDescent="0.25">
      <c r="A289" t="str">
        <f>'Contratos Psnas Nat UAESP 2023'!B288</f>
        <v>UAESP-290-2023</v>
      </c>
      <c r="G289">
        <f t="shared" ref="G289:G352" si="7">B289+C289+D289+E289+F289</f>
        <v>0</v>
      </c>
    </row>
    <row r="290" spans="1:13" x14ac:dyDescent="0.25">
      <c r="A290" t="str">
        <f>'Contratos Psnas Nat UAESP 2023'!B289</f>
        <v>UAESP-291-2023</v>
      </c>
      <c r="G290">
        <f t="shared" si="7"/>
        <v>0</v>
      </c>
    </row>
    <row r="291" spans="1:13" x14ac:dyDescent="0.25">
      <c r="A291" t="e">
        <f>'Contratos Psnas Nat UAESP 2023'!#REF!</f>
        <v>#REF!</v>
      </c>
      <c r="G291">
        <f t="shared" si="7"/>
        <v>0</v>
      </c>
    </row>
    <row r="292" spans="1:13" x14ac:dyDescent="0.25">
      <c r="A292" t="str">
        <f>'Contratos Psnas Nat UAESP 2023'!B290</f>
        <v>UAESP-293-2023</v>
      </c>
      <c r="B292">
        <v>8893333</v>
      </c>
      <c r="G292">
        <f t="shared" si="7"/>
        <v>8893333</v>
      </c>
      <c r="H292" s="45">
        <v>45233</v>
      </c>
      <c r="I292" s="45">
        <v>45350</v>
      </c>
      <c r="J292" t="s">
        <v>3266</v>
      </c>
    </row>
    <row r="293" spans="1:13" x14ac:dyDescent="0.25">
      <c r="A293" t="str">
        <f>'Contratos Psnas Nat UAESP 2023'!B291</f>
        <v>UAESP-294-2023</v>
      </c>
      <c r="G293">
        <f t="shared" si="7"/>
        <v>0</v>
      </c>
    </row>
    <row r="294" spans="1:13" x14ac:dyDescent="0.25">
      <c r="A294" t="str">
        <f>'Contratos Psnas Nat UAESP 2023'!B292</f>
        <v>UAESP-295-2023</v>
      </c>
      <c r="G294">
        <f t="shared" si="7"/>
        <v>0</v>
      </c>
    </row>
    <row r="295" spans="1:13" x14ac:dyDescent="0.25">
      <c r="A295" t="str">
        <f>'Contratos Psnas Nat UAESP 2023'!B293</f>
        <v>UAESP-296-2023</v>
      </c>
      <c r="G295">
        <f t="shared" si="7"/>
        <v>0</v>
      </c>
    </row>
    <row r="296" spans="1:13" x14ac:dyDescent="0.25">
      <c r="A296" t="str">
        <f>'Contratos Psnas Nat UAESP 2023'!B294</f>
        <v>UAESP-297-2023</v>
      </c>
      <c r="G296">
        <f t="shared" si="7"/>
        <v>0</v>
      </c>
    </row>
    <row r="297" spans="1:13" x14ac:dyDescent="0.25">
      <c r="A297" t="str">
        <f>'Contratos Psnas Nat UAESP 2023'!B295</f>
        <v>UAESP-298-2023</v>
      </c>
      <c r="B297">
        <v>11900000</v>
      </c>
      <c r="C297">
        <v>7000000</v>
      </c>
      <c r="G297">
        <f t="shared" si="7"/>
        <v>18900000</v>
      </c>
      <c r="H297" s="45">
        <v>45240</v>
      </c>
      <c r="I297" s="45">
        <v>45290</v>
      </c>
      <c r="J297" t="s">
        <v>3265</v>
      </c>
      <c r="K297" s="45">
        <v>45291</v>
      </c>
      <c r="L297" s="45">
        <v>45321</v>
      </c>
      <c r="M297" t="s">
        <v>2180</v>
      </c>
    </row>
    <row r="298" spans="1:13" x14ac:dyDescent="0.25">
      <c r="A298" t="str">
        <f>'Contratos Psnas Nat UAESP 2023'!B296</f>
        <v>UAESP-299-2023</v>
      </c>
      <c r="G298">
        <f t="shared" si="7"/>
        <v>0</v>
      </c>
    </row>
    <row r="299" spans="1:13" x14ac:dyDescent="0.25">
      <c r="A299" t="str">
        <f>'Contratos Psnas Nat UAESP 2023'!B297</f>
        <v>UAESP-300-2023</v>
      </c>
      <c r="G299">
        <f t="shared" si="7"/>
        <v>0</v>
      </c>
    </row>
    <row r="300" spans="1:13" x14ac:dyDescent="0.25">
      <c r="A300" t="str">
        <f>'Contratos Psnas Nat UAESP 2023'!B298</f>
        <v>UAESP-301-2023</v>
      </c>
      <c r="B300">
        <v>54000000</v>
      </c>
      <c r="G300">
        <f t="shared" si="7"/>
        <v>54000000</v>
      </c>
      <c r="H300" s="45">
        <v>45201</v>
      </c>
      <c r="I300" s="45">
        <v>45261</v>
      </c>
      <c r="J300" t="s">
        <v>2367</v>
      </c>
    </row>
    <row r="301" spans="1:13" x14ac:dyDescent="0.25">
      <c r="A301" t="str">
        <f>'Contratos Psnas Nat UAESP 2023'!B299</f>
        <v>UAESP-302-2023</v>
      </c>
      <c r="G301">
        <f t="shared" si="7"/>
        <v>0</v>
      </c>
    </row>
    <row r="302" spans="1:13" x14ac:dyDescent="0.25">
      <c r="A302" t="str">
        <f>'Contratos Psnas Nat UAESP 2023'!B300</f>
        <v>UAESP-303-2023</v>
      </c>
      <c r="B302">
        <v>12833333</v>
      </c>
      <c r="G302">
        <f t="shared" si="7"/>
        <v>12833333</v>
      </c>
      <c r="H302" s="45">
        <v>45232</v>
      </c>
      <c r="I302" s="45">
        <v>45286</v>
      </c>
      <c r="J302" t="s">
        <v>3094</v>
      </c>
    </row>
    <row r="303" spans="1:13" x14ac:dyDescent="0.25">
      <c r="A303" t="str">
        <f>'Contratos Psnas Nat UAESP 2023'!B301</f>
        <v>UAESP-304-2023</v>
      </c>
      <c r="G303">
        <f t="shared" si="7"/>
        <v>0</v>
      </c>
    </row>
    <row r="304" spans="1:13" x14ac:dyDescent="0.25">
      <c r="A304" t="str">
        <f>'Contratos Psnas Nat UAESP 2023'!B302</f>
        <v>UAESP-305-2023</v>
      </c>
      <c r="G304">
        <f t="shared" si="7"/>
        <v>0</v>
      </c>
    </row>
    <row r="305" spans="1:10" x14ac:dyDescent="0.25">
      <c r="A305" t="str">
        <f>'Contratos Psnas Nat UAESP 2023'!B303</f>
        <v>UAESP-306-2023</v>
      </c>
      <c r="G305">
        <f t="shared" si="7"/>
        <v>0</v>
      </c>
    </row>
    <row r="306" spans="1:10" x14ac:dyDescent="0.25">
      <c r="A306" t="str">
        <f>'Contratos Psnas Nat UAESP 2023'!B304</f>
        <v>UAESP-307-2023</v>
      </c>
      <c r="G306">
        <f t="shared" si="7"/>
        <v>0</v>
      </c>
    </row>
    <row r="307" spans="1:10" x14ac:dyDescent="0.25">
      <c r="A307" t="str">
        <f>'Contratos Psnas Nat UAESP 2023'!B305</f>
        <v>UAESP-308-2023</v>
      </c>
      <c r="G307">
        <f t="shared" si="7"/>
        <v>0</v>
      </c>
    </row>
    <row r="308" spans="1:10" x14ac:dyDescent="0.25">
      <c r="A308" t="str">
        <f>'Contratos Psnas Nat UAESP 2023'!B306</f>
        <v>UAESP-309-2023</v>
      </c>
      <c r="G308">
        <f>B308+C308+D308+E308+F308</f>
        <v>0</v>
      </c>
    </row>
    <row r="309" spans="1:10" x14ac:dyDescent="0.25">
      <c r="A309" t="str">
        <f>'Contratos Psnas Nat UAESP 2023'!B307</f>
        <v>UAESP-310-2023</v>
      </c>
      <c r="G309">
        <f t="shared" si="7"/>
        <v>0</v>
      </c>
    </row>
    <row r="310" spans="1:10" x14ac:dyDescent="0.25">
      <c r="A310" t="str">
        <f>'Contratos Psnas Nat UAESP 2023'!B308</f>
        <v>UAESP-311-2023</v>
      </c>
      <c r="G310">
        <f t="shared" si="7"/>
        <v>0</v>
      </c>
    </row>
    <row r="311" spans="1:10" x14ac:dyDescent="0.25">
      <c r="A311" t="str">
        <f>'Contratos Psnas Nat UAESP 2023'!B309</f>
        <v>UAESP-312-2023</v>
      </c>
      <c r="B311">
        <v>20000000</v>
      </c>
      <c r="G311">
        <f t="shared" si="7"/>
        <v>20000000</v>
      </c>
      <c r="H311" s="45">
        <v>45209</v>
      </c>
      <c r="I311" s="45">
        <v>45269</v>
      </c>
      <c r="J311" t="s">
        <v>2367</v>
      </c>
    </row>
    <row r="312" spans="1:10" x14ac:dyDescent="0.25">
      <c r="A312" t="str">
        <f>'Contratos Psnas Nat UAESP 2023'!B310</f>
        <v>UAESP-313-2023</v>
      </c>
      <c r="B312">
        <v>18900000</v>
      </c>
      <c r="G312">
        <f t="shared" si="7"/>
        <v>18900000</v>
      </c>
      <c r="H312" s="45">
        <v>45325</v>
      </c>
      <c r="I312" s="45">
        <v>45414</v>
      </c>
      <c r="J312" t="s">
        <v>1811</v>
      </c>
    </row>
    <row r="313" spans="1:10" x14ac:dyDescent="0.25">
      <c r="A313" t="str">
        <f>'Contratos Psnas Nat UAESP 2023'!B311</f>
        <v>UAESP-314-2023</v>
      </c>
      <c r="G313">
        <f t="shared" si="7"/>
        <v>0</v>
      </c>
    </row>
    <row r="314" spans="1:10" x14ac:dyDescent="0.25">
      <c r="A314" t="str">
        <f>'Contratos Psnas Nat UAESP 2023'!B312</f>
        <v>UAESP-315-2023</v>
      </c>
      <c r="G314">
        <f t="shared" si="7"/>
        <v>0</v>
      </c>
    </row>
    <row r="315" spans="1:10" x14ac:dyDescent="0.25">
      <c r="A315" t="str">
        <f>'Contratos Psnas Nat UAESP 2023'!B313</f>
        <v>UAESP-316-2023</v>
      </c>
      <c r="G315">
        <f t="shared" si="7"/>
        <v>0</v>
      </c>
    </row>
    <row r="316" spans="1:10" x14ac:dyDescent="0.25">
      <c r="A316" t="str">
        <f>'Contratos Psnas Nat UAESP 2023'!B314</f>
        <v>UAESP-317-2023</v>
      </c>
      <c r="G316">
        <f t="shared" si="7"/>
        <v>0</v>
      </c>
    </row>
    <row r="317" spans="1:10" x14ac:dyDescent="0.25">
      <c r="A317" t="str">
        <f>'Contratos Psnas Nat UAESP 2023'!B315</f>
        <v>UAESP-318-2023</v>
      </c>
      <c r="G317">
        <f t="shared" si="7"/>
        <v>0</v>
      </c>
    </row>
    <row r="318" spans="1:10" x14ac:dyDescent="0.25">
      <c r="A318" t="str">
        <f>'Contratos Psnas Nat UAESP 2023'!B316</f>
        <v>UAESP-319-2023</v>
      </c>
      <c r="G318">
        <f t="shared" si="7"/>
        <v>0</v>
      </c>
    </row>
    <row r="319" spans="1:10" x14ac:dyDescent="0.25">
      <c r="A319" t="str">
        <f>'Contratos Psnas Nat UAESP 2023'!B317</f>
        <v>UAESP-320-2023</v>
      </c>
      <c r="G319">
        <f t="shared" si="7"/>
        <v>0</v>
      </c>
    </row>
    <row r="320" spans="1:10" x14ac:dyDescent="0.25">
      <c r="A320" t="str">
        <f>'Contratos Psnas Nat UAESP 2023'!B318</f>
        <v>UAESP-321-2023</v>
      </c>
      <c r="B320">
        <v>18200000</v>
      </c>
      <c r="G320">
        <f t="shared" si="7"/>
        <v>18200000</v>
      </c>
      <c r="H320" s="45">
        <v>45205</v>
      </c>
      <c r="I320" s="45">
        <v>45204</v>
      </c>
      <c r="J320" t="s">
        <v>2952</v>
      </c>
    </row>
    <row r="321" spans="1:10" x14ac:dyDescent="0.25">
      <c r="A321" t="str">
        <f>'Contratos Psnas Nat UAESP 2023'!B319</f>
        <v>UAESP-323-2023</v>
      </c>
      <c r="G321">
        <f t="shared" si="7"/>
        <v>0</v>
      </c>
    </row>
    <row r="322" spans="1:10" x14ac:dyDescent="0.25">
      <c r="A322" t="str">
        <f>'Contratos Psnas Nat UAESP 2023'!B320</f>
        <v>UAESP-324-2023</v>
      </c>
      <c r="G322">
        <f t="shared" si="7"/>
        <v>0</v>
      </c>
    </row>
    <row r="323" spans="1:10" x14ac:dyDescent="0.25">
      <c r="A323" t="str">
        <f>'Contratos Psnas Nat UAESP 2023'!B321</f>
        <v>UAESP-325-2023</v>
      </c>
      <c r="G323">
        <f t="shared" si="7"/>
        <v>0</v>
      </c>
    </row>
    <row r="324" spans="1:10" x14ac:dyDescent="0.25">
      <c r="A324" t="str">
        <f>'Contratos Psnas Nat UAESP 2023'!B322</f>
        <v>UAESP-326-2023</v>
      </c>
      <c r="B324">
        <v>8700000</v>
      </c>
      <c r="G324">
        <f t="shared" si="7"/>
        <v>8700000</v>
      </c>
      <c r="H324" s="45">
        <v>45059</v>
      </c>
      <c r="I324" s="45">
        <v>45089</v>
      </c>
      <c r="J324" t="s">
        <v>2180</v>
      </c>
    </row>
    <row r="325" spans="1:10" x14ac:dyDescent="0.25">
      <c r="A325" t="str">
        <f>'Contratos Psnas Nat UAESP 2023'!B323</f>
        <v>UAESP-327-2023</v>
      </c>
      <c r="G325">
        <f>B325+C325+D325+E325+F325</f>
        <v>0</v>
      </c>
    </row>
    <row r="326" spans="1:10" x14ac:dyDescent="0.25">
      <c r="A326" t="str">
        <f>'Contratos Psnas Nat UAESP 2023'!B324</f>
        <v>UAESP-329-2023</v>
      </c>
      <c r="B326">
        <v>12650000</v>
      </c>
      <c r="G326">
        <f t="shared" si="7"/>
        <v>12650000</v>
      </c>
      <c r="H326" s="45">
        <v>45206</v>
      </c>
      <c r="I326" s="45">
        <v>45275</v>
      </c>
      <c r="J326" t="s">
        <v>3179</v>
      </c>
    </row>
    <row r="327" spans="1:10" x14ac:dyDescent="0.25">
      <c r="A327" t="str">
        <f>'Contratos Psnas Nat UAESP 2023'!B325</f>
        <v>UAESP-330-2023</v>
      </c>
      <c r="B327">
        <v>18000000</v>
      </c>
      <c r="G327">
        <f t="shared" si="7"/>
        <v>18000000</v>
      </c>
      <c r="H327" s="45">
        <v>45177</v>
      </c>
      <c r="I327" s="45">
        <v>45267</v>
      </c>
      <c r="J327" t="s">
        <v>1811</v>
      </c>
    </row>
    <row r="328" spans="1:10" x14ac:dyDescent="0.25">
      <c r="A328" t="str">
        <f>'Contratos Psnas Nat UAESP 2023'!B326</f>
        <v>UAESP-331-2023</v>
      </c>
      <c r="G328">
        <f t="shared" si="7"/>
        <v>0</v>
      </c>
    </row>
    <row r="329" spans="1:10" x14ac:dyDescent="0.25">
      <c r="A329" t="str">
        <f>'Contratos Psnas Nat UAESP 2023'!B327</f>
        <v>UAESP-332-2023</v>
      </c>
      <c r="G329">
        <f t="shared" si="7"/>
        <v>0</v>
      </c>
    </row>
    <row r="330" spans="1:10" x14ac:dyDescent="0.25">
      <c r="A330" t="str">
        <f>'Contratos Psnas Nat UAESP 2023'!B328</f>
        <v>UAESP-333-2023</v>
      </c>
      <c r="G330">
        <f t="shared" si="7"/>
        <v>0</v>
      </c>
    </row>
    <row r="331" spans="1:10" x14ac:dyDescent="0.25">
      <c r="A331" t="str">
        <f>'Contratos Psnas Nat UAESP 2023'!B329</f>
        <v>UAESP-334-2023</v>
      </c>
      <c r="G331">
        <f t="shared" si="7"/>
        <v>0</v>
      </c>
    </row>
    <row r="332" spans="1:10" x14ac:dyDescent="0.25">
      <c r="A332" t="str">
        <f>'Contratos Psnas Nat UAESP 2023'!B330</f>
        <v>UAESP-335-2023</v>
      </c>
      <c r="B332">
        <v>13866666</v>
      </c>
      <c r="G332">
        <f t="shared" si="7"/>
        <v>13866666</v>
      </c>
      <c r="H332" s="45">
        <v>45236</v>
      </c>
      <c r="I332" s="45">
        <v>45342</v>
      </c>
      <c r="J332" t="s">
        <v>2864</v>
      </c>
    </row>
    <row r="333" spans="1:10" x14ac:dyDescent="0.25">
      <c r="A333" t="str">
        <f>'Contratos Psnas Nat UAESP 2023'!B331</f>
        <v>UAESP-336-2023</v>
      </c>
      <c r="G333">
        <f t="shared" si="7"/>
        <v>0</v>
      </c>
    </row>
    <row r="334" spans="1:10" x14ac:dyDescent="0.25">
      <c r="A334" t="str">
        <f>'Contratos Psnas Nat UAESP 2023'!B332</f>
        <v>UAESP-337-2023</v>
      </c>
      <c r="G334">
        <f t="shared" si="7"/>
        <v>0</v>
      </c>
    </row>
    <row r="335" spans="1:10" x14ac:dyDescent="0.25">
      <c r="A335" t="str">
        <f>'Contratos Psnas Nat UAESP 2023'!B333</f>
        <v>UAESP-338-2023</v>
      </c>
      <c r="B335">
        <v>28500000</v>
      </c>
      <c r="G335">
        <f t="shared" si="7"/>
        <v>28500000</v>
      </c>
      <c r="H335" s="45">
        <v>45291</v>
      </c>
      <c r="I335" s="45">
        <v>45337</v>
      </c>
      <c r="J335" t="s">
        <v>3176</v>
      </c>
    </row>
    <row r="336" spans="1:10" x14ac:dyDescent="0.25">
      <c r="A336" t="str">
        <f>'Contratos Psnas Nat UAESP 2023'!B334</f>
        <v>UAESP-339-2023</v>
      </c>
      <c r="G336">
        <f t="shared" si="7"/>
        <v>0</v>
      </c>
    </row>
    <row r="337" spans="1:10" x14ac:dyDescent="0.25">
      <c r="A337" t="str">
        <f>'Contratos Psnas Nat UAESP 2023'!B335</f>
        <v>UAESP-340-2023</v>
      </c>
      <c r="G337">
        <f t="shared" si="7"/>
        <v>0</v>
      </c>
    </row>
    <row r="338" spans="1:10" x14ac:dyDescent="0.25">
      <c r="A338" t="str">
        <f>'Contratos Psnas Nat UAESP 2023'!B336</f>
        <v>UAESP-341-2023</v>
      </c>
      <c r="B338">
        <v>5600000</v>
      </c>
      <c r="G338">
        <f t="shared" si="7"/>
        <v>5600000</v>
      </c>
      <c r="H338" s="45">
        <v>45243</v>
      </c>
      <c r="I338" s="45">
        <v>45290</v>
      </c>
      <c r="J338" t="s">
        <v>3424</v>
      </c>
    </row>
    <row r="339" spans="1:10" x14ac:dyDescent="0.25">
      <c r="A339" t="str">
        <f>'Contratos Psnas Nat UAESP 2023'!B337</f>
        <v>UAESP-342-2023</v>
      </c>
      <c r="B339">
        <v>16500000</v>
      </c>
      <c r="G339">
        <f t="shared" si="7"/>
        <v>16500000</v>
      </c>
      <c r="H339" s="45">
        <v>45240</v>
      </c>
      <c r="I339" s="45">
        <v>45351</v>
      </c>
      <c r="J339" t="s">
        <v>2820</v>
      </c>
    </row>
    <row r="340" spans="1:10" x14ac:dyDescent="0.25">
      <c r="A340" t="str">
        <f>'Contratos Psnas Nat UAESP 2023'!B338</f>
        <v>UAESP-343-2023</v>
      </c>
      <c r="G340">
        <f t="shared" si="7"/>
        <v>0</v>
      </c>
    </row>
    <row r="341" spans="1:10" x14ac:dyDescent="0.25">
      <c r="A341" t="str">
        <f>'Contratos Psnas Nat UAESP 2023'!B339</f>
        <v>UAESP-345-2023</v>
      </c>
      <c r="G341">
        <f t="shared" si="7"/>
        <v>0</v>
      </c>
    </row>
    <row r="342" spans="1:10" x14ac:dyDescent="0.25">
      <c r="A342" t="str">
        <f>'Contratos Psnas Nat UAESP 2023'!B340</f>
        <v>UAESP-346-2023</v>
      </c>
      <c r="B342">
        <v>26786667</v>
      </c>
      <c r="G342">
        <f t="shared" si="7"/>
        <v>26786667</v>
      </c>
      <c r="H342" s="45">
        <v>45243</v>
      </c>
      <c r="I342" s="45">
        <v>45345</v>
      </c>
      <c r="J342" t="s">
        <v>3444</v>
      </c>
    </row>
    <row r="343" spans="1:10" x14ac:dyDescent="0.25">
      <c r="A343" t="str">
        <f>'Contratos Psnas Nat UAESP 2023'!B341</f>
        <v>UAESP-347-2023</v>
      </c>
      <c r="B343">
        <v>30080000</v>
      </c>
      <c r="G343">
        <f t="shared" si="7"/>
        <v>30080000</v>
      </c>
      <c r="H343" s="45">
        <v>45243</v>
      </c>
      <c r="I343" s="45">
        <v>45363</v>
      </c>
      <c r="J343" t="s">
        <v>1342</v>
      </c>
    </row>
    <row r="344" spans="1:10" x14ac:dyDescent="0.25">
      <c r="A344" t="str">
        <f>'Contratos Psnas Nat UAESP 2023'!B342</f>
        <v>UAESP-348-2023</v>
      </c>
      <c r="G344">
        <f t="shared" si="7"/>
        <v>0</v>
      </c>
    </row>
    <row r="345" spans="1:10" x14ac:dyDescent="0.25">
      <c r="A345" t="str">
        <f>'Contratos Psnas Nat UAESP 2023'!B343</f>
        <v>UAESP-349-2023</v>
      </c>
      <c r="G345">
        <f t="shared" si="7"/>
        <v>0</v>
      </c>
    </row>
    <row r="346" spans="1:10" x14ac:dyDescent="0.25">
      <c r="A346" t="str">
        <f>'Contratos Psnas Nat UAESP 2023'!B344</f>
        <v>UAESP-350-2023</v>
      </c>
      <c r="G346">
        <f t="shared" si="7"/>
        <v>0</v>
      </c>
    </row>
    <row r="347" spans="1:10" x14ac:dyDescent="0.25">
      <c r="A347" t="str">
        <f>'Contratos Psnas Nat UAESP 2023'!B345</f>
        <v>UAESP-351-2023</v>
      </c>
      <c r="G347">
        <f t="shared" si="7"/>
        <v>0</v>
      </c>
    </row>
    <row r="348" spans="1:10" x14ac:dyDescent="0.25">
      <c r="A348" t="str">
        <f>'Contratos Psnas Nat UAESP 2023'!B346</f>
        <v>UAESP-352-2023</v>
      </c>
      <c r="G348">
        <f t="shared" si="7"/>
        <v>0</v>
      </c>
    </row>
    <row r="349" spans="1:10" x14ac:dyDescent="0.25">
      <c r="A349" t="str">
        <f>'Contratos Psnas Nat UAESP 2023'!B347</f>
        <v>UAESP-353-2023</v>
      </c>
      <c r="G349">
        <f t="shared" si="7"/>
        <v>0</v>
      </c>
    </row>
    <row r="350" spans="1:10" x14ac:dyDescent="0.25">
      <c r="A350" t="str">
        <f>'Contratos Psnas Nat UAESP 2023'!B348</f>
        <v>UAESP-354-2023</v>
      </c>
      <c r="G350">
        <f t="shared" si="7"/>
        <v>0</v>
      </c>
    </row>
    <row r="351" spans="1:10" x14ac:dyDescent="0.25">
      <c r="A351" t="str">
        <f>'Contratos Psnas Nat UAESP 2023'!B349</f>
        <v>UAESP-355-2023</v>
      </c>
      <c r="B351">
        <v>23275000</v>
      </c>
      <c r="G351">
        <f t="shared" si="7"/>
        <v>23275000</v>
      </c>
      <c r="H351" s="45">
        <v>45246</v>
      </c>
      <c r="I351" s="45">
        <v>45352</v>
      </c>
      <c r="J351" t="s">
        <v>1382</v>
      </c>
    </row>
    <row r="352" spans="1:10" x14ac:dyDescent="0.25">
      <c r="A352" t="str">
        <f>'Contratos Psnas Nat UAESP 2023'!B350</f>
        <v>UAESP-356-2023</v>
      </c>
      <c r="B352">
        <v>17955000</v>
      </c>
      <c r="G352">
        <f t="shared" si="7"/>
        <v>17955000</v>
      </c>
      <c r="H352" s="45">
        <v>45270</v>
      </c>
      <c r="I352" s="45">
        <v>45352</v>
      </c>
      <c r="J352" t="s">
        <v>3328</v>
      </c>
    </row>
    <row r="353" spans="1:10" x14ac:dyDescent="0.25">
      <c r="A353" t="str">
        <f>'Contratos Psnas Nat UAESP 2023'!B351</f>
        <v>UAESP-357-2023</v>
      </c>
      <c r="B353">
        <v>19775000</v>
      </c>
      <c r="G353">
        <f t="shared" ref="G353:G416" si="8">B353+C353+D353+E353+F353</f>
        <v>19775000</v>
      </c>
      <c r="H353" s="45">
        <v>45246</v>
      </c>
      <c r="I353" s="45">
        <v>45352</v>
      </c>
      <c r="J353" t="s">
        <v>1382</v>
      </c>
    </row>
    <row r="354" spans="1:10" x14ac:dyDescent="0.25">
      <c r="A354" t="str">
        <f>'Contratos Psnas Nat UAESP 2023'!B352</f>
        <v>UAESP-358-2023</v>
      </c>
      <c r="B354">
        <v>31500000</v>
      </c>
      <c r="G354">
        <f t="shared" si="8"/>
        <v>31500000</v>
      </c>
      <c r="H354" s="45">
        <v>45220</v>
      </c>
      <c r="I354" s="45">
        <v>45327</v>
      </c>
    </row>
    <row r="355" spans="1:10" x14ac:dyDescent="0.25">
      <c r="A355" t="str">
        <f>'Contratos Psnas Nat UAESP 2023'!B353</f>
        <v>UAESP-360-2023</v>
      </c>
      <c r="B355">
        <v>33840000</v>
      </c>
      <c r="G355">
        <f t="shared" si="8"/>
        <v>33840000</v>
      </c>
      <c r="H355" s="45">
        <v>45246</v>
      </c>
      <c r="I355" s="45">
        <v>45366</v>
      </c>
      <c r="J355" t="s">
        <v>1342</v>
      </c>
    </row>
    <row r="356" spans="1:10" x14ac:dyDescent="0.25">
      <c r="A356" t="str">
        <f>'Contratos Psnas Nat UAESP 2023'!B354</f>
        <v>UAESP-361-2023</v>
      </c>
      <c r="B356">
        <v>8066667</v>
      </c>
      <c r="G356">
        <f t="shared" si="8"/>
        <v>8066667</v>
      </c>
      <c r="H356" s="45">
        <v>45216</v>
      </c>
      <c r="I356" s="45">
        <v>45260</v>
      </c>
      <c r="J356" t="s">
        <v>3191</v>
      </c>
    </row>
    <row r="357" spans="1:10" x14ac:dyDescent="0.25">
      <c r="A357" t="str">
        <f>'Contratos Psnas Nat UAESP 2023'!B355</f>
        <v>UAESP-362-2023</v>
      </c>
      <c r="B357">
        <v>16500000</v>
      </c>
      <c r="G357">
        <f t="shared" si="8"/>
        <v>16500000</v>
      </c>
      <c r="H357" s="45">
        <v>45196</v>
      </c>
      <c r="I357" s="45">
        <v>45286</v>
      </c>
      <c r="J357" t="s">
        <v>1811</v>
      </c>
    </row>
    <row r="358" spans="1:10" x14ac:dyDescent="0.25">
      <c r="A358" t="str">
        <f>'Contratos Psnas Nat UAESP 2023'!B356</f>
        <v>UAESP-363-2023</v>
      </c>
      <c r="G358">
        <f t="shared" si="8"/>
        <v>0</v>
      </c>
    </row>
    <row r="359" spans="1:10" x14ac:dyDescent="0.25">
      <c r="A359" t="str">
        <f>'Contratos Psnas Nat UAESP 2023'!B357</f>
        <v>UAESP-364-2023</v>
      </c>
      <c r="G359">
        <f t="shared" si="8"/>
        <v>0</v>
      </c>
    </row>
    <row r="360" spans="1:10" x14ac:dyDescent="0.25">
      <c r="A360" t="str">
        <f>'Contratos Psnas Nat UAESP 2023'!B358</f>
        <v>UAESP-365-2023</v>
      </c>
      <c r="B360">
        <v>14000000</v>
      </c>
      <c r="G360">
        <f t="shared" si="8"/>
        <v>14000000</v>
      </c>
      <c r="H360" s="45">
        <v>45216</v>
      </c>
      <c r="I360" s="45">
        <v>45276</v>
      </c>
      <c r="J360" t="s">
        <v>2367</v>
      </c>
    </row>
    <row r="361" spans="1:10" x14ac:dyDescent="0.25">
      <c r="A361" t="str">
        <f>'Contratos Psnas Nat UAESP 2023'!B359</f>
        <v>UAESP-366-2023</v>
      </c>
      <c r="G361">
        <f t="shared" si="8"/>
        <v>0</v>
      </c>
    </row>
    <row r="362" spans="1:10" x14ac:dyDescent="0.25">
      <c r="A362" t="str">
        <f>'Contratos Psnas Nat UAESP 2023'!B360</f>
        <v>UAESP-367-2023</v>
      </c>
      <c r="B362">
        <v>30080000</v>
      </c>
      <c r="G362">
        <f t="shared" si="8"/>
        <v>30080000</v>
      </c>
      <c r="H362" s="45">
        <v>45251</v>
      </c>
      <c r="I362" s="45">
        <v>45371</v>
      </c>
      <c r="J362" t="s">
        <v>1342</v>
      </c>
    </row>
    <row r="363" spans="1:10" x14ac:dyDescent="0.25">
      <c r="A363" t="str">
        <f>'Contratos Psnas Nat UAESP 2023'!B361</f>
        <v>UAESP-368-2023</v>
      </c>
      <c r="G363">
        <f t="shared" si="8"/>
        <v>0</v>
      </c>
    </row>
    <row r="364" spans="1:10" x14ac:dyDescent="0.25">
      <c r="A364" t="str">
        <f>'Contratos Psnas Nat UAESP 2023'!B362</f>
        <v>UAESP-369-2023</v>
      </c>
      <c r="G364">
        <f t="shared" si="8"/>
        <v>0</v>
      </c>
    </row>
    <row r="365" spans="1:10" x14ac:dyDescent="0.25">
      <c r="A365" t="str">
        <f>'Contratos Psnas Nat UAESP 2023'!B363</f>
        <v>UAESP-370-2023</v>
      </c>
      <c r="B365">
        <v>24000000</v>
      </c>
      <c r="G365">
        <f t="shared" si="8"/>
        <v>24000000</v>
      </c>
      <c r="H365" s="45">
        <v>45247</v>
      </c>
      <c r="I365" s="45">
        <v>45367</v>
      </c>
      <c r="J365" t="s">
        <v>1342</v>
      </c>
    </row>
    <row r="366" spans="1:10" x14ac:dyDescent="0.25">
      <c r="A366" t="str">
        <f>'Contratos Psnas Nat UAESP 2023'!B364</f>
        <v>UAESP-371-2023</v>
      </c>
      <c r="B366">
        <v>40000000</v>
      </c>
      <c r="G366">
        <f t="shared" si="8"/>
        <v>40000000</v>
      </c>
      <c r="H366" s="45">
        <v>45247</v>
      </c>
      <c r="I366" s="45">
        <v>45367</v>
      </c>
      <c r="J366" t="s">
        <v>1342</v>
      </c>
    </row>
    <row r="367" spans="1:10" x14ac:dyDescent="0.25">
      <c r="A367" t="str">
        <f>'Contratos Psnas Nat UAESP 2023'!B365</f>
        <v>UAESP-372-2023</v>
      </c>
      <c r="B367">
        <v>11000000</v>
      </c>
      <c r="G367">
        <f t="shared" si="8"/>
        <v>11000000</v>
      </c>
      <c r="H367" s="45">
        <v>45193</v>
      </c>
      <c r="I367" s="45">
        <v>45253</v>
      </c>
      <c r="J367" t="s">
        <v>2367</v>
      </c>
    </row>
    <row r="368" spans="1:10" x14ac:dyDescent="0.25">
      <c r="A368" t="str">
        <f>'Contratos Psnas Nat UAESP 2023'!B366</f>
        <v>UAESP-373-2023</v>
      </c>
      <c r="G368">
        <f t="shared" si="8"/>
        <v>0</v>
      </c>
    </row>
    <row r="369" spans="1:10" x14ac:dyDescent="0.25">
      <c r="A369" t="str">
        <f>'Contratos Psnas Nat UAESP 2023'!B367</f>
        <v>UAESP-375-2023</v>
      </c>
      <c r="B369">
        <v>10400000</v>
      </c>
      <c r="G369">
        <f t="shared" si="8"/>
        <v>10400000</v>
      </c>
      <c r="H369" s="45">
        <v>45223</v>
      </c>
      <c r="I369" s="45">
        <v>45275</v>
      </c>
      <c r="J369" t="s">
        <v>3178</v>
      </c>
    </row>
    <row r="370" spans="1:10" x14ac:dyDescent="0.25">
      <c r="A370" t="str">
        <f>'Contratos Psnas Nat UAESP 2023'!B368</f>
        <v>UAESP-379-2023</v>
      </c>
      <c r="B370">
        <v>15950000</v>
      </c>
      <c r="G370">
        <f t="shared" si="8"/>
        <v>15950000</v>
      </c>
      <c r="H370" s="45">
        <v>45202</v>
      </c>
      <c r="I370" s="45">
        <v>45289</v>
      </c>
      <c r="J370" t="s">
        <v>3180</v>
      </c>
    </row>
    <row r="371" spans="1:10" x14ac:dyDescent="0.25">
      <c r="A371" t="str">
        <f>'Contratos Psnas Nat UAESP 2023'!B369</f>
        <v>UAESP-380-2023</v>
      </c>
      <c r="B371">
        <v>37600000</v>
      </c>
      <c r="G371">
        <f t="shared" si="8"/>
        <v>37600000</v>
      </c>
      <c r="H371" s="45">
        <v>45257</v>
      </c>
      <c r="I371" s="45">
        <v>45377</v>
      </c>
      <c r="J371" t="s">
        <v>1342</v>
      </c>
    </row>
    <row r="372" spans="1:10" x14ac:dyDescent="0.25">
      <c r="A372" t="str">
        <f>'Contratos Psnas Nat UAESP 2023'!B370</f>
        <v>UAESP-381-2023</v>
      </c>
      <c r="B372">
        <v>13860000</v>
      </c>
      <c r="G372">
        <f t="shared" si="8"/>
        <v>13860000</v>
      </c>
      <c r="H372" s="45">
        <v>45222</v>
      </c>
      <c r="I372" s="45">
        <v>45322</v>
      </c>
      <c r="J372" t="s">
        <v>3236</v>
      </c>
    </row>
    <row r="373" spans="1:10" x14ac:dyDescent="0.25">
      <c r="A373" t="str">
        <f>'Contratos Psnas Nat UAESP 2023'!B371</f>
        <v>UAESP-382-2023</v>
      </c>
      <c r="B373">
        <v>27192000</v>
      </c>
      <c r="G373">
        <f t="shared" si="8"/>
        <v>27192000</v>
      </c>
      <c r="H373" s="45">
        <v>45222</v>
      </c>
      <c r="I373" s="45">
        <v>45322</v>
      </c>
      <c r="J373" t="s">
        <v>3236</v>
      </c>
    </row>
    <row r="374" spans="1:10" x14ac:dyDescent="0.25">
      <c r="A374" t="str">
        <f>'Contratos Psnas Nat UAESP 2023'!B372</f>
        <v>UAESP-383-2023</v>
      </c>
      <c r="G374">
        <f t="shared" si="8"/>
        <v>0</v>
      </c>
    </row>
    <row r="375" spans="1:10" x14ac:dyDescent="0.25">
      <c r="A375" t="str">
        <f>'Contratos Psnas Nat UAESP 2023'!B373</f>
        <v>UAESP-384-2023</v>
      </c>
      <c r="B375">
        <v>11600000</v>
      </c>
      <c r="G375">
        <f t="shared" si="8"/>
        <v>11600000</v>
      </c>
      <c r="H375" s="45">
        <v>45253</v>
      </c>
      <c r="I375" s="45">
        <v>44948</v>
      </c>
      <c r="J375" t="s">
        <v>2367</v>
      </c>
    </row>
    <row r="376" spans="1:10" x14ac:dyDescent="0.25">
      <c r="A376" t="str">
        <f>'Contratos Psnas Nat UAESP 2023'!B374</f>
        <v>UAESP-385-2023</v>
      </c>
      <c r="G376">
        <f t="shared" si="8"/>
        <v>0</v>
      </c>
    </row>
    <row r="377" spans="1:10" x14ac:dyDescent="0.25">
      <c r="A377" t="str">
        <f>'Contratos Psnas Nat UAESP 2023'!B375</f>
        <v>UAESP-386-2023</v>
      </c>
      <c r="G377">
        <f t="shared" si="8"/>
        <v>0</v>
      </c>
    </row>
    <row r="378" spans="1:10" x14ac:dyDescent="0.25">
      <c r="A378" t="str">
        <f>'Contratos Psnas Nat UAESP 2023'!B376</f>
        <v>UAESP-387-2023</v>
      </c>
      <c r="B378">
        <v>9533333</v>
      </c>
      <c r="G378">
        <f t="shared" si="8"/>
        <v>9533333</v>
      </c>
      <c r="H378" s="45">
        <v>45223</v>
      </c>
      <c r="I378" s="45">
        <v>45275</v>
      </c>
      <c r="J378" t="s">
        <v>3178</v>
      </c>
    </row>
    <row r="379" spans="1:10" x14ac:dyDescent="0.25">
      <c r="A379" t="str">
        <f>'Contratos Psnas Nat UAESP 2023'!B377</f>
        <v>UAESP-388-2023</v>
      </c>
      <c r="B379">
        <v>38000000</v>
      </c>
      <c r="G379">
        <f t="shared" si="8"/>
        <v>38000000</v>
      </c>
      <c r="H379" s="45">
        <v>45254</v>
      </c>
      <c r="I379" s="45">
        <v>45374</v>
      </c>
      <c r="J379" t="s">
        <v>1342</v>
      </c>
    </row>
    <row r="380" spans="1:10" x14ac:dyDescent="0.25">
      <c r="A380" t="str">
        <f>'Contratos Psnas Nat UAESP 2023'!B378</f>
        <v>UAESP-389-2023</v>
      </c>
      <c r="G380">
        <f t="shared" si="8"/>
        <v>0</v>
      </c>
    </row>
    <row r="381" spans="1:10" x14ac:dyDescent="0.25">
      <c r="A381" t="str">
        <f>'Contratos Psnas Nat UAESP 2023'!B379</f>
        <v>UAESP-390-2023</v>
      </c>
      <c r="G381">
        <f t="shared" si="8"/>
        <v>0</v>
      </c>
    </row>
    <row r="382" spans="1:10" x14ac:dyDescent="0.25">
      <c r="A382" t="str">
        <f>'Contratos Psnas Nat UAESP 2023'!B380</f>
        <v>UAESP-391-2023</v>
      </c>
      <c r="G382">
        <f t="shared" si="8"/>
        <v>0</v>
      </c>
    </row>
    <row r="383" spans="1:10" x14ac:dyDescent="0.25">
      <c r="A383" t="str">
        <f>'Contratos Psnas Nat UAESP 2023'!B381</f>
        <v>UAESP-392-2023</v>
      </c>
      <c r="B383">
        <v>10816667</v>
      </c>
      <c r="G383">
        <f t="shared" si="8"/>
        <v>10816667</v>
      </c>
      <c r="H383" s="45">
        <v>45233</v>
      </c>
      <c r="I383" s="45">
        <v>45292</v>
      </c>
      <c r="J383" t="s">
        <v>3228</v>
      </c>
    </row>
    <row r="384" spans="1:10" x14ac:dyDescent="0.25">
      <c r="A384" t="str">
        <f>'Contratos Psnas Nat UAESP 2023'!B382</f>
        <v>UAESP-394-2023</v>
      </c>
      <c r="G384">
        <f t="shared" si="8"/>
        <v>0</v>
      </c>
    </row>
    <row r="385" spans="1:10" x14ac:dyDescent="0.25">
      <c r="A385" t="str">
        <f>'Contratos Psnas Nat UAESP 2023'!B383</f>
        <v>UAESP-395-2023</v>
      </c>
      <c r="B385">
        <v>13750000</v>
      </c>
      <c r="G385">
        <f t="shared" si="8"/>
        <v>13750000</v>
      </c>
      <c r="H385" s="45">
        <v>45202</v>
      </c>
      <c r="I385" s="45">
        <v>45277</v>
      </c>
      <c r="J385" t="s">
        <v>3080</v>
      </c>
    </row>
    <row r="386" spans="1:10" x14ac:dyDescent="0.25">
      <c r="A386" t="str">
        <f>'Contratos Psnas Nat UAESP 2023'!B384</f>
        <v>UAESP-396-2023</v>
      </c>
      <c r="B386">
        <v>8400000</v>
      </c>
      <c r="G386">
        <f t="shared" si="8"/>
        <v>8400000</v>
      </c>
      <c r="H386" s="45">
        <v>45235</v>
      </c>
      <c r="I386" s="45">
        <v>45290</v>
      </c>
      <c r="J386" t="s">
        <v>3093</v>
      </c>
    </row>
    <row r="387" spans="1:10" x14ac:dyDescent="0.25">
      <c r="A387" t="str">
        <f>'Contratos Psnas Nat UAESP 2023'!B385</f>
        <v>UAESP-397-2023</v>
      </c>
      <c r="B387">
        <v>13750000</v>
      </c>
      <c r="G387">
        <f t="shared" si="8"/>
        <v>13750000</v>
      </c>
      <c r="H387" s="45">
        <v>45202</v>
      </c>
      <c r="I387" s="45">
        <v>45277</v>
      </c>
      <c r="J387" t="s">
        <v>3080</v>
      </c>
    </row>
    <row r="388" spans="1:10" x14ac:dyDescent="0.25">
      <c r="A388" t="str">
        <f>'Contratos Psnas Nat UAESP 2023'!B386</f>
        <v>UAESP-398-2023</v>
      </c>
      <c r="G388">
        <f t="shared" si="8"/>
        <v>0</v>
      </c>
    </row>
    <row r="389" spans="1:10" x14ac:dyDescent="0.25">
      <c r="A389" t="str">
        <f>'Contratos Psnas Nat UAESP 2023'!B387</f>
        <v>UAESP-399-2023</v>
      </c>
      <c r="G389">
        <f t="shared" si="8"/>
        <v>0</v>
      </c>
    </row>
    <row r="390" spans="1:10" x14ac:dyDescent="0.25">
      <c r="A390" t="str">
        <f>'Contratos Psnas Nat UAESP 2023'!B388</f>
        <v>UAESP-400-2023</v>
      </c>
      <c r="B390">
        <v>45738333</v>
      </c>
      <c r="G390">
        <f t="shared" si="8"/>
        <v>45738333</v>
      </c>
      <c r="H390" s="45">
        <v>45289</v>
      </c>
      <c r="I390" s="45">
        <v>45420</v>
      </c>
      <c r="J390" t="s">
        <v>3183</v>
      </c>
    </row>
    <row r="391" spans="1:10" x14ac:dyDescent="0.25">
      <c r="A391" t="str">
        <f>'Contratos Psnas Nat UAESP 2023'!B389</f>
        <v>UAESP-401-2023</v>
      </c>
      <c r="B391">
        <v>13750000</v>
      </c>
      <c r="G391">
        <f t="shared" si="8"/>
        <v>13750000</v>
      </c>
      <c r="H391" s="45">
        <v>45203</v>
      </c>
      <c r="I391" s="45">
        <v>45644</v>
      </c>
      <c r="J391" t="s">
        <v>3080</v>
      </c>
    </row>
    <row r="392" spans="1:10" x14ac:dyDescent="0.25">
      <c r="A392" t="str">
        <f>'Contratos Psnas Nat UAESP 2023'!B390</f>
        <v>UAESP-402-2023</v>
      </c>
      <c r="B392">
        <v>12000000</v>
      </c>
      <c r="G392">
        <f t="shared" si="8"/>
        <v>12000000</v>
      </c>
      <c r="H392" s="45">
        <v>45199</v>
      </c>
      <c r="I392" s="45">
        <v>45259</v>
      </c>
      <c r="J392" t="s">
        <v>2367</v>
      </c>
    </row>
    <row r="393" spans="1:10" x14ac:dyDescent="0.25">
      <c r="A393" t="str">
        <f>'Contratos Psnas Nat UAESP 2023'!B391</f>
        <v>UAESP-403-2023</v>
      </c>
      <c r="G393">
        <f t="shared" si="8"/>
        <v>0</v>
      </c>
    </row>
    <row r="394" spans="1:10" x14ac:dyDescent="0.25">
      <c r="A394" t="str">
        <f>'Contratos Psnas Nat UAESP 2023'!B392</f>
        <v>UAESP-404-2023</v>
      </c>
      <c r="G394">
        <f t="shared" si="8"/>
        <v>0</v>
      </c>
    </row>
    <row r="395" spans="1:10" x14ac:dyDescent="0.25">
      <c r="A395" t="str">
        <f>'Contratos Psnas Nat UAESP 2023'!B393</f>
        <v>UAESP-405-2023</v>
      </c>
      <c r="B395">
        <v>11561333</v>
      </c>
      <c r="G395">
        <f t="shared" si="8"/>
        <v>11561333</v>
      </c>
      <c r="H395" s="45">
        <v>45229</v>
      </c>
      <c r="I395" s="45">
        <v>45275</v>
      </c>
      <c r="J395" t="s">
        <v>3190</v>
      </c>
    </row>
    <row r="396" spans="1:10" x14ac:dyDescent="0.25">
      <c r="A396" t="str">
        <f>'Contratos Psnas Nat UAESP 2023'!B394</f>
        <v>UAESP-406-2023</v>
      </c>
      <c r="B396">
        <v>10633333</v>
      </c>
      <c r="G396">
        <f t="shared" si="8"/>
        <v>10633333</v>
      </c>
      <c r="H396" s="45">
        <v>45233</v>
      </c>
      <c r="I396" s="45">
        <v>45290</v>
      </c>
      <c r="J396" t="s">
        <v>3096</v>
      </c>
    </row>
    <row r="397" spans="1:10" x14ac:dyDescent="0.25">
      <c r="A397" t="str">
        <f>'Contratos Psnas Nat UAESP 2023'!B395</f>
        <v>UAESP-407-2023</v>
      </c>
      <c r="B397">
        <v>5700000</v>
      </c>
      <c r="G397">
        <f t="shared" si="8"/>
        <v>5700000</v>
      </c>
      <c r="H397" s="45">
        <v>45181</v>
      </c>
      <c r="I397" s="45">
        <v>45256</v>
      </c>
      <c r="J397" t="s">
        <v>3080</v>
      </c>
    </row>
    <row r="398" spans="1:10" x14ac:dyDescent="0.25">
      <c r="A398" t="e">
        <f>'Contratos Psnas Nat UAESP 2023'!#REF!</f>
        <v>#REF!</v>
      </c>
      <c r="G398">
        <f t="shared" si="8"/>
        <v>0</v>
      </c>
    </row>
    <row r="399" spans="1:10" x14ac:dyDescent="0.25">
      <c r="A399" t="str">
        <f>'Contratos Psnas Nat UAESP 2023'!B396</f>
        <v>UAESP-409-2023</v>
      </c>
      <c r="G399">
        <f t="shared" si="8"/>
        <v>0</v>
      </c>
    </row>
    <row r="400" spans="1:10" x14ac:dyDescent="0.25">
      <c r="A400" t="str">
        <f>'Contratos Psnas Nat UAESP 2023'!B397</f>
        <v>UAESP-410-2023</v>
      </c>
      <c r="G400">
        <f t="shared" si="8"/>
        <v>0</v>
      </c>
    </row>
    <row r="401" spans="1:10" x14ac:dyDescent="0.25">
      <c r="A401" t="str">
        <f>'Contratos Psnas Nat UAESP 2023'!B398</f>
        <v>UAESP-411-2023</v>
      </c>
      <c r="G401">
        <f t="shared" si="8"/>
        <v>0</v>
      </c>
    </row>
    <row r="402" spans="1:10" x14ac:dyDescent="0.25">
      <c r="A402" t="str">
        <f>'Contratos Psnas Nat UAESP 2023'!B399</f>
        <v>UAESP-412-2023</v>
      </c>
      <c r="B402">
        <v>25350000</v>
      </c>
      <c r="G402">
        <f t="shared" si="8"/>
        <v>25350000</v>
      </c>
      <c r="H402" s="45">
        <v>45264</v>
      </c>
      <c r="I402" s="45">
        <v>45381</v>
      </c>
      <c r="J402" t="s">
        <v>2798</v>
      </c>
    </row>
    <row r="403" spans="1:10" x14ac:dyDescent="0.25">
      <c r="A403" t="str">
        <f>'Contratos Psnas Nat UAESP 2023'!B400</f>
        <v>UAESP-414-2023</v>
      </c>
      <c r="B403">
        <v>17200000</v>
      </c>
      <c r="G403">
        <f t="shared" si="8"/>
        <v>17200000</v>
      </c>
      <c r="H403" s="45">
        <v>45204</v>
      </c>
      <c r="I403" s="45">
        <v>45290</v>
      </c>
      <c r="J403" t="s">
        <v>3173</v>
      </c>
    </row>
    <row r="404" spans="1:10" x14ac:dyDescent="0.25">
      <c r="A404" t="str">
        <f>'Contratos Psnas Nat UAESP 2023'!B401</f>
        <v>UAESP-415-2023</v>
      </c>
      <c r="G404">
        <f t="shared" si="8"/>
        <v>0</v>
      </c>
    </row>
    <row r="405" spans="1:10" x14ac:dyDescent="0.25">
      <c r="A405" t="str">
        <f>'Contratos Psnas Nat UAESP 2023'!B402</f>
        <v>UAESP-416-2023</v>
      </c>
      <c r="G405">
        <f t="shared" si="8"/>
        <v>0</v>
      </c>
    </row>
    <row r="406" spans="1:10" x14ac:dyDescent="0.25">
      <c r="A406" t="str">
        <f>'Contratos Psnas Nat UAESP 2023'!B403</f>
        <v>UAESP-417-2023</v>
      </c>
      <c r="G406">
        <f t="shared" si="8"/>
        <v>0</v>
      </c>
    </row>
    <row r="407" spans="1:10" x14ac:dyDescent="0.25">
      <c r="A407" t="str">
        <f>'Contratos Psnas Nat UAESP 2023'!B404</f>
        <v>UAESP-418-2023</v>
      </c>
      <c r="G407">
        <f t="shared" si="8"/>
        <v>0</v>
      </c>
    </row>
    <row r="408" spans="1:10" x14ac:dyDescent="0.25">
      <c r="A408" t="str">
        <f>'Contratos Psnas Nat UAESP 2023'!B405</f>
        <v>UAESP-419-2023</v>
      </c>
      <c r="G408">
        <f t="shared" si="8"/>
        <v>0</v>
      </c>
    </row>
    <row r="409" spans="1:10" x14ac:dyDescent="0.25">
      <c r="A409" t="str">
        <f>'Contratos Psnas Nat UAESP 2023'!B406</f>
        <v>UAESP-420-2023</v>
      </c>
      <c r="B409">
        <v>9166666</v>
      </c>
      <c r="G409">
        <f t="shared" si="8"/>
        <v>9166666</v>
      </c>
      <c r="H409" s="45">
        <v>45240</v>
      </c>
      <c r="I409" s="45">
        <v>45289</v>
      </c>
      <c r="J409" t="s">
        <v>3240</v>
      </c>
    </row>
    <row r="410" spans="1:10" x14ac:dyDescent="0.25">
      <c r="A410" t="str">
        <f>'Contratos Psnas Nat UAESP 2023'!B407</f>
        <v>UAESP-421-2023</v>
      </c>
      <c r="B410">
        <v>22750000</v>
      </c>
      <c r="G410">
        <f t="shared" si="8"/>
        <v>22750000</v>
      </c>
      <c r="H410" s="45">
        <v>45241</v>
      </c>
      <c r="I410" s="45">
        <v>45347</v>
      </c>
      <c r="J410" t="s">
        <v>1382</v>
      </c>
    </row>
    <row r="411" spans="1:10" x14ac:dyDescent="0.25">
      <c r="A411" t="str">
        <f>'Contratos Psnas Nat UAESP 2023'!B408</f>
        <v>UAESP-422-2023</v>
      </c>
      <c r="G411">
        <f t="shared" si="8"/>
        <v>0</v>
      </c>
    </row>
    <row r="412" spans="1:10" x14ac:dyDescent="0.25">
      <c r="A412" t="str">
        <f>'Contratos Psnas Nat UAESP 2023'!B409</f>
        <v>UAESP-423-2023</v>
      </c>
      <c r="G412">
        <f t="shared" si="8"/>
        <v>0</v>
      </c>
    </row>
    <row r="413" spans="1:10" x14ac:dyDescent="0.25">
      <c r="A413" t="str">
        <f>'Contratos Psnas Nat UAESP 2023'!B410</f>
        <v>UAESP-424-2023</v>
      </c>
      <c r="G413">
        <f t="shared" si="8"/>
        <v>0</v>
      </c>
    </row>
    <row r="414" spans="1:10" x14ac:dyDescent="0.25">
      <c r="A414" t="e">
        <f>'Contratos Psnas Nat UAESP 2023'!#REF!</f>
        <v>#REF!</v>
      </c>
      <c r="G414">
        <f t="shared" si="8"/>
        <v>0</v>
      </c>
    </row>
    <row r="415" spans="1:10" x14ac:dyDescent="0.25">
      <c r="A415" t="str">
        <f>'Contratos Psnas Nat UAESP 2023'!B411</f>
        <v>UAESP-426-2023</v>
      </c>
      <c r="G415">
        <f t="shared" si="8"/>
        <v>0</v>
      </c>
    </row>
    <row r="416" spans="1:10" x14ac:dyDescent="0.25">
      <c r="A416" t="str">
        <f>'Contratos Psnas Nat UAESP 2023'!B412</f>
        <v>UAESP-427-2023</v>
      </c>
      <c r="G416">
        <f t="shared" si="8"/>
        <v>0</v>
      </c>
    </row>
    <row r="417" spans="1:10" x14ac:dyDescent="0.25">
      <c r="A417" t="str">
        <f>'Contratos Psnas Nat UAESP 2023'!B413</f>
        <v>UAESP-428-2023</v>
      </c>
      <c r="B417">
        <v>5500000</v>
      </c>
      <c r="G417">
        <f t="shared" ref="G417:G480" si="9">B417+C417+D417+E417+F417</f>
        <v>5500000</v>
      </c>
      <c r="H417" s="45">
        <v>45255</v>
      </c>
      <c r="I417" s="45">
        <v>45284</v>
      </c>
      <c r="J417" t="s">
        <v>2180</v>
      </c>
    </row>
    <row r="418" spans="1:10" x14ac:dyDescent="0.25">
      <c r="A418" t="str">
        <f>'Contratos Psnas Nat UAESP 2023'!B414</f>
        <v>UAESP-429-2023</v>
      </c>
      <c r="B418">
        <v>13750000</v>
      </c>
      <c r="G418">
        <f t="shared" si="9"/>
        <v>13750000</v>
      </c>
      <c r="H418" s="45">
        <v>45214</v>
      </c>
      <c r="I418" s="45">
        <v>45289</v>
      </c>
      <c r="J418" t="s">
        <v>3080</v>
      </c>
    </row>
    <row r="419" spans="1:10" x14ac:dyDescent="0.25">
      <c r="A419" t="str">
        <f>'Contratos Psnas Nat UAESP 2023'!B415</f>
        <v>UAESP-430-2023</v>
      </c>
      <c r="B419">
        <v>8250000</v>
      </c>
      <c r="G419">
        <f t="shared" si="9"/>
        <v>8250000</v>
      </c>
      <c r="H419" s="45">
        <v>45243</v>
      </c>
      <c r="I419" s="45">
        <v>45287</v>
      </c>
      <c r="J419" t="s">
        <v>3176</v>
      </c>
    </row>
    <row r="420" spans="1:10" x14ac:dyDescent="0.25">
      <c r="A420" t="str">
        <f>'Contratos Psnas Nat UAESP 2023'!B416</f>
        <v>UAESP-431-2023</v>
      </c>
      <c r="G420">
        <f t="shared" si="9"/>
        <v>0</v>
      </c>
    </row>
    <row r="421" spans="1:10" x14ac:dyDescent="0.25">
      <c r="A421" t="str">
        <f>'Contratos Psnas Nat UAESP 2023'!B417</f>
        <v>UAESP-432-2023</v>
      </c>
      <c r="G421">
        <f t="shared" si="9"/>
        <v>0</v>
      </c>
    </row>
    <row r="422" spans="1:10" x14ac:dyDescent="0.25">
      <c r="A422" t="str">
        <f>'Contratos Psnas Nat UAESP 2023'!B418</f>
        <v>UAESP-433-2023</v>
      </c>
      <c r="B422">
        <v>12200000</v>
      </c>
      <c r="G422">
        <f t="shared" si="9"/>
        <v>12200000</v>
      </c>
      <c r="H422" s="45">
        <v>45274</v>
      </c>
      <c r="I422" s="45">
        <v>45335</v>
      </c>
      <c r="J422" t="s">
        <v>2367</v>
      </c>
    </row>
    <row r="423" spans="1:10" x14ac:dyDescent="0.25">
      <c r="A423" t="str">
        <f>'Contratos Psnas Nat UAESP 2023'!B419</f>
        <v>UAESP-434-2023</v>
      </c>
      <c r="B423">
        <v>5700000</v>
      </c>
      <c r="G423">
        <f t="shared" si="9"/>
        <v>5700000</v>
      </c>
      <c r="H423" s="45">
        <v>45273</v>
      </c>
      <c r="I423" s="45">
        <v>45334</v>
      </c>
      <c r="J423" t="s">
        <v>2367</v>
      </c>
    </row>
    <row r="424" spans="1:10" x14ac:dyDescent="0.25">
      <c r="A424" t="str">
        <f>'Contratos Psnas Nat UAESP 2023'!B420</f>
        <v>UAESP-435-2023</v>
      </c>
      <c r="B424">
        <v>5700000</v>
      </c>
      <c r="G424">
        <f t="shared" si="9"/>
        <v>5700000</v>
      </c>
      <c r="H424" s="45">
        <v>45278</v>
      </c>
      <c r="I424" s="45">
        <v>45339</v>
      </c>
      <c r="J424" t="s">
        <v>2367</v>
      </c>
    </row>
    <row r="425" spans="1:10" x14ac:dyDescent="0.25">
      <c r="A425" t="str">
        <f>'Contratos Psnas Nat UAESP 2023'!B421</f>
        <v>UAESP-436-2023</v>
      </c>
      <c r="G425">
        <f t="shared" si="9"/>
        <v>0</v>
      </c>
    </row>
    <row r="426" spans="1:10" x14ac:dyDescent="0.25">
      <c r="A426" t="str">
        <f>'Contratos Psnas Nat UAESP 2023'!B422</f>
        <v>UAESP-437-2023</v>
      </c>
      <c r="B426">
        <v>21000000</v>
      </c>
      <c r="G426">
        <f t="shared" si="9"/>
        <v>21000000</v>
      </c>
      <c r="H426" s="45">
        <v>45244</v>
      </c>
      <c r="I426" s="45">
        <v>45350</v>
      </c>
      <c r="J426" t="s">
        <v>3272</v>
      </c>
    </row>
    <row r="427" spans="1:10" x14ac:dyDescent="0.25">
      <c r="A427" t="str">
        <f>'Contratos Psnas Nat UAESP 2023'!B423</f>
        <v>UAESP-438-2023</v>
      </c>
      <c r="B427">
        <v>5700000</v>
      </c>
      <c r="G427">
        <f t="shared" si="9"/>
        <v>5700000</v>
      </c>
      <c r="H427" s="45">
        <v>45250</v>
      </c>
      <c r="I427" s="45">
        <v>45310</v>
      </c>
      <c r="J427" t="s">
        <v>2367</v>
      </c>
    </row>
    <row r="428" spans="1:10" x14ac:dyDescent="0.25">
      <c r="A428" t="str">
        <f>'Contratos Psnas Nat UAESP 2023'!B424</f>
        <v>UAESP-439-2023</v>
      </c>
      <c r="G428">
        <f t="shared" si="9"/>
        <v>0</v>
      </c>
    </row>
    <row r="429" spans="1:10" x14ac:dyDescent="0.25">
      <c r="A429" t="str">
        <f>'Contratos Psnas Nat UAESP 2023'!B425</f>
        <v>UAESP-440-2023</v>
      </c>
      <c r="G429">
        <f t="shared" si="9"/>
        <v>0</v>
      </c>
    </row>
    <row r="430" spans="1:10" x14ac:dyDescent="0.25">
      <c r="A430" t="str">
        <f>'Contratos Psnas Nat UAESP 2023'!B426</f>
        <v>UAESP-441-2023</v>
      </c>
      <c r="B430">
        <v>32000000</v>
      </c>
      <c r="G430">
        <f t="shared" si="9"/>
        <v>32000000</v>
      </c>
      <c r="H430" s="45">
        <v>45279</v>
      </c>
      <c r="I430" s="45">
        <v>45400</v>
      </c>
      <c r="J430" t="s">
        <v>1342</v>
      </c>
    </row>
    <row r="431" spans="1:10" x14ac:dyDescent="0.25">
      <c r="A431" t="str">
        <f>'Contratos Psnas Nat UAESP 2023'!B427</f>
        <v>UAESP-442-2023</v>
      </c>
      <c r="B431">
        <v>19250000</v>
      </c>
      <c r="G431">
        <f t="shared" si="9"/>
        <v>19250000</v>
      </c>
      <c r="H431" s="45">
        <v>45254</v>
      </c>
      <c r="I431" s="45">
        <v>45359</v>
      </c>
      <c r="J431" t="s">
        <v>1382</v>
      </c>
    </row>
    <row r="432" spans="1:10" x14ac:dyDescent="0.25">
      <c r="A432" t="str">
        <f>'Contratos Psnas Nat UAESP 2023'!B428</f>
        <v>UAESP-443-2023</v>
      </c>
      <c r="G432">
        <f t="shared" si="9"/>
        <v>0</v>
      </c>
    </row>
    <row r="433" spans="1:10" x14ac:dyDescent="0.25">
      <c r="A433" t="str">
        <f>'Contratos Psnas Nat UAESP 2023'!B429</f>
        <v>UAESP-444-2023</v>
      </c>
      <c r="B433">
        <v>5500000</v>
      </c>
      <c r="G433">
        <f t="shared" si="9"/>
        <v>5500000</v>
      </c>
      <c r="H433" s="45">
        <v>45254</v>
      </c>
      <c r="I433" s="45">
        <v>45283</v>
      </c>
      <c r="J433" t="s">
        <v>2180</v>
      </c>
    </row>
    <row r="434" spans="1:10" x14ac:dyDescent="0.25">
      <c r="A434" t="str">
        <f>'Contratos Psnas Nat UAESP 2023'!B430</f>
        <v>UAESP-445-2023</v>
      </c>
      <c r="G434">
        <f t="shared" si="9"/>
        <v>0</v>
      </c>
    </row>
    <row r="435" spans="1:10" x14ac:dyDescent="0.25">
      <c r="A435" t="str">
        <f>'Contratos Psnas Nat UAESP 2023'!B431</f>
        <v>UAESP-446-2023</v>
      </c>
      <c r="G435">
        <f t="shared" si="9"/>
        <v>0</v>
      </c>
    </row>
    <row r="436" spans="1:10" x14ac:dyDescent="0.25">
      <c r="A436" t="str">
        <f>'Contratos Psnas Nat UAESP 2023'!B432</f>
        <v>UAESP-447-2023</v>
      </c>
      <c r="B436">
        <v>22750000</v>
      </c>
      <c r="G436">
        <f t="shared" si="9"/>
        <v>22750000</v>
      </c>
      <c r="H436" s="45">
        <v>45250</v>
      </c>
      <c r="I436" s="45">
        <v>45356</v>
      </c>
      <c r="J436" t="s">
        <v>1382</v>
      </c>
    </row>
    <row r="437" spans="1:10" x14ac:dyDescent="0.25">
      <c r="A437" t="str">
        <f>'Contratos Psnas Nat UAESP 2023'!B433</f>
        <v>UAESP-448-2023</v>
      </c>
      <c r="B437">
        <v>14000000</v>
      </c>
      <c r="G437">
        <f t="shared" si="9"/>
        <v>14000000</v>
      </c>
      <c r="H437" s="45">
        <v>45257</v>
      </c>
      <c r="I437" s="45">
        <v>45362</v>
      </c>
      <c r="J437" t="s">
        <v>2864</v>
      </c>
    </row>
    <row r="438" spans="1:10" x14ac:dyDescent="0.25">
      <c r="A438" t="str">
        <f>'Contratos Psnas Nat UAESP 2023'!B434</f>
        <v>UAESP-449-2023</v>
      </c>
      <c r="B438">
        <v>15900000</v>
      </c>
      <c r="G438">
        <f t="shared" si="9"/>
        <v>15900000</v>
      </c>
      <c r="H438" s="45">
        <v>45250</v>
      </c>
      <c r="I438" s="45">
        <v>45341</v>
      </c>
      <c r="J438" t="s">
        <v>1811</v>
      </c>
    </row>
    <row r="439" spans="1:10" x14ac:dyDescent="0.25">
      <c r="A439" t="str">
        <f>'Contratos Psnas Nat UAESP 2023'!B435</f>
        <v>UAESP-450-2023</v>
      </c>
      <c r="B439">
        <v>11470000</v>
      </c>
      <c r="G439">
        <f t="shared" si="9"/>
        <v>11470000</v>
      </c>
      <c r="H439" s="45">
        <v>45254</v>
      </c>
      <c r="I439" s="45">
        <v>45291</v>
      </c>
      <c r="J439" t="s">
        <v>3426</v>
      </c>
    </row>
    <row r="440" spans="1:10" x14ac:dyDescent="0.25">
      <c r="A440" t="str">
        <f>'Contratos Psnas Nat UAESP 2023'!B436</f>
        <v>UAESP-451-2023</v>
      </c>
      <c r="B440">
        <v>5500000</v>
      </c>
      <c r="G440">
        <f t="shared" si="9"/>
        <v>5500000</v>
      </c>
      <c r="H440" s="45">
        <v>45254</v>
      </c>
      <c r="I440" s="45">
        <v>45283</v>
      </c>
      <c r="J440" t="s">
        <v>2180</v>
      </c>
    </row>
    <row r="441" spans="1:10" x14ac:dyDescent="0.25">
      <c r="A441" t="str">
        <f>'Contratos Psnas Nat UAESP 2023'!B437</f>
        <v>UAESP-452-2023</v>
      </c>
      <c r="B441">
        <v>5500000</v>
      </c>
      <c r="G441">
        <f t="shared" si="9"/>
        <v>5500000</v>
      </c>
      <c r="H441" s="45">
        <v>45254</v>
      </c>
      <c r="I441" s="45">
        <v>45283</v>
      </c>
      <c r="J441" t="s">
        <v>2180</v>
      </c>
    </row>
    <row r="442" spans="1:10" x14ac:dyDescent="0.25">
      <c r="A442" t="str">
        <f>'Contratos Psnas Nat UAESP 2023'!B438</f>
        <v>UAESP-453-2023</v>
      </c>
      <c r="B442">
        <v>3480000</v>
      </c>
      <c r="G442">
        <f t="shared" si="9"/>
        <v>3480000</v>
      </c>
      <c r="H442" s="45">
        <v>45224</v>
      </c>
      <c r="I442" s="45">
        <v>45260</v>
      </c>
      <c r="J442" t="s">
        <v>3192</v>
      </c>
    </row>
    <row r="443" spans="1:10" x14ac:dyDescent="0.25">
      <c r="A443" t="str">
        <f>'Contratos Psnas Nat UAESP 2023'!B439</f>
        <v>UAESP-454-2023</v>
      </c>
      <c r="G443">
        <f t="shared" si="9"/>
        <v>0</v>
      </c>
    </row>
    <row r="444" spans="1:10" x14ac:dyDescent="0.25">
      <c r="A444" t="str">
        <f>'Contratos Psnas Nat UAESP 2023'!B440</f>
        <v>UAESP-455-2023</v>
      </c>
      <c r="B444">
        <v>20000000</v>
      </c>
      <c r="G444">
        <f t="shared" si="9"/>
        <v>20000000</v>
      </c>
      <c r="H444" s="45">
        <v>45288</v>
      </c>
      <c r="I444" s="45">
        <v>45409</v>
      </c>
      <c r="J444" t="s">
        <v>3510</v>
      </c>
    </row>
    <row r="445" spans="1:10" x14ac:dyDescent="0.25">
      <c r="A445" t="str">
        <f>'Contratos Psnas Nat UAESP 2023'!B441</f>
        <v>UAESP-456-2023</v>
      </c>
      <c r="G445">
        <f t="shared" si="9"/>
        <v>0</v>
      </c>
    </row>
    <row r="446" spans="1:10" x14ac:dyDescent="0.25">
      <c r="A446" t="e">
        <f>'Contratos Psnas Nat UAESP 2023'!#REF!</f>
        <v>#REF!</v>
      </c>
      <c r="B446">
        <v>3750000000</v>
      </c>
      <c r="G446">
        <f t="shared" si="9"/>
        <v>3750000000</v>
      </c>
      <c r="H446" s="45">
        <v>45265</v>
      </c>
      <c r="I446" s="45">
        <v>45337</v>
      </c>
      <c r="J446" t="s">
        <v>3088</v>
      </c>
    </row>
    <row r="447" spans="1:10" x14ac:dyDescent="0.25">
      <c r="A447" t="str">
        <f>'Contratos Psnas Nat UAESP 2023'!B442</f>
        <v>UAESP-458-2023</v>
      </c>
      <c r="G447">
        <f t="shared" si="9"/>
        <v>0</v>
      </c>
    </row>
    <row r="448" spans="1:10" x14ac:dyDescent="0.25">
      <c r="A448" t="str">
        <f>'Contratos Psnas Nat UAESP 2023'!B443</f>
        <v>UAESP-459-2023</v>
      </c>
      <c r="B448">
        <v>12690000</v>
      </c>
      <c r="G448">
        <f t="shared" si="9"/>
        <v>12690000</v>
      </c>
      <c r="H448" s="45">
        <v>45226</v>
      </c>
      <c r="I448" s="45">
        <v>45317</v>
      </c>
      <c r="J448" t="s">
        <v>1811</v>
      </c>
    </row>
    <row r="449" spans="1:10" x14ac:dyDescent="0.25">
      <c r="A449" t="str">
        <f>'Contratos Psnas Nat UAESP 2023'!B444</f>
        <v>UAESP-460-2023</v>
      </c>
      <c r="B449">
        <v>3480000</v>
      </c>
      <c r="G449">
        <f t="shared" si="9"/>
        <v>3480000</v>
      </c>
      <c r="H449" s="45">
        <v>45257</v>
      </c>
      <c r="I449" s="45">
        <v>45286</v>
      </c>
      <c r="J449" t="s">
        <v>2180</v>
      </c>
    </row>
    <row r="450" spans="1:10" x14ac:dyDescent="0.25">
      <c r="A450" t="str">
        <f>'Contratos Psnas Nat UAESP 2023'!B445</f>
        <v>UAESP-461-2023</v>
      </c>
      <c r="G450">
        <f t="shared" si="9"/>
        <v>0</v>
      </c>
    </row>
    <row r="451" spans="1:10" x14ac:dyDescent="0.25">
      <c r="A451" t="str">
        <f>'Contratos Psnas Nat UAESP 2023'!B446</f>
        <v>UAESP-462-2023</v>
      </c>
      <c r="G451">
        <f t="shared" si="9"/>
        <v>0</v>
      </c>
    </row>
    <row r="452" spans="1:10" x14ac:dyDescent="0.25">
      <c r="A452" t="str">
        <f>'Contratos Psnas Nat UAESP 2023'!B447</f>
        <v>UAESP-463-2023</v>
      </c>
      <c r="G452">
        <f t="shared" si="9"/>
        <v>0</v>
      </c>
    </row>
    <row r="453" spans="1:10" x14ac:dyDescent="0.25">
      <c r="A453" t="str">
        <f>'Contratos Psnas Nat UAESP 2023'!B448</f>
        <v>UAESP-464-2023</v>
      </c>
      <c r="B453">
        <v>9500000</v>
      </c>
      <c r="G453">
        <f t="shared" si="9"/>
        <v>9500000</v>
      </c>
      <c r="H453" s="45">
        <v>45196</v>
      </c>
      <c r="I453" s="45">
        <v>45271</v>
      </c>
      <c r="J453" t="s">
        <v>3080</v>
      </c>
    </row>
    <row r="454" spans="1:10" x14ac:dyDescent="0.25">
      <c r="A454" t="str">
        <f>'Contratos Psnas Nat UAESP 2023'!B449</f>
        <v>UAESP-465-2023</v>
      </c>
      <c r="B454">
        <v>15000000</v>
      </c>
      <c r="G454">
        <f t="shared" si="9"/>
        <v>15000000</v>
      </c>
      <c r="H454" s="45">
        <v>45202</v>
      </c>
      <c r="I454" s="45">
        <v>45277</v>
      </c>
      <c r="J454" t="s">
        <v>3080</v>
      </c>
    </row>
    <row r="455" spans="1:10" x14ac:dyDescent="0.25">
      <c r="A455" t="str">
        <f>'Contratos Psnas Nat UAESP 2023'!B450</f>
        <v>UAESP-466-2023</v>
      </c>
      <c r="G455">
        <f t="shared" si="9"/>
        <v>0</v>
      </c>
    </row>
    <row r="456" spans="1:10" x14ac:dyDescent="0.25">
      <c r="A456" t="e">
        <f>'Contratos Psnas Nat UAESP 2023'!#REF!</f>
        <v>#REF!</v>
      </c>
      <c r="B456">
        <v>40000000</v>
      </c>
      <c r="G456">
        <f t="shared" si="9"/>
        <v>40000000</v>
      </c>
      <c r="H456" s="45">
        <v>45278</v>
      </c>
      <c r="I456" s="45">
        <v>45339</v>
      </c>
      <c r="J456" t="s">
        <v>2367</v>
      </c>
    </row>
    <row r="457" spans="1:10" x14ac:dyDescent="0.25">
      <c r="A457" t="str">
        <f>'Contratos Psnas Nat UAESP 2023'!B451</f>
        <v>UAESP-468-2023</v>
      </c>
      <c r="G457">
        <f t="shared" si="9"/>
        <v>0</v>
      </c>
    </row>
    <row r="458" spans="1:10" x14ac:dyDescent="0.25">
      <c r="A458" t="str">
        <f>'Contratos Psnas Nat UAESP 2023'!B452</f>
        <v>UAESP-469-2023</v>
      </c>
      <c r="G458">
        <f t="shared" si="9"/>
        <v>0</v>
      </c>
    </row>
    <row r="459" spans="1:10" x14ac:dyDescent="0.25">
      <c r="A459" t="e">
        <f>'Contratos Psnas Nat UAESP 2023'!#REF!</f>
        <v>#REF!</v>
      </c>
      <c r="G459">
        <f t="shared" si="9"/>
        <v>0</v>
      </c>
    </row>
    <row r="460" spans="1:10" x14ac:dyDescent="0.25">
      <c r="A460" t="str">
        <f>'Contratos Psnas Nat UAESP 2023'!B453</f>
        <v>UAESP-471-2023</v>
      </c>
      <c r="B460">
        <v>28840000</v>
      </c>
      <c r="G460">
        <f t="shared" si="9"/>
        <v>28840000</v>
      </c>
      <c r="H460" s="45">
        <v>45257</v>
      </c>
      <c r="I460" s="45">
        <v>45362</v>
      </c>
      <c r="J460" t="s">
        <v>1382</v>
      </c>
    </row>
    <row r="461" spans="1:10" x14ac:dyDescent="0.25">
      <c r="A461" t="str">
        <f>'Contratos Psnas Nat UAESP 2023'!B454</f>
        <v>UAESP-472-2023</v>
      </c>
      <c r="B461">
        <v>4500000</v>
      </c>
      <c r="G461">
        <f t="shared" si="9"/>
        <v>4500000</v>
      </c>
      <c r="H461" s="45">
        <v>45258</v>
      </c>
      <c r="I461" s="45">
        <v>45287</v>
      </c>
      <c r="J461" t="s">
        <v>2180</v>
      </c>
    </row>
    <row r="462" spans="1:10" x14ac:dyDescent="0.25">
      <c r="A462" t="str">
        <f>'Contratos Psnas Nat UAESP 2023'!B455</f>
        <v>UAESP-473-2023</v>
      </c>
      <c r="B462">
        <v>14800000</v>
      </c>
      <c r="G462">
        <f t="shared" si="9"/>
        <v>14800000</v>
      </c>
      <c r="H462" s="45">
        <v>45276</v>
      </c>
      <c r="I462" s="45">
        <v>45351</v>
      </c>
      <c r="J462" t="s">
        <v>3621</v>
      </c>
    </row>
    <row r="463" spans="1:10" x14ac:dyDescent="0.25">
      <c r="A463" t="str">
        <f>'Contratos Psnas Nat UAESP 2023'!B456</f>
        <v>UAESP-474-2023</v>
      </c>
      <c r="G463">
        <f t="shared" si="9"/>
        <v>0</v>
      </c>
    </row>
    <row r="464" spans="1:10" x14ac:dyDescent="0.25">
      <c r="A464" t="str">
        <f>'Contratos Psnas Nat UAESP 2023'!B457</f>
        <v>UAESP-475-2023</v>
      </c>
      <c r="B464">
        <v>15000000</v>
      </c>
      <c r="G464">
        <f t="shared" si="9"/>
        <v>15000000</v>
      </c>
      <c r="H464" s="45">
        <v>45238</v>
      </c>
      <c r="I464" s="45">
        <v>45329</v>
      </c>
      <c r="J464" t="s">
        <v>1811</v>
      </c>
    </row>
    <row r="465" spans="1:13" x14ac:dyDescent="0.25">
      <c r="A465" t="str">
        <f>'Contratos Psnas Nat UAESP 2023'!B458</f>
        <v>UAESP-476-2023</v>
      </c>
      <c r="B465">
        <v>10500000</v>
      </c>
      <c r="G465">
        <f t="shared" si="9"/>
        <v>10500000</v>
      </c>
      <c r="H465" s="45">
        <v>45262</v>
      </c>
      <c r="I465" s="45">
        <v>45367</v>
      </c>
      <c r="J465" t="s">
        <v>1382</v>
      </c>
    </row>
    <row r="466" spans="1:13" x14ac:dyDescent="0.25">
      <c r="A466" t="str">
        <f>'Contratos Psnas Nat UAESP 2023'!B459</f>
        <v>UAESP-477-2023</v>
      </c>
      <c r="B466">
        <v>15000000</v>
      </c>
      <c r="G466">
        <f t="shared" si="9"/>
        <v>15000000</v>
      </c>
      <c r="H466" s="45">
        <v>45207</v>
      </c>
      <c r="I466" s="45">
        <v>45282</v>
      </c>
      <c r="J466" t="s">
        <v>3080</v>
      </c>
    </row>
    <row r="467" spans="1:13" x14ac:dyDescent="0.25">
      <c r="A467" t="str">
        <f>'Contratos Psnas Nat UAESP 2023'!B460</f>
        <v>UAESP-478-2023</v>
      </c>
      <c r="B467">
        <v>7500000</v>
      </c>
      <c r="G467">
        <f t="shared" si="9"/>
        <v>7500000</v>
      </c>
      <c r="H467" s="45">
        <v>45268</v>
      </c>
      <c r="I467" s="45">
        <v>45344</v>
      </c>
      <c r="J467" t="s">
        <v>3080</v>
      </c>
    </row>
    <row r="468" spans="1:13" x14ac:dyDescent="0.25">
      <c r="A468" t="str">
        <f>'Contratos Psnas Nat UAESP 2023'!B461</f>
        <v>UAESP-479-2023</v>
      </c>
      <c r="G468">
        <f t="shared" si="9"/>
        <v>0</v>
      </c>
    </row>
    <row r="469" spans="1:13" x14ac:dyDescent="0.25">
      <c r="A469" t="str">
        <f>'Contratos Psnas Nat UAESP 2023'!B462</f>
        <v>UAESP-480-2023</v>
      </c>
      <c r="G469">
        <f t="shared" si="9"/>
        <v>0</v>
      </c>
    </row>
    <row r="470" spans="1:13" x14ac:dyDescent="0.25">
      <c r="A470" t="str">
        <f>'Contratos Psnas Nat UAESP 2023'!B463</f>
        <v>UAESP-481-2023</v>
      </c>
      <c r="B470">
        <v>4950000</v>
      </c>
      <c r="G470">
        <f t="shared" si="9"/>
        <v>4950000</v>
      </c>
      <c r="H470" s="45">
        <v>45264</v>
      </c>
      <c r="I470" s="45">
        <v>45290</v>
      </c>
      <c r="J470" t="s">
        <v>3446</v>
      </c>
    </row>
    <row r="471" spans="1:13" x14ac:dyDescent="0.25">
      <c r="A471" t="str">
        <f>'Contratos Psnas Nat UAESP 2023'!B464</f>
        <v>UAESP-482-2023</v>
      </c>
      <c r="G471">
        <f t="shared" si="9"/>
        <v>0</v>
      </c>
    </row>
    <row r="472" spans="1:13" x14ac:dyDescent="0.25">
      <c r="A472" t="str">
        <f>'Contratos Psnas Nat UAESP 2023'!B465</f>
        <v>UAESP-483-2023</v>
      </c>
      <c r="B472">
        <v>10440000</v>
      </c>
      <c r="G472">
        <f t="shared" si="9"/>
        <v>10440000</v>
      </c>
      <c r="H472" s="45">
        <v>45269</v>
      </c>
      <c r="I472" s="45">
        <v>45359</v>
      </c>
      <c r="J472" t="s">
        <v>1811</v>
      </c>
    </row>
    <row r="473" spans="1:13" x14ac:dyDescent="0.25">
      <c r="A473" t="str">
        <f>'Contratos Psnas Nat UAESP 2023'!B466</f>
        <v>UAESP-484-2023</v>
      </c>
      <c r="B473">
        <v>15900000</v>
      </c>
      <c r="G473">
        <f t="shared" si="9"/>
        <v>15900000</v>
      </c>
      <c r="H473" s="45">
        <v>45268</v>
      </c>
      <c r="I473" s="45">
        <v>45358</v>
      </c>
      <c r="J473" t="s">
        <v>1811</v>
      </c>
    </row>
    <row r="474" spans="1:13" x14ac:dyDescent="0.25">
      <c r="A474" t="str">
        <f>'Contratos Psnas Nat UAESP 2023'!B467</f>
        <v>UAESP-485-2023</v>
      </c>
      <c r="B474">
        <v>10440000</v>
      </c>
      <c r="G474">
        <f t="shared" si="9"/>
        <v>10440000</v>
      </c>
      <c r="H474" s="45">
        <v>45268</v>
      </c>
      <c r="I474" s="45">
        <v>45358</v>
      </c>
      <c r="J474" t="s">
        <v>1811</v>
      </c>
    </row>
    <row r="475" spans="1:13" x14ac:dyDescent="0.25">
      <c r="A475" t="str">
        <f>'Contratos Psnas Nat UAESP 2023'!B468</f>
        <v>UAESP-486-2023</v>
      </c>
      <c r="B475">
        <v>15900000</v>
      </c>
      <c r="G475">
        <f t="shared" si="9"/>
        <v>15900000</v>
      </c>
      <c r="H475" s="45">
        <v>45268</v>
      </c>
      <c r="I475" s="45">
        <v>45358</v>
      </c>
      <c r="J475" t="s">
        <v>1811</v>
      </c>
    </row>
    <row r="476" spans="1:13" x14ac:dyDescent="0.25">
      <c r="A476" t="str">
        <f>'Contratos Psnas Nat UAESP 2023'!B469</f>
        <v>UAESP-487-2023</v>
      </c>
      <c r="B476">
        <v>18000000</v>
      </c>
      <c r="G476">
        <f t="shared" si="9"/>
        <v>18000000</v>
      </c>
      <c r="H476" s="45">
        <v>45240</v>
      </c>
      <c r="I476" s="45">
        <v>45331</v>
      </c>
      <c r="J476" t="s">
        <v>1811</v>
      </c>
    </row>
    <row r="477" spans="1:13" x14ac:dyDescent="0.25">
      <c r="A477" t="str">
        <f>'Contratos Psnas Nat UAESP 2023'!B470</f>
        <v>UAESP-488-2023</v>
      </c>
      <c r="G477">
        <f t="shared" si="9"/>
        <v>0</v>
      </c>
    </row>
    <row r="478" spans="1:13" x14ac:dyDescent="0.25">
      <c r="A478" t="str">
        <f>'Contratos Psnas Nat UAESP 2023'!B471</f>
        <v>UAESP-489-2023</v>
      </c>
      <c r="B478">
        <v>6666667</v>
      </c>
      <c r="G478">
        <f t="shared" si="9"/>
        <v>6666667</v>
      </c>
      <c r="H478" s="45">
        <v>45241</v>
      </c>
      <c r="I478" s="45">
        <v>45321</v>
      </c>
      <c r="J478" t="s">
        <v>3264</v>
      </c>
    </row>
    <row r="479" spans="1:13" x14ac:dyDescent="0.25">
      <c r="A479" t="str">
        <f>'Contratos Psnas Nat UAESP 2023'!B472</f>
        <v>UAESP-490-2023</v>
      </c>
      <c r="B479">
        <v>7250000</v>
      </c>
      <c r="G479">
        <f t="shared" si="9"/>
        <v>7250000</v>
      </c>
      <c r="H479" s="45">
        <v>45270</v>
      </c>
      <c r="I479" s="45">
        <v>45341</v>
      </c>
      <c r="J479" t="s">
        <v>3080</v>
      </c>
    </row>
    <row r="480" spans="1:13" x14ac:dyDescent="0.25">
      <c r="A480" t="str">
        <f>'Contratos Psnas Nat UAESP 2023'!B473</f>
        <v>UAESP-491-2023</v>
      </c>
      <c r="B480">
        <v>5000000</v>
      </c>
      <c r="C480">
        <v>5000000</v>
      </c>
      <c r="G480">
        <f t="shared" si="9"/>
        <v>10000000</v>
      </c>
      <c r="H480" s="45">
        <v>45240</v>
      </c>
      <c r="I480" s="45">
        <v>45269</v>
      </c>
      <c r="J480" t="s">
        <v>2180</v>
      </c>
      <c r="K480" s="45">
        <v>45270</v>
      </c>
      <c r="L480" s="45">
        <v>45300</v>
      </c>
      <c r="M480" t="s">
        <v>2180</v>
      </c>
    </row>
    <row r="481" spans="1:10" x14ac:dyDescent="0.25">
      <c r="A481" t="str">
        <f>'Contratos Psnas Nat UAESP 2023'!B474</f>
        <v>UAESP-492-2023</v>
      </c>
      <c r="B481">
        <v>9650667</v>
      </c>
      <c r="G481">
        <f t="shared" ref="G481:G544" si="10">B481+C481+D481+E481+F481</f>
        <v>9650667</v>
      </c>
      <c r="H481" s="45">
        <v>45235</v>
      </c>
      <c r="I481" s="45">
        <v>45323</v>
      </c>
      <c r="J481" t="s">
        <v>2969</v>
      </c>
    </row>
    <row r="482" spans="1:10" x14ac:dyDescent="0.25">
      <c r="A482" t="str">
        <f>'Contratos Psnas Nat UAESP 2023'!B475</f>
        <v>UAESP-493-2023</v>
      </c>
      <c r="G482">
        <f t="shared" si="10"/>
        <v>0</v>
      </c>
    </row>
    <row r="483" spans="1:10" x14ac:dyDescent="0.25">
      <c r="A483" t="str">
        <f>'Contratos Psnas Nat UAESP 2023'!B476</f>
        <v>UAESP-494-2023</v>
      </c>
      <c r="G483">
        <f t="shared" si="10"/>
        <v>0</v>
      </c>
    </row>
    <row r="484" spans="1:10" x14ac:dyDescent="0.25">
      <c r="A484" t="str">
        <f>'Contratos Psnas Nat UAESP 2023'!B477</f>
        <v>UAESP-495-2023</v>
      </c>
      <c r="B484">
        <v>12000000</v>
      </c>
      <c r="G484">
        <f t="shared" si="10"/>
        <v>12000000</v>
      </c>
      <c r="H484" s="45">
        <v>45272</v>
      </c>
      <c r="I484" s="45">
        <v>45362</v>
      </c>
      <c r="J484" t="s">
        <v>1811</v>
      </c>
    </row>
    <row r="485" spans="1:10" x14ac:dyDescent="0.25">
      <c r="A485" t="str">
        <f>'Contratos Psnas Nat UAESP 2023'!B478</f>
        <v>UAESP-496-2023</v>
      </c>
      <c r="B485">
        <v>21000000</v>
      </c>
      <c r="G485">
        <f t="shared" si="10"/>
        <v>21000000</v>
      </c>
      <c r="H485" s="45">
        <v>45272</v>
      </c>
      <c r="I485" s="45">
        <v>45377</v>
      </c>
      <c r="J485" t="s">
        <v>1382</v>
      </c>
    </row>
    <row r="486" spans="1:10" x14ac:dyDescent="0.25">
      <c r="A486" t="str">
        <f>'Contratos Psnas Nat UAESP 2023'!B479</f>
        <v>UAESP-497-2023</v>
      </c>
      <c r="B486">
        <v>10000000</v>
      </c>
      <c r="G486">
        <f t="shared" si="10"/>
        <v>10000000</v>
      </c>
      <c r="H486" s="45">
        <v>45209</v>
      </c>
      <c r="I486" s="45">
        <v>45284</v>
      </c>
      <c r="J486" t="s">
        <v>3102</v>
      </c>
    </row>
    <row r="487" spans="1:10" x14ac:dyDescent="0.25">
      <c r="A487" t="str">
        <f>'Contratos Psnas Nat UAESP 2023'!B480</f>
        <v>UAESP-498-2023</v>
      </c>
      <c r="B487">
        <v>3483333</v>
      </c>
      <c r="G487">
        <f t="shared" si="10"/>
        <v>3483333</v>
      </c>
      <c r="H487" s="45">
        <v>45272</v>
      </c>
      <c r="I487" s="45">
        <v>45290</v>
      </c>
      <c r="J487" t="s">
        <v>3587</v>
      </c>
    </row>
    <row r="488" spans="1:10" x14ac:dyDescent="0.25">
      <c r="A488" t="str">
        <f>'Contratos Psnas Nat UAESP 2023'!B481</f>
        <v>UAESP-499-2023</v>
      </c>
      <c r="B488">
        <v>10500000</v>
      </c>
      <c r="G488">
        <f t="shared" si="10"/>
        <v>10500000</v>
      </c>
      <c r="H488" s="45">
        <v>45256</v>
      </c>
      <c r="I488" s="45">
        <v>45301</v>
      </c>
      <c r="J488" t="s">
        <v>3176</v>
      </c>
    </row>
    <row r="489" spans="1:10" x14ac:dyDescent="0.25">
      <c r="A489" t="str">
        <f>'Contratos Psnas Nat UAESP 2023'!B482</f>
        <v>UAESP-500-2023</v>
      </c>
      <c r="G489">
        <f t="shared" si="10"/>
        <v>0</v>
      </c>
    </row>
    <row r="490" spans="1:10" x14ac:dyDescent="0.25">
      <c r="A490" t="str">
        <f>'Contratos Psnas Nat UAESP 2023'!B483</f>
        <v>UAESP-501-2023</v>
      </c>
      <c r="G490">
        <f t="shared" si="10"/>
        <v>0</v>
      </c>
    </row>
    <row r="491" spans="1:10" x14ac:dyDescent="0.25">
      <c r="A491" t="str">
        <f>'Contratos Psnas Nat UAESP 2023'!B484</f>
        <v>UAESP-502-2023</v>
      </c>
      <c r="G491">
        <f t="shared" si="10"/>
        <v>0</v>
      </c>
    </row>
    <row r="492" spans="1:10" x14ac:dyDescent="0.25">
      <c r="A492" t="e">
        <f>'Contratos Psnas Nat UAESP 2023'!#REF!</f>
        <v>#REF!</v>
      </c>
      <c r="G492">
        <f t="shared" si="10"/>
        <v>0</v>
      </c>
    </row>
    <row r="493" spans="1:10" x14ac:dyDescent="0.25">
      <c r="A493" t="str">
        <f>'Contratos Psnas Nat UAESP 2023'!B485</f>
        <v>UAESP-504-2023</v>
      </c>
      <c r="G493">
        <f t="shared" si="10"/>
        <v>0</v>
      </c>
    </row>
    <row r="494" spans="1:10" x14ac:dyDescent="0.25">
      <c r="A494" t="str">
        <f>'Contratos Psnas Nat UAESP 2023'!B486</f>
        <v>UAESP-505-2023</v>
      </c>
      <c r="G494">
        <f t="shared" si="10"/>
        <v>0</v>
      </c>
    </row>
    <row r="495" spans="1:10" x14ac:dyDescent="0.25">
      <c r="A495" t="e">
        <f>'Contratos Psnas Nat UAESP 2023'!#REF!</f>
        <v>#REF!</v>
      </c>
      <c r="G495">
        <f t="shared" si="10"/>
        <v>0</v>
      </c>
    </row>
    <row r="496" spans="1:10" x14ac:dyDescent="0.25">
      <c r="A496" t="str">
        <f>'Contratos Psnas Nat UAESP 2023'!B487</f>
        <v>UAESP-507-2023</v>
      </c>
      <c r="B496">
        <v>6840000</v>
      </c>
      <c r="G496">
        <f t="shared" si="10"/>
        <v>6840000</v>
      </c>
      <c r="H496" s="45">
        <v>45187</v>
      </c>
      <c r="I496" s="45">
        <v>45247</v>
      </c>
      <c r="J496" t="s">
        <v>2367</v>
      </c>
    </row>
    <row r="497" spans="1:10" x14ac:dyDescent="0.25">
      <c r="A497" t="str">
        <f>'Contratos Psnas Nat UAESP 2023'!B488</f>
        <v>UAESP-508-2023</v>
      </c>
      <c r="G497">
        <f t="shared" si="10"/>
        <v>0</v>
      </c>
    </row>
    <row r="498" spans="1:10" x14ac:dyDescent="0.25">
      <c r="A498" t="str">
        <f>'Contratos Psnas Nat UAESP 2023'!B489</f>
        <v>UAESP-509-2023</v>
      </c>
      <c r="B498">
        <v>21000000</v>
      </c>
      <c r="G498">
        <f t="shared" si="10"/>
        <v>21000000</v>
      </c>
      <c r="H498" s="45">
        <v>45278</v>
      </c>
      <c r="I498" s="45">
        <v>45368</v>
      </c>
      <c r="J498" t="s">
        <v>1811</v>
      </c>
    </row>
    <row r="499" spans="1:10" x14ac:dyDescent="0.25">
      <c r="A499" t="str">
        <f>'Contratos Psnas Nat UAESP 2023'!B490</f>
        <v>UAESP-510-2023</v>
      </c>
      <c r="B499">
        <v>18000000</v>
      </c>
      <c r="G499">
        <f t="shared" si="10"/>
        <v>18000000</v>
      </c>
      <c r="H499" s="45">
        <v>45279</v>
      </c>
      <c r="I499" s="45">
        <v>45369</v>
      </c>
      <c r="J499" t="s">
        <v>1811</v>
      </c>
    </row>
    <row r="500" spans="1:10" x14ac:dyDescent="0.25">
      <c r="A500" t="str">
        <f>'Contratos Psnas Nat UAESP 2023'!B491</f>
        <v>UAESP-511-2023</v>
      </c>
      <c r="B500">
        <v>18600000</v>
      </c>
      <c r="G500">
        <f t="shared" si="10"/>
        <v>18600000</v>
      </c>
      <c r="H500" s="45">
        <v>45249</v>
      </c>
      <c r="I500" s="45">
        <v>45340</v>
      </c>
      <c r="J500" t="s">
        <v>1811</v>
      </c>
    </row>
    <row r="501" spans="1:10" x14ac:dyDescent="0.25">
      <c r="A501" t="str">
        <f>'Contratos Psnas Nat UAESP 2023'!B492</f>
        <v>UAESP-512-2023</v>
      </c>
      <c r="B501">
        <v>3192000</v>
      </c>
      <c r="G501">
        <f t="shared" si="10"/>
        <v>3192000</v>
      </c>
      <c r="H501" s="45">
        <v>45218</v>
      </c>
      <c r="I501" s="45">
        <v>45260</v>
      </c>
      <c r="J501" t="s">
        <v>3187</v>
      </c>
    </row>
    <row r="502" spans="1:10" x14ac:dyDescent="0.25">
      <c r="A502" t="str">
        <f>'Contratos Psnas Nat UAESP 2023'!B493</f>
        <v>UAESP-513-2023</v>
      </c>
      <c r="G502">
        <f t="shared" si="10"/>
        <v>0</v>
      </c>
    </row>
    <row r="503" spans="1:10" x14ac:dyDescent="0.25">
      <c r="A503" t="str">
        <f>'Contratos Psnas Nat UAESP 2023'!B494</f>
        <v>UAESP-514-2023</v>
      </c>
      <c r="B503">
        <v>5700000</v>
      </c>
      <c r="G503">
        <f t="shared" si="10"/>
        <v>5700000</v>
      </c>
      <c r="H503" s="45">
        <v>45283</v>
      </c>
      <c r="I503" s="45">
        <v>45344</v>
      </c>
      <c r="J503" t="s">
        <v>2367</v>
      </c>
    </row>
    <row r="504" spans="1:10" x14ac:dyDescent="0.25">
      <c r="A504" t="e">
        <f>'Contratos Psnas Nat UAESP 2023'!#REF!</f>
        <v>#REF!</v>
      </c>
      <c r="G504">
        <f t="shared" si="10"/>
        <v>0</v>
      </c>
    </row>
    <row r="505" spans="1:10" x14ac:dyDescent="0.25">
      <c r="A505" t="e">
        <f>'Contratos Psnas Nat UAESP 2023'!#REF!</f>
        <v>#REF!</v>
      </c>
      <c r="B505">
        <v>9250844</v>
      </c>
      <c r="G505">
        <f t="shared" si="10"/>
        <v>9250844</v>
      </c>
    </row>
    <row r="506" spans="1:10" x14ac:dyDescent="0.25">
      <c r="A506" t="e">
        <f>'Contratos Psnas Nat UAESP 2023'!#REF!</f>
        <v>#REF!</v>
      </c>
      <c r="G506">
        <f t="shared" si="10"/>
        <v>0</v>
      </c>
    </row>
    <row r="507" spans="1:10" x14ac:dyDescent="0.25">
      <c r="A507" t="str">
        <f>'Contratos Psnas Nat UAESP 2023'!B495</f>
        <v>UAESP-518-2023</v>
      </c>
      <c r="B507">
        <v>4500000</v>
      </c>
      <c r="G507">
        <f t="shared" si="10"/>
        <v>4500000</v>
      </c>
      <c r="H507" s="45">
        <v>45254</v>
      </c>
      <c r="I507" s="45">
        <v>45283</v>
      </c>
      <c r="J507" t="s">
        <v>2180</v>
      </c>
    </row>
    <row r="508" spans="1:10" x14ac:dyDescent="0.25">
      <c r="A508" t="str">
        <f>'Contratos Psnas Nat UAESP 2023'!B496</f>
        <v>UAESP-519-2023</v>
      </c>
      <c r="B508">
        <v>2280000</v>
      </c>
      <c r="G508">
        <f t="shared" si="10"/>
        <v>2280000</v>
      </c>
      <c r="H508" s="45">
        <v>45224</v>
      </c>
      <c r="I508" s="45">
        <v>45254</v>
      </c>
      <c r="J508" t="s">
        <v>2180</v>
      </c>
    </row>
    <row r="509" spans="1:10" x14ac:dyDescent="0.25">
      <c r="A509" t="str">
        <f>'Contratos Psnas Nat UAESP 2023'!B497</f>
        <v>UAESP-520-2023</v>
      </c>
      <c r="B509">
        <v>13500000</v>
      </c>
      <c r="G509">
        <f t="shared" si="10"/>
        <v>13500000</v>
      </c>
      <c r="H509" s="45">
        <v>45285</v>
      </c>
      <c r="I509" s="45">
        <v>45331</v>
      </c>
      <c r="J509" t="s">
        <v>3176</v>
      </c>
    </row>
    <row r="510" spans="1:10" x14ac:dyDescent="0.25">
      <c r="A510" t="e">
        <f>'Contratos Psnas Nat UAESP 2023'!#REF!</f>
        <v>#REF!</v>
      </c>
      <c r="G510">
        <f t="shared" si="10"/>
        <v>0</v>
      </c>
    </row>
    <row r="511" spans="1:10" x14ac:dyDescent="0.25">
      <c r="A511" t="str">
        <f>'Contratos Psnas Nat UAESP 2023'!B498</f>
        <v>UAESP-522-2023</v>
      </c>
      <c r="B511">
        <v>16500000</v>
      </c>
      <c r="G511">
        <f t="shared" si="10"/>
        <v>16500000</v>
      </c>
      <c r="H511" s="45">
        <v>45286</v>
      </c>
      <c r="I511" s="45">
        <v>45376</v>
      </c>
      <c r="J511" t="s">
        <v>1811</v>
      </c>
    </row>
    <row r="512" spans="1:10" x14ac:dyDescent="0.25">
      <c r="A512" t="str">
        <f>'Contratos Psnas Nat UAESP 2023'!B499</f>
        <v>UAESP-523-2023</v>
      </c>
      <c r="B512">
        <v>15666667</v>
      </c>
      <c r="G512">
        <f t="shared" si="10"/>
        <v>15666667</v>
      </c>
      <c r="H512" s="45">
        <v>45289</v>
      </c>
      <c r="I512" s="45">
        <v>45337</v>
      </c>
      <c r="J512" t="s">
        <v>3424</v>
      </c>
    </row>
    <row r="513" spans="1:10" x14ac:dyDescent="0.25">
      <c r="A513" t="str">
        <f>'Contratos Psnas Nat UAESP 2023'!B500</f>
        <v>UAESP-524-2023</v>
      </c>
      <c r="B513">
        <v>21000000</v>
      </c>
      <c r="G513">
        <f t="shared" si="10"/>
        <v>21000000</v>
      </c>
      <c r="H513" s="45">
        <v>45289</v>
      </c>
      <c r="I513" s="45">
        <v>45379</v>
      </c>
      <c r="J513" t="s">
        <v>1811</v>
      </c>
    </row>
    <row r="514" spans="1:10" x14ac:dyDescent="0.25">
      <c r="A514" t="str">
        <f>'Contratos Psnas Nat UAESP 2023'!B501</f>
        <v>UAESP-525-2023</v>
      </c>
      <c r="G514">
        <f t="shared" si="10"/>
        <v>0</v>
      </c>
    </row>
    <row r="515" spans="1:10" x14ac:dyDescent="0.25">
      <c r="A515" t="str">
        <f>'Contratos Psnas Nat UAESP 2023'!B502</f>
        <v>UAESP-526-2023</v>
      </c>
      <c r="G515">
        <f t="shared" si="10"/>
        <v>0</v>
      </c>
    </row>
    <row r="516" spans="1:10" x14ac:dyDescent="0.25">
      <c r="A516" t="e">
        <f>'Contratos Psnas Nat UAESP 2023'!#REF!</f>
        <v>#REF!</v>
      </c>
      <c r="G516">
        <f t="shared" si="10"/>
        <v>0</v>
      </c>
    </row>
    <row r="517" spans="1:10" x14ac:dyDescent="0.25">
      <c r="A517" t="str">
        <f>'Contratos Psnas Nat UAESP 2023'!B503</f>
        <v>UAESP-528-2023</v>
      </c>
      <c r="B517">
        <v>27300000</v>
      </c>
      <c r="G517">
        <f t="shared" si="10"/>
        <v>27300000</v>
      </c>
      <c r="H517" s="45">
        <v>45291</v>
      </c>
      <c r="I517" s="45">
        <v>45396</v>
      </c>
      <c r="J517" t="s">
        <v>1382</v>
      </c>
    </row>
    <row r="518" spans="1:10" x14ac:dyDescent="0.25">
      <c r="A518" t="str">
        <f>'Contratos Psnas Nat UAESP 2023'!B504</f>
        <v>UAESP-529-2023</v>
      </c>
      <c r="G518">
        <f t="shared" si="10"/>
        <v>0</v>
      </c>
    </row>
    <row r="519" spans="1:10" x14ac:dyDescent="0.25">
      <c r="A519" t="str">
        <f>'Contratos Psnas Nat UAESP 2023'!B505</f>
        <v>UAESP-530-2023</v>
      </c>
      <c r="G519">
        <f t="shared" si="10"/>
        <v>0</v>
      </c>
    </row>
    <row r="520" spans="1:10" x14ac:dyDescent="0.25">
      <c r="A520" t="str">
        <f>'Contratos Psnas Nat UAESP 2023'!B506</f>
        <v>UAESP-531-2023</v>
      </c>
      <c r="B520">
        <v>4000000</v>
      </c>
      <c r="G520">
        <f t="shared" si="10"/>
        <v>4000000</v>
      </c>
      <c r="H520" s="45">
        <v>45265</v>
      </c>
      <c r="I520" s="45">
        <v>45288</v>
      </c>
      <c r="J520" t="s">
        <v>3513</v>
      </c>
    </row>
    <row r="521" spans="1:10" x14ac:dyDescent="0.25">
      <c r="A521" t="str">
        <f>'Contratos Psnas Nat UAESP 2023'!B507</f>
        <v>UAESP-532-2023</v>
      </c>
      <c r="G521">
        <f t="shared" si="10"/>
        <v>0</v>
      </c>
    </row>
    <row r="522" spans="1:10" x14ac:dyDescent="0.25">
      <c r="A522" t="str">
        <f>'Contratos Psnas Nat UAESP 2023'!B508</f>
        <v>UAESP-533-2023</v>
      </c>
      <c r="G522">
        <f t="shared" si="10"/>
        <v>0</v>
      </c>
    </row>
    <row r="523" spans="1:10" x14ac:dyDescent="0.25">
      <c r="A523" t="str">
        <f>'Contratos Psnas Nat UAESP 2023'!B509</f>
        <v>UAESP-534-2023</v>
      </c>
      <c r="G523">
        <f t="shared" si="10"/>
        <v>0</v>
      </c>
    </row>
    <row r="524" spans="1:10" x14ac:dyDescent="0.25">
      <c r="A524" t="str">
        <f>'Contratos Psnas Nat UAESP 2023'!B510</f>
        <v>UAESP-536-2023</v>
      </c>
      <c r="B524">
        <v>17000000</v>
      </c>
      <c r="G524">
        <f t="shared" si="10"/>
        <v>17000000</v>
      </c>
      <c r="H524" s="45">
        <v>45206</v>
      </c>
      <c r="I524" s="45">
        <v>45266</v>
      </c>
      <c r="J524" t="s">
        <v>2367</v>
      </c>
    </row>
    <row r="525" spans="1:10" x14ac:dyDescent="0.25">
      <c r="A525" t="str">
        <f>'Contratos Psnas Nat UAESP 2023'!B511</f>
        <v>UAESP-537-2023</v>
      </c>
      <c r="B525">
        <v>45000000</v>
      </c>
      <c r="G525">
        <f t="shared" si="10"/>
        <v>45000000</v>
      </c>
      <c r="H525" s="45">
        <v>45275</v>
      </c>
      <c r="I525" s="45">
        <v>45365</v>
      </c>
      <c r="J525" t="s">
        <v>1811</v>
      </c>
    </row>
    <row r="526" spans="1:10" x14ac:dyDescent="0.25">
      <c r="A526" t="str">
        <f>'Contratos Psnas Nat UAESP 2023'!B512</f>
        <v>UAESP-538-2023</v>
      </c>
      <c r="B526">
        <v>15000000</v>
      </c>
      <c r="G526">
        <f t="shared" si="10"/>
        <v>15000000</v>
      </c>
      <c r="H526" s="45">
        <v>45298</v>
      </c>
      <c r="I526" s="45">
        <v>45388</v>
      </c>
      <c r="J526" t="s">
        <v>1811</v>
      </c>
    </row>
    <row r="527" spans="1:10" x14ac:dyDescent="0.25">
      <c r="A527" t="str">
        <f>'Contratos Psnas Nat UAESP 2023'!B513</f>
        <v>UAESP-539-2023</v>
      </c>
      <c r="B527">
        <v>28500000</v>
      </c>
      <c r="G527">
        <f t="shared" si="10"/>
        <v>28500000</v>
      </c>
      <c r="H527" s="45">
        <v>45298</v>
      </c>
      <c r="I527" s="45">
        <v>45388</v>
      </c>
      <c r="J527" t="s">
        <v>1811</v>
      </c>
    </row>
    <row r="528" spans="1:10" x14ac:dyDescent="0.25">
      <c r="A528" t="str">
        <f>'Contratos Psnas Nat UAESP 2023'!B514</f>
        <v>UAESP-540-2023</v>
      </c>
      <c r="B528">
        <v>9000000</v>
      </c>
      <c r="G528">
        <f t="shared" si="10"/>
        <v>9000000</v>
      </c>
      <c r="H528" s="45">
        <v>45298</v>
      </c>
      <c r="I528" s="45">
        <v>45388</v>
      </c>
      <c r="J528" t="s">
        <v>1811</v>
      </c>
    </row>
    <row r="529" spans="1:10" x14ac:dyDescent="0.25">
      <c r="A529" t="str">
        <f>'Contratos Psnas Nat UAESP 2023'!B515</f>
        <v>UAESP-541-2023</v>
      </c>
      <c r="G529">
        <f t="shared" si="10"/>
        <v>0</v>
      </c>
    </row>
    <row r="530" spans="1:10" x14ac:dyDescent="0.25">
      <c r="A530" t="str">
        <f>'Contratos Psnas Nat UAESP 2023'!B516</f>
        <v>UAESP-542-2023</v>
      </c>
      <c r="G530">
        <f t="shared" si="10"/>
        <v>0</v>
      </c>
    </row>
    <row r="531" spans="1:10" x14ac:dyDescent="0.25">
      <c r="A531" t="str">
        <f>'Contratos Psnas Nat UAESP 2023'!B517</f>
        <v>UAESP-543-2023</v>
      </c>
      <c r="B531">
        <v>2280000</v>
      </c>
      <c r="G531">
        <f t="shared" si="10"/>
        <v>2280000</v>
      </c>
      <c r="H531" s="45">
        <v>45238</v>
      </c>
      <c r="I531" s="45">
        <v>45267</v>
      </c>
      <c r="J531" t="s">
        <v>2180</v>
      </c>
    </row>
    <row r="532" spans="1:10" x14ac:dyDescent="0.25">
      <c r="A532" t="str">
        <f>'Contratos Psnas Nat UAESP 2023'!B518</f>
        <v>UAESP-544-2023</v>
      </c>
      <c r="B532">
        <v>4100000</v>
      </c>
      <c r="G532">
        <f t="shared" si="10"/>
        <v>4100000</v>
      </c>
      <c r="H532" s="45">
        <v>45280</v>
      </c>
      <c r="I532" s="45">
        <v>45321</v>
      </c>
      <c r="J532" t="s">
        <v>3445</v>
      </c>
    </row>
    <row r="533" spans="1:10" x14ac:dyDescent="0.25">
      <c r="A533" t="str">
        <f>'Contratos Psnas Nat UAESP 2023'!B519</f>
        <v>UAESP-545-2023</v>
      </c>
      <c r="G533">
        <f t="shared" si="10"/>
        <v>0</v>
      </c>
    </row>
    <row r="534" spans="1:10" x14ac:dyDescent="0.25">
      <c r="A534" t="str">
        <f>'Contratos Psnas Nat UAESP 2023'!B520</f>
        <v>UAESP-546-2023</v>
      </c>
      <c r="G534">
        <f t="shared" si="10"/>
        <v>0</v>
      </c>
    </row>
    <row r="535" spans="1:10" x14ac:dyDescent="0.25">
      <c r="A535" t="str">
        <f>'Contratos Psnas Nat UAESP 2023'!B521</f>
        <v>UAESP-547-2023</v>
      </c>
      <c r="G535">
        <f t="shared" si="10"/>
        <v>0</v>
      </c>
    </row>
    <row r="536" spans="1:10" x14ac:dyDescent="0.25">
      <c r="A536" t="str">
        <f>'Contratos Psnas Nat UAESP 2023'!B522</f>
        <v>UAESP-548-2023</v>
      </c>
      <c r="G536">
        <f t="shared" si="10"/>
        <v>0</v>
      </c>
    </row>
    <row r="537" spans="1:10" x14ac:dyDescent="0.25">
      <c r="A537" t="str">
        <f>'Contratos Psnas Nat UAESP 2023'!B523</f>
        <v>UAESP-549-2023</v>
      </c>
      <c r="B537">
        <v>2280000</v>
      </c>
      <c r="G537">
        <f t="shared" si="10"/>
        <v>2280000</v>
      </c>
      <c r="H537" s="45">
        <v>45245</v>
      </c>
      <c r="I537" s="45">
        <v>45274</v>
      </c>
      <c r="J537" t="s">
        <v>2180</v>
      </c>
    </row>
    <row r="538" spans="1:10" x14ac:dyDescent="0.25">
      <c r="A538" t="str">
        <f>'Contratos Psnas Nat UAESP 2023'!B524</f>
        <v>UAESP-551-2023</v>
      </c>
      <c r="B538">
        <v>21557333</v>
      </c>
      <c r="G538">
        <f t="shared" si="10"/>
        <v>21557333</v>
      </c>
      <c r="H538" s="45">
        <v>45261</v>
      </c>
      <c r="I538" s="45">
        <v>45348</v>
      </c>
      <c r="J538" t="s">
        <v>3173</v>
      </c>
    </row>
    <row r="539" spans="1:10" x14ac:dyDescent="0.25">
      <c r="A539" t="str">
        <f>'Contratos Psnas Nat UAESP 2023'!B525</f>
        <v>UAESP-552-2023</v>
      </c>
      <c r="G539">
        <f t="shared" si="10"/>
        <v>0</v>
      </c>
    </row>
    <row r="540" spans="1:10" x14ac:dyDescent="0.25">
      <c r="A540" t="e">
        <f>'Contratos Psnas Nat UAESP 2023'!#REF!</f>
        <v>#REF!</v>
      </c>
      <c r="G540">
        <f t="shared" si="10"/>
        <v>0</v>
      </c>
    </row>
    <row r="541" spans="1:10" x14ac:dyDescent="0.25">
      <c r="A541" t="str">
        <f>'Contratos Psnas Nat UAESP 2023'!B526</f>
        <v>UAESP-556-2023</v>
      </c>
      <c r="G541">
        <f t="shared" si="10"/>
        <v>0</v>
      </c>
    </row>
    <row r="542" spans="1:10" x14ac:dyDescent="0.25">
      <c r="A542" t="str">
        <f>'Contratos Psnas Nat UAESP 2023'!B527</f>
        <v>UAESP-557-2023</v>
      </c>
      <c r="B542">
        <v>9316667</v>
      </c>
      <c r="G542">
        <f t="shared" si="10"/>
        <v>9316667</v>
      </c>
      <c r="H542" s="45">
        <v>45288</v>
      </c>
      <c r="I542" s="45">
        <v>45332</v>
      </c>
      <c r="J542" t="s">
        <v>3622</v>
      </c>
    </row>
    <row r="543" spans="1:10" x14ac:dyDescent="0.25">
      <c r="A543" t="str">
        <f>'Contratos Psnas Nat UAESP 2023'!B528</f>
        <v>UAESP-558-2023</v>
      </c>
      <c r="B543">
        <v>2800000</v>
      </c>
      <c r="G543">
        <f t="shared" si="10"/>
        <v>2800000</v>
      </c>
      <c r="H543" s="45">
        <v>45288</v>
      </c>
      <c r="I543" s="45">
        <v>45312</v>
      </c>
      <c r="J543" t="s">
        <v>3513</v>
      </c>
    </row>
    <row r="544" spans="1:10" x14ac:dyDescent="0.25">
      <c r="A544" t="str">
        <f>'Contratos Psnas Nat UAESP 2023'!B529</f>
        <v>UAESP-560-2023</v>
      </c>
      <c r="B544">
        <v>18540000</v>
      </c>
      <c r="G544">
        <f t="shared" si="10"/>
        <v>18540000</v>
      </c>
      <c r="H544" s="45">
        <v>45239</v>
      </c>
      <c r="I544" s="45">
        <v>45314</v>
      </c>
      <c r="J544" t="s">
        <v>3080</v>
      </c>
    </row>
    <row r="545" spans="1:10" x14ac:dyDescent="0.25">
      <c r="A545" t="str">
        <f>'Contratos Psnas Nat UAESP 2023'!B530</f>
        <v>UAESP-561-2023</v>
      </c>
      <c r="G545">
        <f t="shared" ref="G545:G608" si="11">B545+C545+D545+E545+F545</f>
        <v>0</v>
      </c>
    </row>
    <row r="546" spans="1:10" x14ac:dyDescent="0.25">
      <c r="A546" t="str">
        <f>'Contratos Psnas Nat UAESP 2023'!B531</f>
        <v>UAESP-562-2023</v>
      </c>
      <c r="G546">
        <f t="shared" si="11"/>
        <v>0</v>
      </c>
    </row>
    <row r="547" spans="1:10" x14ac:dyDescent="0.25">
      <c r="A547" t="str">
        <f>'Contratos Psnas Nat UAESP 2023'!B532</f>
        <v>UAESP-563-2023</v>
      </c>
      <c r="G547">
        <f t="shared" si="11"/>
        <v>0</v>
      </c>
    </row>
    <row r="548" spans="1:10" x14ac:dyDescent="0.25">
      <c r="A548" t="str">
        <f>'Contratos Psnas Nat UAESP 2023'!B533</f>
        <v>UAESP-564-2023</v>
      </c>
      <c r="G548">
        <f t="shared" si="11"/>
        <v>0</v>
      </c>
    </row>
    <row r="549" spans="1:10" x14ac:dyDescent="0.25">
      <c r="A549" t="str">
        <f>'Contratos Psnas Nat UAESP 2023'!B534</f>
        <v>UAESP-565-2023</v>
      </c>
      <c r="G549">
        <f t="shared" si="11"/>
        <v>0</v>
      </c>
    </row>
    <row r="550" spans="1:10" x14ac:dyDescent="0.25">
      <c r="A550" t="str">
        <f>'Contratos Psnas Nat UAESP 2023'!B535</f>
        <v>UAESP-566-2023</v>
      </c>
      <c r="B550">
        <v>6019133</v>
      </c>
      <c r="G550">
        <f t="shared" si="11"/>
        <v>6019133</v>
      </c>
      <c r="H550" s="45">
        <v>45232</v>
      </c>
      <c r="I550" s="45">
        <v>45300</v>
      </c>
      <c r="J550" t="s">
        <v>3258</v>
      </c>
    </row>
    <row r="551" spans="1:10" x14ac:dyDescent="0.25">
      <c r="A551" t="str">
        <f>'Contratos Psnas Nat UAESP 2023'!B536</f>
        <v>UAESP-568-2023</v>
      </c>
      <c r="G551">
        <f t="shared" si="11"/>
        <v>0</v>
      </c>
    </row>
    <row r="552" spans="1:10" x14ac:dyDescent="0.25">
      <c r="A552" t="str">
        <f>'Contratos Psnas Nat UAESP 2023'!B537</f>
        <v>UAESP-569-2023</v>
      </c>
      <c r="B552">
        <v>6000000</v>
      </c>
      <c r="G552">
        <f t="shared" si="11"/>
        <v>6000000</v>
      </c>
      <c r="H552" s="45">
        <v>45264</v>
      </c>
      <c r="I552" s="45">
        <v>45325</v>
      </c>
      <c r="J552" t="s">
        <v>2367</v>
      </c>
    </row>
    <row r="553" spans="1:10" x14ac:dyDescent="0.25">
      <c r="A553" t="str">
        <f>'Contratos Psnas Nat UAESP 2023'!B538</f>
        <v>UAESP-570-2023</v>
      </c>
      <c r="G553">
        <f t="shared" si="11"/>
        <v>0</v>
      </c>
    </row>
    <row r="554" spans="1:10" x14ac:dyDescent="0.25">
      <c r="A554" t="str">
        <f>'Contratos Psnas Nat UAESP 2023'!B539</f>
        <v>UAESP-571-2023</v>
      </c>
      <c r="B554">
        <v>21250000</v>
      </c>
      <c r="G554">
        <f t="shared" si="11"/>
        <v>21250000</v>
      </c>
      <c r="H554" s="45">
        <v>45250</v>
      </c>
      <c r="I554" s="45">
        <v>45326</v>
      </c>
      <c r="J554" t="s">
        <v>3080</v>
      </c>
    </row>
    <row r="555" spans="1:10" x14ac:dyDescent="0.25">
      <c r="A555" t="str">
        <f>'Contratos Psnas Nat UAESP 2023'!B540</f>
        <v>UAESP-572-2023</v>
      </c>
      <c r="B555">
        <v>17398000</v>
      </c>
      <c r="G555">
        <f t="shared" si="11"/>
        <v>17398000</v>
      </c>
      <c r="H555" s="45">
        <v>45241</v>
      </c>
      <c r="I555" s="45">
        <v>45301</v>
      </c>
      <c r="J555" t="s">
        <v>2367</v>
      </c>
    </row>
    <row r="556" spans="1:10" x14ac:dyDescent="0.25">
      <c r="A556" t="str">
        <f>'Contratos Psnas Nat UAESP 2023'!B541</f>
        <v>UAESP-573-2023</v>
      </c>
      <c r="G556">
        <f t="shared" si="11"/>
        <v>0</v>
      </c>
    </row>
    <row r="557" spans="1:10" x14ac:dyDescent="0.25">
      <c r="A557" t="str">
        <f>'Contratos Psnas Nat UAESP 2023'!B542</f>
        <v>UAESP-574-2023</v>
      </c>
      <c r="G557">
        <f t="shared" si="11"/>
        <v>0</v>
      </c>
    </row>
    <row r="558" spans="1:10" x14ac:dyDescent="0.25">
      <c r="A558" t="str">
        <f>'Contratos Psnas Nat UAESP 2023'!B543</f>
        <v>UAESP-575-2023</v>
      </c>
      <c r="B558">
        <v>9000000</v>
      </c>
      <c r="G558">
        <f t="shared" si="11"/>
        <v>9000000</v>
      </c>
      <c r="H558" s="45">
        <v>45291</v>
      </c>
      <c r="I558" s="45">
        <v>45351</v>
      </c>
      <c r="J558" t="s">
        <v>2367</v>
      </c>
    </row>
    <row r="559" spans="1:10" x14ac:dyDescent="0.25">
      <c r="A559" t="str">
        <f>'Contratos Psnas Nat UAESP 2023'!B544</f>
        <v>UAESP-576-2023</v>
      </c>
      <c r="G559">
        <f t="shared" si="11"/>
        <v>0</v>
      </c>
    </row>
    <row r="560" spans="1:10" x14ac:dyDescent="0.25">
      <c r="A560" t="str">
        <f>'Contratos Psnas Nat UAESP 2023'!B545</f>
        <v>UAESP-578-2023</v>
      </c>
      <c r="G560">
        <f t="shared" si="11"/>
        <v>0</v>
      </c>
    </row>
    <row r="561" spans="1:10" x14ac:dyDescent="0.25">
      <c r="A561" t="str">
        <f>'Contratos Psnas Nat UAESP 2023'!B546</f>
        <v>UAESP-579-2023</v>
      </c>
      <c r="G561">
        <f t="shared" si="11"/>
        <v>0</v>
      </c>
    </row>
    <row r="562" spans="1:10" x14ac:dyDescent="0.25">
      <c r="A562" t="str">
        <f>'Contratos Psnas Nat UAESP 2023'!B547</f>
        <v>UAESP-580-2023</v>
      </c>
      <c r="G562">
        <f t="shared" si="11"/>
        <v>0</v>
      </c>
    </row>
    <row r="563" spans="1:10" x14ac:dyDescent="0.25">
      <c r="A563" t="str">
        <f>'Contratos Psnas Nat UAESP 2023'!B548</f>
        <v>UAESP-581-2023</v>
      </c>
      <c r="B563">
        <v>30000000</v>
      </c>
      <c r="G563">
        <f t="shared" si="11"/>
        <v>30000000</v>
      </c>
      <c r="H563" s="45">
        <v>45290</v>
      </c>
      <c r="I563" s="45">
        <v>45380</v>
      </c>
      <c r="J563" t="s">
        <v>1811</v>
      </c>
    </row>
    <row r="564" spans="1:10" x14ac:dyDescent="0.25">
      <c r="A564" t="str">
        <f>'Contratos Psnas Nat UAESP 2023'!B549</f>
        <v>UAESP-582-2023</v>
      </c>
      <c r="B564">
        <v>9579000</v>
      </c>
      <c r="G564">
        <f t="shared" si="11"/>
        <v>9579000</v>
      </c>
      <c r="H564" s="45">
        <v>45227</v>
      </c>
      <c r="I564" s="45">
        <v>45289</v>
      </c>
      <c r="J564" t="s">
        <v>3237</v>
      </c>
    </row>
    <row r="565" spans="1:10" x14ac:dyDescent="0.25">
      <c r="A565" t="e">
        <f>'Contratos Psnas Nat UAESP 2023'!#REF!</f>
        <v>#REF!</v>
      </c>
      <c r="G565">
        <f t="shared" si="11"/>
        <v>0</v>
      </c>
    </row>
    <row r="566" spans="1:10" x14ac:dyDescent="0.25">
      <c r="A566" t="str">
        <f>'Contratos Psnas Nat UAESP 2023'!B550</f>
        <v>UAESP-584-2023</v>
      </c>
      <c r="B566">
        <v>2280000</v>
      </c>
      <c r="G566">
        <f t="shared" si="11"/>
        <v>2280000</v>
      </c>
      <c r="H566" s="45">
        <v>45256</v>
      </c>
      <c r="I566" s="45">
        <v>45285</v>
      </c>
      <c r="J566" t="s">
        <v>2180</v>
      </c>
    </row>
    <row r="567" spans="1:10" x14ac:dyDescent="0.25">
      <c r="A567" t="str">
        <f>'Contratos Psnas Nat UAESP 2023'!B551</f>
        <v>UAESP-585-2023</v>
      </c>
      <c r="G567">
        <f t="shared" si="11"/>
        <v>0</v>
      </c>
    </row>
    <row r="568" spans="1:10" x14ac:dyDescent="0.25">
      <c r="A568" t="str">
        <f>'Contratos Psnas Nat UAESP 2023'!B552</f>
        <v>UAESP-586-2023</v>
      </c>
      <c r="B568">
        <v>13600000</v>
      </c>
      <c r="G568">
        <f t="shared" si="11"/>
        <v>13600000</v>
      </c>
      <c r="H568" s="45">
        <v>45281</v>
      </c>
      <c r="I568" s="45">
        <v>45350</v>
      </c>
      <c r="J568" t="s">
        <v>3258</v>
      </c>
    </row>
    <row r="569" spans="1:10" x14ac:dyDescent="0.25">
      <c r="A569" t="str">
        <f>'Contratos Psnas Nat UAESP 2023'!B553</f>
        <v>UAESP-587-2023</v>
      </c>
      <c r="G569">
        <f t="shared" si="11"/>
        <v>0</v>
      </c>
    </row>
    <row r="570" spans="1:10" x14ac:dyDescent="0.25">
      <c r="A570" t="str">
        <f>'Contratos Psnas Nat UAESP 2023'!B554</f>
        <v>UAESP-588-2023</v>
      </c>
      <c r="G570">
        <f t="shared" si="11"/>
        <v>0</v>
      </c>
    </row>
    <row r="571" spans="1:10" x14ac:dyDescent="0.25">
      <c r="A571" t="str">
        <f>'Contratos Psnas Nat UAESP 2023'!B555</f>
        <v>UAESP-589-2023</v>
      </c>
      <c r="G571">
        <f t="shared" si="11"/>
        <v>0</v>
      </c>
    </row>
    <row r="572" spans="1:10" x14ac:dyDescent="0.25">
      <c r="A572" t="str">
        <f>'Contratos Psnas Nat UAESP 2023'!B556</f>
        <v>UAESP-591-2023</v>
      </c>
      <c r="B572">
        <v>8990000</v>
      </c>
      <c r="G572">
        <f t="shared" si="11"/>
        <v>8990000</v>
      </c>
      <c r="H572" s="45">
        <v>45226</v>
      </c>
      <c r="I572" s="45">
        <v>45288</v>
      </c>
      <c r="J572" t="s">
        <v>3238</v>
      </c>
    </row>
    <row r="573" spans="1:10" x14ac:dyDescent="0.25">
      <c r="A573" t="str">
        <f>'Contratos Psnas Nat UAESP 2023'!B557</f>
        <v>UAESP-592-2023</v>
      </c>
      <c r="G573">
        <f t="shared" si="11"/>
        <v>0</v>
      </c>
    </row>
    <row r="574" spans="1:10" x14ac:dyDescent="0.25">
      <c r="A574" t="e">
        <f>'Contratos Psnas Nat UAESP 2023'!#REF!</f>
        <v>#REF!</v>
      </c>
      <c r="B574">
        <v>63724500</v>
      </c>
      <c r="G574">
        <f t="shared" si="11"/>
        <v>63724500</v>
      </c>
      <c r="H574" s="45">
        <v>45327</v>
      </c>
      <c r="I574" s="45">
        <v>45416</v>
      </c>
      <c r="J574" t="s">
        <v>1811</v>
      </c>
    </row>
    <row r="575" spans="1:10" x14ac:dyDescent="0.25">
      <c r="A575" t="str">
        <f>'Contratos Psnas Nat UAESP 2023'!B558</f>
        <v>UAESP-595-2023</v>
      </c>
      <c r="G575">
        <f t="shared" si="11"/>
        <v>0</v>
      </c>
    </row>
    <row r="576" spans="1:10" x14ac:dyDescent="0.25">
      <c r="A576" t="str">
        <f>'Contratos Psnas Nat UAESP 2023'!B559</f>
        <v>UAESP-596-2023</v>
      </c>
      <c r="B576">
        <v>5687600</v>
      </c>
      <c r="G576">
        <f t="shared" si="11"/>
        <v>5687600</v>
      </c>
      <c r="H576" s="45">
        <v>45232</v>
      </c>
      <c r="I576" s="45">
        <v>45290</v>
      </c>
      <c r="J576" t="s">
        <v>3228</v>
      </c>
    </row>
    <row r="577" spans="1:10" x14ac:dyDescent="0.25">
      <c r="A577" t="str">
        <f>'Contratos Psnas Nat UAESP 2023'!B560</f>
        <v>UAESP-597-2023</v>
      </c>
      <c r="B577">
        <v>2280000</v>
      </c>
      <c r="G577">
        <f t="shared" si="11"/>
        <v>2280000</v>
      </c>
      <c r="H577" s="45">
        <v>45257</v>
      </c>
      <c r="I577" s="45">
        <v>45286</v>
      </c>
      <c r="J577" t="s">
        <v>2180</v>
      </c>
    </row>
    <row r="578" spans="1:10" x14ac:dyDescent="0.25">
      <c r="A578" t="str">
        <f>'Contratos Psnas Nat UAESP 2023'!B561</f>
        <v>UAESP-598-2023</v>
      </c>
      <c r="B578">
        <v>8652000</v>
      </c>
      <c r="G578">
        <f t="shared" si="11"/>
        <v>8652000</v>
      </c>
      <c r="H578" s="45">
        <v>45231</v>
      </c>
      <c r="I578" s="45">
        <v>45291</v>
      </c>
      <c r="J578" t="s">
        <v>2367</v>
      </c>
    </row>
    <row r="579" spans="1:10" x14ac:dyDescent="0.25">
      <c r="A579" t="str">
        <f>'Contratos Psnas Nat UAESP 2023'!B562</f>
        <v>UAESP-599-2023</v>
      </c>
      <c r="G579">
        <f t="shared" si="11"/>
        <v>0</v>
      </c>
    </row>
    <row r="580" spans="1:10" x14ac:dyDescent="0.25">
      <c r="A580" t="str">
        <f>'Contratos Psnas Nat UAESP 2023'!B563</f>
        <v>UAESP-600-2023</v>
      </c>
      <c r="B580">
        <v>9333333</v>
      </c>
      <c r="G580">
        <f t="shared" si="11"/>
        <v>9333333</v>
      </c>
      <c r="H580" s="45">
        <v>45225</v>
      </c>
      <c r="I580" s="45">
        <v>45275</v>
      </c>
      <c r="J580" t="s">
        <v>3240</v>
      </c>
    </row>
    <row r="581" spans="1:10" x14ac:dyDescent="0.25">
      <c r="A581" t="str">
        <f>'Contratos Psnas Nat UAESP 2023'!B564</f>
        <v>UAESP-601-2023</v>
      </c>
      <c r="B581">
        <v>13500000</v>
      </c>
      <c r="G581">
        <f t="shared" si="11"/>
        <v>13500000</v>
      </c>
      <c r="H581" s="45">
        <v>45287</v>
      </c>
      <c r="I581" s="45">
        <v>45377</v>
      </c>
      <c r="J581" t="s">
        <v>1811</v>
      </c>
    </row>
    <row r="582" spans="1:10" x14ac:dyDescent="0.25">
      <c r="A582" t="str">
        <f>'Contratos Psnas Nat UAESP 2023'!B565</f>
        <v>UAESP-602-2023</v>
      </c>
      <c r="G582">
        <f t="shared" si="11"/>
        <v>0</v>
      </c>
    </row>
    <row r="583" spans="1:10" x14ac:dyDescent="0.25">
      <c r="A583" t="str">
        <f>'Contratos Psnas Nat UAESP 2023'!B566</f>
        <v>UAESP-603-2023</v>
      </c>
      <c r="B583">
        <v>4500000</v>
      </c>
      <c r="G583">
        <f t="shared" si="11"/>
        <v>4500000</v>
      </c>
      <c r="H583" s="45">
        <v>45257</v>
      </c>
      <c r="I583" s="45">
        <v>45286</v>
      </c>
      <c r="J583" t="s">
        <v>2180</v>
      </c>
    </row>
    <row r="584" spans="1:10" x14ac:dyDescent="0.25">
      <c r="A584" t="e">
        <f>'Contratos Psnas Nat UAESP 2023'!#REF!</f>
        <v>#REF!</v>
      </c>
      <c r="G584">
        <f t="shared" si="11"/>
        <v>0</v>
      </c>
    </row>
    <row r="585" spans="1:10" x14ac:dyDescent="0.25">
      <c r="A585" t="str">
        <f>'Contratos Psnas Nat UAESP 2023'!B567</f>
        <v>UAESP-605-2023</v>
      </c>
      <c r="B585">
        <v>5687000</v>
      </c>
      <c r="G585">
        <f t="shared" si="11"/>
        <v>5687000</v>
      </c>
      <c r="H585" s="45">
        <v>45232</v>
      </c>
      <c r="I585" s="45">
        <v>45290</v>
      </c>
      <c r="J585" t="s">
        <v>3228</v>
      </c>
    </row>
    <row r="586" spans="1:10" x14ac:dyDescent="0.25">
      <c r="A586" t="str">
        <f>'Contratos Psnas Nat UAESP 2023'!B568</f>
        <v>UAESP-606-2023</v>
      </c>
      <c r="B586">
        <v>8652000</v>
      </c>
      <c r="G586">
        <f t="shared" si="11"/>
        <v>8652000</v>
      </c>
      <c r="H586" s="45">
        <v>45230</v>
      </c>
      <c r="I586" s="45">
        <v>45290</v>
      </c>
      <c r="J586" t="s">
        <v>2367</v>
      </c>
    </row>
    <row r="587" spans="1:10" x14ac:dyDescent="0.25">
      <c r="A587" t="str">
        <f>'Contratos Psnas Nat UAESP 2023'!B569</f>
        <v>UAESP-607-2023</v>
      </c>
      <c r="G587">
        <f t="shared" si="11"/>
        <v>0</v>
      </c>
    </row>
    <row r="588" spans="1:10" x14ac:dyDescent="0.25">
      <c r="A588" t="str">
        <f>'Contratos Psnas Nat UAESP 2023'!B570</f>
        <v>UAESP-608-2023</v>
      </c>
      <c r="B588">
        <v>5398400</v>
      </c>
      <c r="G588">
        <f t="shared" si="11"/>
        <v>5398400</v>
      </c>
      <c r="H588" s="45">
        <v>45235</v>
      </c>
      <c r="I588" s="45">
        <v>45290</v>
      </c>
      <c r="J588" t="s">
        <v>3093</v>
      </c>
    </row>
    <row r="589" spans="1:10" x14ac:dyDescent="0.25">
      <c r="A589" t="e">
        <f>'Contratos Psnas Nat UAESP 2023'!#REF!</f>
        <v>#REF!</v>
      </c>
      <c r="G589">
        <f t="shared" si="11"/>
        <v>0</v>
      </c>
    </row>
    <row r="590" spans="1:10" x14ac:dyDescent="0.25">
      <c r="A590" t="str">
        <f>'Contratos Psnas Nat UAESP 2023'!B571</f>
        <v>UAESP-610-2023</v>
      </c>
      <c r="B590">
        <v>13250000</v>
      </c>
      <c r="G590">
        <f t="shared" si="11"/>
        <v>13250000</v>
      </c>
      <c r="H590" s="45">
        <v>45272</v>
      </c>
      <c r="I590" s="45">
        <v>45348</v>
      </c>
      <c r="J590" t="s">
        <v>3080</v>
      </c>
    </row>
    <row r="591" spans="1:10" x14ac:dyDescent="0.25">
      <c r="A591" t="str">
        <f>'Contratos Psnas Nat UAESP 2023'!B572</f>
        <v>UAESP-611-2023</v>
      </c>
      <c r="B591">
        <v>10000000</v>
      </c>
      <c r="G591">
        <f t="shared" si="11"/>
        <v>10000000</v>
      </c>
      <c r="H591" s="45">
        <v>45271</v>
      </c>
      <c r="I591" s="45">
        <v>45347</v>
      </c>
      <c r="J591" t="s">
        <v>3080</v>
      </c>
    </row>
    <row r="592" spans="1:10" x14ac:dyDescent="0.25">
      <c r="A592" t="str">
        <f>'Contratos Psnas Nat UAESP 2023'!B573</f>
        <v>UAESP-612-2023</v>
      </c>
      <c r="B592">
        <v>15450000</v>
      </c>
      <c r="G592">
        <f t="shared" si="11"/>
        <v>15450000</v>
      </c>
      <c r="H592" s="45">
        <v>45272</v>
      </c>
      <c r="I592" s="45">
        <v>45348</v>
      </c>
      <c r="J592" t="s">
        <v>3080</v>
      </c>
    </row>
    <row r="593" spans="1:13" x14ac:dyDescent="0.25">
      <c r="A593" t="str">
        <f>'Contratos Psnas Nat UAESP 2023'!B574</f>
        <v>UAESP-613-2023</v>
      </c>
      <c r="B593">
        <v>13250000</v>
      </c>
      <c r="G593">
        <f t="shared" si="11"/>
        <v>13250000</v>
      </c>
      <c r="H593" s="45">
        <v>45271</v>
      </c>
      <c r="I593" s="45">
        <v>45347</v>
      </c>
      <c r="J593" t="s">
        <v>3080</v>
      </c>
    </row>
    <row r="594" spans="1:13" x14ac:dyDescent="0.25">
      <c r="A594" t="str">
        <f>'Contratos Psnas Nat UAESP 2023'!B575</f>
        <v>UAESP-614-2023</v>
      </c>
      <c r="G594">
        <f t="shared" si="11"/>
        <v>0</v>
      </c>
    </row>
    <row r="595" spans="1:13" x14ac:dyDescent="0.25">
      <c r="A595" t="e">
        <f>'Contratos Psnas Nat UAESP 2023'!#REF!</f>
        <v>#REF!</v>
      </c>
      <c r="G595">
        <f t="shared" si="11"/>
        <v>0</v>
      </c>
    </row>
    <row r="596" spans="1:13" x14ac:dyDescent="0.25">
      <c r="A596" t="str">
        <f>'Contratos Psnas Nat UAESP 2023'!B576</f>
        <v>UAESP-616-2023</v>
      </c>
      <c r="G596">
        <f t="shared" si="11"/>
        <v>0</v>
      </c>
    </row>
    <row r="597" spans="1:13" x14ac:dyDescent="0.25">
      <c r="A597" t="str">
        <f>'Contratos Psnas Nat UAESP 2023'!B577</f>
        <v>UAESP-617-2023</v>
      </c>
      <c r="B597">
        <v>20000000</v>
      </c>
      <c r="C597">
        <v>10000000</v>
      </c>
      <c r="G597">
        <f t="shared" si="11"/>
        <v>30000000</v>
      </c>
      <c r="H597" s="45">
        <v>45287</v>
      </c>
      <c r="I597" s="45">
        <v>45348</v>
      </c>
      <c r="J597" t="s">
        <v>2367</v>
      </c>
      <c r="K597" s="45">
        <v>45349</v>
      </c>
      <c r="L597" s="45">
        <v>45377</v>
      </c>
      <c r="M597" t="s">
        <v>2180</v>
      </c>
    </row>
    <row r="598" spans="1:13" x14ac:dyDescent="0.25">
      <c r="A598" t="str">
        <f>'Contratos Psnas Nat UAESP 2023'!B578</f>
        <v>UAESP-618-2023</v>
      </c>
      <c r="B598">
        <v>10600000</v>
      </c>
      <c r="G598">
        <f t="shared" si="11"/>
        <v>10600000</v>
      </c>
      <c r="H598" s="45">
        <v>45273</v>
      </c>
      <c r="I598" s="45">
        <v>45334</v>
      </c>
      <c r="J598" t="s">
        <v>2367</v>
      </c>
    </row>
    <row r="599" spans="1:13" x14ac:dyDescent="0.25">
      <c r="A599" t="str">
        <f>'Contratos Psnas Nat UAESP 2023'!B579</f>
        <v>UAESP-619-2023</v>
      </c>
      <c r="B599">
        <v>13250000</v>
      </c>
      <c r="G599">
        <f t="shared" si="11"/>
        <v>13250000</v>
      </c>
      <c r="H599" s="45">
        <v>45272</v>
      </c>
      <c r="I599" s="45">
        <v>45349</v>
      </c>
      <c r="J599" t="s">
        <v>3080</v>
      </c>
    </row>
    <row r="600" spans="1:13" x14ac:dyDescent="0.25">
      <c r="A600" t="str">
        <f>'Contratos Psnas Nat UAESP 2023'!B580</f>
        <v>UAESP-620-2023</v>
      </c>
      <c r="B600">
        <v>13250000</v>
      </c>
      <c r="G600">
        <f t="shared" si="11"/>
        <v>13250000</v>
      </c>
      <c r="H600" s="45">
        <v>45271</v>
      </c>
      <c r="I600" s="45">
        <v>45347</v>
      </c>
      <c r="J600" t="s">
        <v>3511</v>
      </c>
    </row>
    <row r="601" spans="1:13" x14ac:dyDescent="0.25">
      <c r="A601" t="e">
        <f>'Contratos Psnas Nat UAESP 2023'!#REF!</f>
        <v>#REF!</v>
      </c>
      <c r="G601">
        <f t="shared" si="11"/>
        <v>0</v>
      </c>
    </row>
    <row r="602" spans="1:13" x14ac:dyDescent="0.25">
      <c r="A602" t="str">
        <f>'Contratos Psnas Nat UAESP 2023'!B581</f>
        <v>UAESP-622-2023</v>
      </c>
      <c r="B602">
        <v>2280000</v>
      </c>
      <c r="G602">
        <f t="shared" si="11"/>
        <v>2280000</v>
      </c>
      <c r="H602" s="45">
        <v>45257</v>
      </c>
      <c r="I602" s="45">
        <v>45286</v>
      </c>
      <c r="J602" t="s">
        <v>2180</v>
      </c>
    </row>
    <row r="603" spans="1:13" x14ac:dyDescent="0.25">
      <c r="A603" t="str">
        <f>'Contratos Psnas Nat UAESP 2023'!B582</f>
        <v>UAESP-623-2023</v>
      </c>
      <c r="G603">
        <f t="shared" si="11"/>
        <v>0</v>
      </c>
    </row>
    <row r="604" spans="1:13" x14ac:dyDescent="0.25">
      <c r="A604" t="str">
        <f>'Contratos Psnas Nat UAESP 2023'!B583</f>
        <v>UAESP-624-2023</v>
      </c>
      <c r="B604">
        <v>16250000</v>
      </c>
      <c r="G604">
        <f t="shared" si="11"/>
        <v>16250000</v>
      </c>
      <c r="H604" s="45">
        <v>45273</v>
      </c>
      <c r="I604" s="45">
        <v>45349</v>
      </c>
      <c r="J604" t="s">
        <v>3511</v>
      </c>
    </row>
    <row r="605" spans="1:13" x14ac:dyDescent="0.25">
      <c r="A605" t="str">
        <f>'Contratos Psnas Nat UAESP 2023'!B584</f>
        <v>UAESP-625-2023</v>
      </c>
      <c r="B605">
        <v>11400000</v>
      </c>
      <c r="G605">
        <f t="shared" si="11"/>
        <v>11400000</v>
      </c>
      <c r="H605" s="45">
        <v>45228</v>
      </c>
      <c r="I605" s="45">
        <v>45288</v>
      </c>
      <c r="J605" t="s">
        <v>2367</v>
      </c>
    </row>
    <row r="606" spans="1:13" x14ac:dyDescent="0.25">
      <c r="A606" t="str">
        <f>'Contratos Psnas Nat UAESP 2023'!B585</f>
        <v>UAESP-626-2023</v>
      </c>
      <c r="G606">
        <f t="shared" si="11"/>
        <v>0</v>
      </c>
      <c r="H606" s="45"/>
      <c r="I606" s="45"/>
    </row>
    <row r="607" spans="1:13" x14ac:dyDescent="0.25">
      <c r="A607" t="str">
        <f>'Contratos Psnas Nat UAESP 2023'!B586</f>
        <v>UAESP-627-2023</v>
      </c>
      <c r="G607">
        <f t="shared" si="11"/>
        <v>0</v>
      </c>
    </row>
    <row r="608" spans="1:13" x14ac:dyDescent="0.25">
      <c r="A608" t="str">
        <f>'Contratos Psnas Nat UAESP 2023'!B587</f>
        <v>UAESP-628-2023</v>
      </c>
      <c r="G608">
        <f t="shared" si="11"/>
        <v>0</v>
      </c>
    </row>
    <row r="609" spans="1:13" x14ac:dyDescent="0.25">
      <c r="A609" t="str">
        <f>'Contratos Psnas Nat UAESP 2023'!B588</f>
        <v>UAESP-629-2023</v>
      </c>
      <c r="B609">
        <v>8250000</v>
      </c>
      <c r="G609">
        <f t="shared" ref="G609:G672" si="12">B609+C609+D609+E609+F609</f>
        <v>8250000</v>
      </c>
      <c r="H609" s="45">
        <v>45235</v>
      </c>
      <c r="I609" s="45">
        <v>45289</v>
      </c>
      <c r="J609" t="s">
        <v>3094</v>
      </c>
    </row>
    <row r="610" spans="1:13" x14ac:dyDescent="0.25">
      <c r="A610" t="str">
        <f>'Contratos Psnas Nat UAESP 2023'!B589</f>
        <v>UAESP-630-2023</v>
      </c>
      <c r="B610">
        <v>4060000</v>
      </c>
      <c r="G610">
        <f t="shared" si="12"/>
        <v>4060000</v>
      </c>
      <c r="H610" s="45">
        <v>45259</v>
      </c>
      <c r="I610" s="45">
        <v>45288</v>
      </c>
      <c r="J610" t="s">
        <v>2180</v>
      </c>
    </row>
    <row r="611" spans="1:13" x14ac:dyDescent="0.25">
      <c r="A611" t="str">
        <f>'Contratos Psnas Nat UAESP 2023'!B590</f>
        <v>UAESP-631-2023</v>
      </c>
      <c r="B611">
        <v>8507800</v>
      </c>
      <c r="G611">
        <f t="shared" si="12"/>
        <v>8507800</v>
      </c>
      <c r="H611" s="45">
        <v>45227</v>
      </c>
      <c r="I611" s="45">
        <v>45286</v>
      </c>
      <c r="J611" t="s">
        <v>3228</v>
      </c>
    </row>
    <row r="612" spans="1:13" x14ac:dyDescent="0.25">
      <c r="A612" t="str">
        <f>'Contratos Psnas Nat UAESP 2023'!B591</f>
        <v>UAESP-632-2023</v>
      </c>
      <c r="B612">
        <v>6800000</v>
      </c>
      <c r="G612">
        <f t="shared" si="12"/>
        <v>6800000</v>
      </c>
      <c r="H612" s="45">
        <v>45229</v>
      </c>
      <c r="I612" s="45">
        <v>45289</v>
      </c>
      <c r="J612" t="s">
        <v>2367</v>
      </c>
    </row>
    <row r="613" spans="1:13" x14ac:dyDescent="0.25">
      <c r="A613" t="str">
        <f>'Contratos Psnas Nat UAESP 2023'!B592</f>
        <v>UAESP-633-2023</v>
      </c>
      <c r="B613">
        <v>18000000</v>
      </c>
      <c r="G613">
        <f t="shared" si="12"/>
        <v>18000000</v>
      </c>
      <c r="H613" s="45">
        <v>45289</v>
      </c>
      <c r="I613" s="45">
        <v>45350</v>
      </c>
      <c r="J613" t="s">
        <v>2367</v>
      </c>
    </row>
    <row r="614" spans="1:13" x14ac:dyDescent="0.25">
      <c r="A614" t="str">
        <f>'Contratos Psnas Nat UAESP 2023'!B593</f>
        <v>UAESP-634-2023</v>
      </c>
      <c r="B614">
        <v>10000000</v>
      </c>
      <c r="G614">
        <f t="shared" si="12"/>
        <v>10000000</v>
      </c>
      <c r="H614" s="45">
        <v>45273</v>
      </c>
      <c r="I614" s="45">
        <v>45349</v>
      </c>
      <c r="J614" t="s">
        <v>3080</v>
      </c>
    </row>
    <row r="615" spans="1:13" x14ac:dyDescent="0.25">
      <c r="A615" t="str">
        <f>'Contratos Psnas Nat UAESP 2023'!B594</f>
        <v>UAESP-635-2023</v>
      </c>
      <c r="G615">
        <f t="shared" si="12"/>
        <v>0</v>
      </c>
    </row>
    <row r="616" spans="1:13" x14ac:dyDescent="0.25">
      <c r="A616" t="str">
        <f>'Contratos Psnas Nat UAESP 2023'!B595</f>
        <v>UAESP-636-2023</v>
      </c>
      <c r="G616">
        <f t="shared" si="12"/>
        <v>0</v>
      </c>
    </row>
    <row r="617" spans="1:13" x14ac:dyDescent="0.25">
      <c r="A617" t="str">
        <f>'Contratos Psnas Nat UAESP 2023'!B596</f>
        <v>UAESP-637-2023</v>
      </c>
      <c r="G617">
        <f t="shared" si="12"/>
        <v>0</v>
      </c>
    </row>
    <row r="618" spans="1:13" x14ac:dyDescent="0.25">
      <c r="A618" t="str">
        <f>'Contratos Psnas Nat UAESP 2023'!B597</f>
        <v>UAESP-638-2023</v>
      </c>
      <c r="G618">
        <f t="shared" si="12"/>
        <v>0</v>
      </c>
    </row>
    <row r="619" spans="1:13" x14ac:dyDescent="0.25">
      <c r="A619" t="str">
        <f>'Contratos Psnas Nat UAESP 2023'!B598</f>
        <v>UAESP-639-2023</v>
      </c>
      <c r="B619">
        <v>4500000</v>
      </c>
      <c r="G619">
        <f t="shared" si="12"/>
        <v>4500000</v>
      </c>
      <c r="H619" s="45">
        <v>45229</v>
      </c>
      <c r="I619" s="45">
        <v>45259</v>
      </c>
      <c r="J619" t="s">
        <v>2180</v>
      </c>
    </row>
    <row r="620" spans="1:13" x14ac:dyDescent="0.25">
      <c r="A620" t="str">
        <f>'Contratos Psnas Nat UAESP 2023'!B599</f>
        <v>UAESP-640-2023</v>
      </c>
      <c r="B620">
        <v>13500000</v>
      </c>
      <c r="G620">
        <f t="shared" si="12"/>
        <v>13500000</v>
      </c>
      <c r="H620" s="45">
        <v>45280</v>
      </c>
      <c r="I620" s="45">
        <v>45355</v>
      </c>
      <c r="J620" t="s">
        <v>3080</v>
      </c>
    </row>
    <row r="621" spans="1:13" x14ac:dyDescent="0.25">
      <c r="A621" t="str">
        <f>'Contratos Psnas Nat UAESP 2023'!B600</f>
        <v>UAESP-641-2023</v>
      </c>
      <c r="B621">
        <v>4950000</v>
      </c>
      <c r="G621">
        <f t="shared" si="12"/>
        <v>4950000</v>
      </c>
      <c r="H621" s="45">
        <v>45264</v>
      </c>
      <c r="I621" s="45">
        <v>45290</v>
      </c>
      <c r="J621" t="s">
        <v>3446</v>
      </c>
    </row>
    <row r="622" spans="1:13" x14ac:dyDescent="0.25">
      <c r="A622" t="str">
        <f>'Contratos Psnas Nat UAESP 2023'!B601</f>
        <v>UAESP-642-2023</v>
      </c>
      <c r="B622">
        <v>9200000</v>
      </c>
      <c r="G622">
        <f t="shared" si="12"/>
        <v>9200000</v>
      </c>
      <c r="H622" s="45">
        <v>45229</v>
      </c>
      <c r="I622" s="45">
        <v>45275</v>
      </c>
      <c r="J622" t="s">
        <v>3190</v>
      </c>
    </row>
    <row r="623" spans="1:13" x14ac:dyDescent="0.25">
      <c r="A623" t="str">
        <f>'Contratos Psnas Nat UAESP 2023'!B602</f>
        <v>UAESP-643-2023</v>
      </c>
      <c r="B623">
        <v>4950000</v>
      </c>
      <c r="C623">
        <v>8800000</v>
      </c>
      <c r="G623">
        <f t="shared" si="12"/>
        <v>13750000</v>
      </c>
      <c r="H623" s="45">
        <v>45264</v>
      </c>
      <c r="I623" s="45">
        <v>45290</v>
      </c>
      <c r="J623" t="s">
        <v>3446</v>
      </c>
      <c r="K623" s="45">
        <v>45291</v>
      </c>
      <c r="L623" s="45">
        <v>45340</v>
      </c>
      <c r="M623" t="s">
        <v>3424</v>
      </c>
    </row>
    <row r="624" spans="1:13" x14ac:dyDescent="0.25">
      <c r="A624" t="str">
        <f>'Contratos Psnas Nat UAESP 2023'!B603</f>
        <v>UAESP-644-2023</v>
      </c>
      <c r="B624">
        <v>4950000</v>
      </c>
      <c r="G624">
        <f t="shared" si="12"/>
        <v>4950000</v>
      </c>
      <c r="H624" s="45">
        <v>45264</v>
      </c>
      <c r="I624" s="45">
        <v>45290</v>
      </c>
      <c r="J624" t="s">
        <v>3446</v>
      </c>
    </row>
    <row r="625" spans="1:10" x14ac:dyDescent="0.25">
      <c r="A625" t="str">
        <f>'Contratos Psnas Nat UAESP 2023'!B604</f>
        <v>UAESP-645-2023</v>
      </c>
      <c r="B625">
        <v>18025000</v>
      </c>
      <c r="G625">
        <f t="shared" si="12"/>
        <v>18025000</v>
      </c>
      <c r="H625" s="45">
        <v>45279</v>
      </c>
      <c r="I625" s="45">
        <v>45354</v>
      </c>
      <c r="J625" t="s">
        <v>3080</v>
      </c>
    </row>
    <row r="626" spans="1:10" x14ac:dyDescent="0.25">
      <c r="A626" t="str">
        <f>'Contratos Psnas Nat UAESP 2023'!B605</f>
        <v>UAESP-646-2023</v>
      </c>
      <c r="B626">
        <v>9348000</v>
      </c>
      <c r="G626">
        <f t="shared" si="12"/>
        <v>9348000</v>
      </c>
      <c r="H626" s="45">
        <v>45280</v>
      </c>
      <c r="I626" s="45">
        <v>45362</v>
      </c>
      <c r="J626" t="s">
        <v>3068</v>
      </c>
    </row>
    <row r="627" spans="1:10" x14ac:dyDescent="0.25">
      <c r="A627" t="str">
        <f>'Contratos Psnas Nat UAESP 2023'!B606</f>
        <v>UAESP-647-2023</v>
      </c>
      <c r="G627">
        <f t="shared" si="12"/>
        <v>0</v>
      </c>
    </row>
    <row r="628" spans="1:10" x14ac:dyDescent="0.25">
      <c r="A628" t="str">
        <f>'Contratos Psnas Nat UAESP 2023'!B607</f>
        <v>UAESP-648-2023</v>
      </c>
      <c r="B628">
        <v>19312500</v>
      </c>
      <c r="G628">
        <f t="shared" si="12"/>
        <v>19312500</v>
      </c>
      <c r="H628" s="45">
        <v>45280</v>
      </c>
      <c r="I628" s="45">
        <v>45355</v>
      </c>
      <c r="J628" t="s">
        <v>3080</v>
      </c>
    </row>
    <row r="629" spans="1:10" x14ac:dyDescent="0.25">
      <c r="A629" t="str">
        <f>'Contratos Psnas Nat UAESP 2023'!B608</f>
        <v>UAESP-649-2023</v>
      </c>
      <c r="B629">
        <v>15450000</v>
      </c>
      <c r="G629">
        <f t="shared" si="12"/>
        <v>15450000</v>
      </c>
      <c r="H629" s="45">
        <v>45280</v>
      </c>
      <c r="I629" s="45">
        <v>45355</v>
      </c>
      <c r="J629" t="s">
        <v>3080</v>
      </c>
    </row>
    <row r="630" spans="1:10" x14ac:dyDescent="0.25">
      <c r="A630" t="str">
        <f>'Contratos Psnas Nat UAESP 2023'!B609</f>
        <v>UAESP-650-2023</v>
      </c>
      <c r="B630">
        <v>12875000</v>
      </c>
      <c r="G630">
        <f t="shared" si="12"/>
        <v>12875000</v>
      </c>
      <c r="H630" s="45">
        <v>45281</v>
      </c>
      <c r="I630" s="45">
        <v>45356</v>
      </c>
      <c r="J630" t="s">
        <v>3080</v>
      </c>
    </row>
    <row r="631" spans="1:10" x14ac:dyDescent="0.25">
      <c r="A631" t="str">
        <f>'Contratos Psnas Nat UAESP 2023'!B610</f>
        <v>UAESP-651-2023</v>
      </c>
      <c r="B631">
        <v>11400000</v>
      </c>
      <c r="G631">
        <f t="shared" si="12"/>
        <v>11400000</v>
      </c>
      <c r="H631" s="45">
        <v>45295</v>
      </c>
      <c r="I631" s="45">
        <v>45385</v>
      </c>
      <c r="J631" t="s">
        <v>1811</v>
      </c>
    </row>
    <row r="632" spans="1:10" x14ac:dyDescent="0.25">
      <c r="A632" t="str">
        <f>'Contratos Psnas Nat UAESP 2023'!B611</f>
        <v>UAESP-652-2023</v>
      </c>
      <c r="G632">
        <f t="shared" si="12"/>
        <v>0</v>
      </c>
    </row>
    <row r="633" spans="1:10" x14ac:dyDescent="0.25">
      <c r="A633" t="str">
        <f>'Contratos Psnas Nat UAESP 2023'!B612</f>
        <v>UAESP-653-2023</v>
      </c>
      <c r="G633">
        <f t="shared" si="12"/>
        <v>0</v>
      </c>
    </row>
    <row r="634" spans="1:10" x14ac:dyDescent="0.25">
      <c r="A634" t="str">
        <f>'Contratos Psnas Nat UAESP 2023'!B613</f>
        <v>UAESP-654-2023</v>
      </c>
      <c r="B634">
        <v>13750000</v>
      </c>
      <c r="G634">
        <f t="shared" si="12"/>
        <v>13750000</v>
      </c>
      <c r="H634" s="45">
        <v>45285</v>
      </c>
      <c r="I634" s="45">
        <v>45360</v>
      </c>
      <c r="J634" t="s">
        <v>3080</v>
      </c>
    </row>
    <row r="635" spans="1:10" x14ac:dyDescent="0.25">
      <c r="A635" t="str">
        <f>'Contratos Psnas Nat UAESP 2023'!B614</f>
        <v>UAESP-655-2023</v>
      </c>
      <c r="G635">
        <f t="shared" si="12"/>
        <v>0</v>
      </c>
    </row>
    <row r="636" spans="1:10" x14ac:dyDescent="0.25">
      <c r="A636" t="str">
        <f>'Contratos Psnas Nat UAESP 2023'!B615</f>
        <v>UAESP-656-2023</v>
      </c>
      <c r="B636">
        <v>10833333</v>
      </c>
      <c r="G636">
        <f t="shared" si="12"/>
        <v>10833333</v>
      </c>
      <c r="H636" s="45">
        <v>45279</v>
      </c>
      <c r="I636" s="45">
        <v>45330</v>
      </c>
      <c r="J636" t="s">
        <v>3240</v>
      </c>
    </row>
    <row r="637" spans="1:10" x14ac:dyDescent="0.25">
      <c r="A637" t="str">
        <f>'Contratos Psnas Nat UAESP 2023'!B616</f>
        <v>UAESP-657-2023</v>
      </c>
      <c r="G637">
        <f t="shared" si="12"/>
        <v>0</v>
      </c>
    </row>
    <row r="638" spans="1:10" x14ac:dyDescent="0.25">
      <c r="A638" t="str">
        <f>'Contratos Psnas Nat UAESP 2023'!B617</f>
        <v>UAESP-658-2023</v>
      </c>
      <c r="B638">
        <v>7650000</v>
      </c>
      <c r="G638">
        <f t="shared" si="12"/>
        <v>7650000</v>
      </c>
      <c r="H638" s="45">
        <v>45240</v>
      </c>
      <c r="I638" s="45">
        <v>45290</v>
      </c>
      <c r="J638" t="s">
        <v>3265</v>
      </c>
    </row>
    <row r="639" spans="1:10" x14ac:dyDescent="0.25">
      <c r="A639" t="e">
        <f>'Contratos Psnas Nat UAESP 2023'!#REF!</f>
        <v>#REF!</v>
      </c>
      <c r="G639">
        <f t="shared" si="12"/>
        <v>0</v>
      </c>
    </row>
    <row r="640" spans="1:10" x14ac:dyDescent="0.25">
      <c r="A640" t="str">
        <f>'Contratos Psnas Nat UAESP 2023'!B618</f>
        <v>UAESP-660-2023</v>
      </c>
      <c r="B640">
        <v>3850000</v>
      </c>
      <c r="G640">
        <f t="shared" si="12"/>
        <v>3850000</v>
      </c>
      <c r="H640" s="45">
        <v>45270</v>
      </c>
      <c r="I640" s="45">
        <v>45290</v>
      </c>
      <c r="J640" t="s">
        <v>3453</v>
      </c>
    </row>
    <row r="641" spans="1:10" x14ac:dyDescent="0.25">
      <c r="A641" t="str">
        <f>'Contratos Psnas Nat UAESP 2023'!B619</f>
        <v>UAESP-661-2023</v>
      </c>
      <c r="G641">
        <f t="shared" si="12"/>
        <v>0</v>
      </c>
    </row>
    <row r="642" spans="1:10" x14ac:dyDescent="0.25">
      <c r="A642" t="str">
        <f>'Contratos Psnas Nat UAESP 2023'!B620</f>
        <v>UAESP-663-2023</v>
      </c>
      <c r="G642">
        <f t="shared" si="12"/>
        <v>0</v>
      </c>
    </row>
    <row r="643" spans="1:10" x14ac:dyDescent="0.25">
      <c r="A643" t="str">
        <f>'Contratos Psnas Nat UAESP 2023'!B621</f>
        <v>UAESP-664-2023</v>
      </c>
      <c r="G643">
        <f t="shared" si="12"/>
        <v>0</v>
      </c>
    </row>
    <row r="644" spans="1:10" x14ac:dyDescent="0.25">
      <c r="A644" t="str">
        <f>'Contratos Psnas Nat UAESP 2023'!B622</f>
        <v>UAESP-665-2023</v>
      </c>
      <c r="G644">
        <f t="shared" si="12"/>
        <v>0</v>
      </c>
    </row>
    <row r="645" spans="1:10" x14ac:dyDescent="0.25">
      <c r="A645" t="str">
        <f>'Contratos Psnas Nat UAESP 2023'!B623</f>
        <v>UAESP-666-2023</v>
      </c>
      <c r="B645">
        <v>9350000</v>
      </c>
      <c r="G645">
        <f t="shared" si="12"/>
        <v>9350000</v>
      </c>
      <c r="H645" s="45">
        <v>45240</v>
      </c>
      <c r="I645" s="45">
        <v>45290</v>
      </c>
      <c r="J645" t="s">
        <v>3265</v>
      </c>
    </row>
    <row r="646" spans="1:10" x14ac:dyDescent="0.25">
      <c r="A646" t="str">
        <f>'Contratos Psnas Nat UAESP 2023'!B624</f>
        <v>UAESP-667-2023</v>
      </c>
      <c r="G646">
        <f t="shared" si="12"/>
        <v>0</v>
      </c>
    </row>
    <row r="647" spans="1:10" x14ac:dyDescent="0.25">
      <c r="A647" t="str">
        <f>'Contratos Psnas Nat UAESP 2023'!B625</f>
        <v>UAESP-668-2023</v>
      </c>
      <c r="G647">
        <f t="shared" si="12"/>
        <v>0</v>
      </c>
    </row>
    <row r="648" spans="1:10" x14ac:dyDescent="0.25">
      <c r="A648" t="str">
        <f>'Contratos Psnas Nat UAESP 2023'!B626</f>
        <v>UAESP-669-2023</v>
      </c>
      <c r="G648">
        <f t="shared" si="12"/>
        <v>0</v>
      </c>
    </row>
    <row r="649" spans="1:10" x14ac:dyDescent="0.25">
      <c r="A649" t="str">
        <f>'Contratos Psnas Nat UAESP 2023'!B627</f>
        <v>UAESP-670-2023</v>
      </c>
      <c r="G649">
        <f t="shared" si="12"/>
        <v>0</v>
      </c>
    </row>
    <row r="650" spans="1:10" x14ac:dyDescent="0.25">
      <c r="A650" t="str">
        <f>'Contratos Psnas Nat UAESP 2023'!B628</f>
        <v>UAESP-671-2023</v>
      </c>
      <c r="B650">
        <v>12000000</v>
      </c>
      <c r="G650">
        <f t="shared" si="12"/>
        <v>12000000</v>
      </c>
      <c r="H650" s="45">
        <v>45298</v>
      </c>
      <c r="I650" s="45">
        <v>45388</v>
      </c>
      <c r="J650" t="s">
        <v>1811</v>
      </c>
    </row>
    <row r="651" spans="1:10" x14ac:dyDescent="0.25">
      <c r="A651" t="str">
        <f>'Contratos Psnas Nat UAESP 2023'!B629</f>
        <v>UAESP-672-2023</v>
      </c>
      <c r="G651">
        <f t="shared" si="12"/>
        <v>0</v>
      </c>
    </row>
    <row r="652" spans="1:10" x14ac:dyDescent="0.25">
      <c r="A652" t="str">
        <f>'Contratos Psnas Nat UAESP 2023'!B630</f>
        <v>UAESP-673-2023</v>
      </c>
      <c r="B652">
        <v>10000000</v>
      </c>
      <c r="G652">
        <f t="shared" si="12"/>
        <v>10000000</v>
      </c>
      <c r="H652" s="45">
        <v>45240</v>
      </c>
      <c r="I652" s="45">
        <v>45289</v>
      </c>
      <c r="J652" t="s">
        <v>3240</v>
      </c>
    </row>
    <row r="653" spans="1:10" x14ac:dyDescent="0.25">
      <c r="A653" t="str">
        <f>'Contratos Psnas Nat UAESP 2023'!B631</f>
        <v>UAESP-674-2023</v>
      </c>
      <c r="B653">
        <v>13750000</v>
      </c>
      <c r="G653">
        <f t="shared" si="12"/>
        <v>13750000</v>
      </c>
      <c r="H653" s="45">
        <v>45273</v>
      </c>
      <c r="I653" s="45">
        <v>45349</v>
      </c>
      <c r="J653" t="s">
        <v>3080</v>
      </c>
    </row>
    <row r="654" spans="1:10" x14ac:dyDescent="0.25">
      <c r="A654" t="str">
        <f>'Contratos Psnas Nat UAESP 2023'!B632</f>
        <v>UAESP-675-2023</v>
      </c>
      <c r="G654">
        <f t="shared" si="12"/>
        <v>0</v>
      </c>
    </row>
    <row r="655" spans="1:10" x14ac:dyDescent="0.25">
      <c r="A655" t="str">
        <f>'Contratos Psnas Nat UAESP 2023'!B633</f>
        <v>UAESP-676-2023</v>
      </c>
      <c r="B655">
        <v>15450000</v>
      </c>
      <c r="G655">
        <f t="shared" si="12"/>
        <v>15450000</v>
      </c>
      <c r="H655" s="45">
        <v>45272</v>
      </c>
      <c r="I655" s="45">
        <v>45348</v>
      </c>
      <c r="J655" t="s">
        <v>3080</v>
      </c>
    </row>
    <row r="656" spans="1:10" x14ac:dyDescent="0.25">
      <c r="A656" t="str">
        <f>'Contratos Psnas Nat UAESP 2023'!B634</f>
        <v>UAESP-677-2023</v>
      </c>
      <c r="B656">
        <v>8188500</v>
      </c>
      <c r="G656">
        <f t="shared" si="12"/>
        <v>8188500</v>
      </c>
      <c r="H656" s="45">
        <v>45238</v>
      </c>
      <c r="I656" s="45">
        <v>45290</v>
      </c>
      <c r="J656" t="s">
        <v>3263</v>
      </c>
    </row>
    <row r="657" spans="1:10" x14ac:dyDescent="0.25">
      <c r="A657" t="str">
        <f>'Contratos Psnas Nat UAESP 2023'!B635</f>
        <v>UAESP-678-2023</v>
      </c>
      <c r="B657">
        <v>12000000</v>
      </c>
      <c r="G657">
        <f t="shared" si="12"/>
        <v>12000000</v>
      </c>
      <c r="H657" s="45">
        <v>45287</v>
      </c>
      <c r="I657" s="45">
        <v>45348</v>
      </c>
      <c r="J657" t="s">
        <v>2367</v>
      </c>
    </row>
    <row r="658" spans="1:10" x14ac:dyDescent="0.25">
      <c r="A658" t="e">
        <f>'Contratos Psnas Nat UAESP 2023'!#REF!</f>
        <v>#REF!</v>
      </c>
      <c r="G658">
        <f t="shared" si="12"/>
        <v>0</v>
      </c>
    </row>
    <row r="659" spans="1:10" x14ac:dyDescent="0.25">
      <c r="A659" t="str">
        <f>'Contratos Psnas Nat UAESP 2023'!B636</f>
        <v>UAESP-680-2023</v>
      </c>
      <c r="G659">
        <f t="shared" si="12"/>
        <v>0</v>
      </c>
    </row>
    <row r="660" spans="1:10" x14ac:dyDescent="0.25">
      <c r="A660" t="str">
        <f>'Contratos Psnas Nat UAESP 2023'!B637</f>
        <v>UAESP-681-2023</v>
      </c>
      <c r="G660">
        <f t="shared" si="12"/>
        <v>0</v>
      </c>
    </row>
    <row r="661" spans="1:10" x14ac:dyDescent="0.25">
      <c r="A661" t="str">
        <f>'Contratos Psnas Nat UAESP 2023'!B638</f>
        <v>UAESP-682-2023</v>
      </c>
      <c r="G661">
        <f t="shared" si="12"/>
        <v>0</v>
      </c>
    </row>
    <row r="662" spans="1:10" x14ac:dyDescent="0.25">
      <c r="A662" t="str">
        <f>'Contratos Psnas Nat UAESP 2023'!B639</f>
        <v>UAESP-683-2023</v>
      </c>
      <c r="G662">
        <f t="shared" si="12"/>
        <v>0</v>
      </c>
    </row>
    <row r="663" spans="1:10" x14ac:dyDescent="0.25">
      <c r="A663" t="str">
        <f>'Contratos Psnas Nat UAESP 2023'!B640</f>
        <v>UAESP-684-2023</v>
      </c>
      <c r="G663">
        <f t="shared" si="12"/>
        <v>0</v>
      </c>
    </row>
    <row r="664" spans="1:10" x14ac:dyDescent="0.25">
      <c r="A664" t="str">
        <f>'Contratos Psnas Nat UAESP 2023'!B641</f>
        <v>UAESP-685-2023</v>
      </c>
      <c r="G664">
        <f t="shared" si="12"/>
        <v>0</v>
      </c>
    </row>
    <row r="665" spans="1:10" x14ac:dyDescent="0.25">
      <c r="A665" t="str">
        <f>'Contratos Psnas Nat UAESP 2023'!B642</f>
        <v>UAESP-686-2023</v>
      </c>
      <c r="B665">
        <v>2800000</v>
      </c>
      <c r="G665">
        <f t="shared" si="12"/>
        <v>2800000</v>
      </c>
      <c r="H665" s="45">
        <v>45277</v>
      </c>
      <c r="I665" s="45">
        <v>45290</v>
      </c>
      <c r="J665" t="s">
        <v>3612</v>
      </c>
    </row>
    <row r="666" spans="1:10" x14ac:dyDescent="0.25">
      <c r="A666" t="str">
        <f>'Contratos Psnas Nat UAESP 2023'!B643</f>
        <v>UAESP-687-2023</v>
      </c>
      <c r="B666">
        <v>2100000</v>
      </c>
      <c r="G666">
        <f t="shared" si="12"/>
        <v>2100000</v>
      </c>
      <c r="H666" s="45">
        <v>45277</v>
      </c>
      <c r="I666" s="45">
        <v>45290</v>
      </c>
      <c r="J666" t="s">
        <v>3612</v>
      </c>
    </row>
    <row r="667" spans="1:10" x14ac:dyDescent="0.25">
      <c r="A667" t="str">
        <f>'Contratos Psnas Nat UAESP 2023'!B644</f>
        <v>UAESP-688-2023</v>
      </c>
      <c r="G667">
        <f t="shared" si="12"/>
        <v>0</v>
      </c>
    </row>
    <row r="668" spans="1:10" x14ac:dyDescent="0.25">
      <c r="A668" t="str">
        <f>'Contratos Psnas Nat UAESP 2023'!B645</f>
        <v>UAESP-689-2023</v>
      </c>
      <c r="G668">
        <f t="shared" si="12"/>
        <v>0</v>
      </c>
    </row>
    <row r="669" spans="1:10" x14ac:dyDescent="0.25">
      <c r="A669" t="str">
        <f>'Contratos Psnas Nat UAESP 2023'!B646</f>
        <v>UAESP-690-2023</v>
      </c>
      <c r="G669">
        <f t="shared" si="12"/>
        <v>0</v>
      </c>
    </row>
    <row r="670" spans="1:10" x14ac:dyDescent="0.25">
      <c r="A670" t="str">
        <f>'Contratos Psnas Nat UAESP 2023'!B647</f>
        <v>UAESP-691-2023</v>
      </c>
      <c r="B670">
        <v>5635000</v>
      </c>
      <c r="G670">
        <f t="shared" si="12"/>
        <v>5635000</v>
      </c>
      <c r="H670" s="45">
        <v>45242</v>
      </c>
      <c r="I670" s="45">
        <v>45290</v>
      </c>
      <c r="J670" t="s">
        <v>3440</v>
      </c>
    </row>
    <row r="671" spans="1:10" x14ac:dyDescent="0.25">
      <c r="A671" t="str">
        <f>'Contratos Psnas Nat UAESP 2023'!B648</f>
        <v>UAESP-692-2023</v>
      </c>
      <c r="G671">
        <f t="shared" si="12"/>
        <v>0</v>
      </c>
    </row>
    <row r="672" spans="1:10" x14ac:dyDescent="0.25">
      <c r="A672" t="str">
        <f>'Contratos Psnas Nat UAESP 2023'!B649</f>
        <v>UAESP-693-2023</v>
      </c>
      <c r="G672">
        <f t="shared" si="12"/>
        <v>0</v>
      </c>
    </row>
    <row r="673" spans="1:10" x14ac:dyDescent="0.25">
      <c r="A673" t="str">
        <f>'Contratos Psnas Nat UAESP 2023'!B650</f>
        <v>UAESP-694-2023</v>
      </c>
      <c r="G673">
        <f t="shared" ref="G673:G736" si="13">B673+C673+D673+E673+F673</f>
        <v>0</v>
      </c>
    </row>
    <row r="674" spans="1:10" x14ac:dyDescent="0.25">
      <c r="A674" t="str">
        <f>'Contratos Psnas Nat UAESP 2023'!B651</f>
        <v>UAESP-695-2023</v>
      </c>
      <c r="G674">
        <f t="shared" si="13"/>
        <v>0</v>
      </c>
    </row>
    <row r="675" spans="1:10" x14ac:dyDescent="0.25">
      <c r="A675" t="str">
        <f>'Contratos Psnas Nat UAESP 2023'!B652</f>
        <v>UAESP-696-2023</v>
      </c>
      <c r="G675">
        <f t="shared" si="13"/>
        <v>0</v>
      </c>
    </row>
    <row r="676" spans="1:10" x14ac:dyDescent="0.25">
      <c r="A676" t="str">
        <f>'Contratos Psnas Nat UAESP 2023'!B653</f>
        <v>UAESP-697-2023</v>
      </c>
      <c r="B676">
        <v>8034000</v>
      </c>
      <c r="G676">
        <f t="shared" si="13"/>
        <v>8034000</v>
      </c>
      <c r="H676" s="45">
        <v>45239</v>
      </c>
      <c r="I676" s="45">
        <v>45290</v>
      </c>
      <c r="J676" t="s">
        <v>3178</v>
      </c>
    </row>
    <row r="677" spans="1:10" x14ac:dyDescent="0.25">
      <c r="A677" t="str">
        <f>'Contratos Psnas Nat UAESP 2023'!B654</f>
        <v>UAESP-698-2023</v>
      </c>
      <c r="G677">
        <f t="shared" si="13"/>
        <v>0</v>
      </c>
    </row>
    <row r="678" spans="1:10" x14ac:dyDescent="0.25">
      <c r="A678" t="str">
        <f>'Contratos Psnas Nat UAESP 2023'!B655</f>
        <v>UAESP-699-2023</v>
      </c>
      <c r="G678">
        <f t="shared" si="13"/>
        <v>0</v>
      </c>
    </row>
    <row r="679" spans="1:10" x14ac:dyDescent="0.25">
      <c r="A679" t="str">
        <f>'Contratos Psnas Nat UAESP 2023'!B656</f>
        <v>UAESP-700-2023</v>
      </c>
      <c r="G679">
        <f t="shared" si="13"/>
        <v>0</v>
      </c>
    </row>
    <row r="680" spans="1:10" x14ac:dyDescent="0.25">
      <c r="A680" t="str">
        <f>'Contratos Psnas Nat UAESP 2023'!B657</f>
        <v>UAESP-701-2023</v>
      </c>
      <c r="G680">
        <f t="shared" si="13"/>
        <v>0</v>
      </c>
    </row>
    <row r="681" spans="1:10" x14ac:dyDescent="0.25">
      <c r="A681" t="str">
        <f>'Contratos Psnas Nat UAESP 2023'!B658</f>
        <v>UAESP-702-2023</v>
      </c>
      <c r="G681">
        <f t="shared" si="13"/>
        <v>0</v>
      </c>
    </row>
    <row r="682" spans="1:10" x14ac:dyDescent="0.25">
      <c r="A682" t="str">
        <f>'Contratos Psnas Nat UAESP 2023'!B659</f>
        <v>UAESP-703-2023</v>
      </c>
      <c r="G682">
        <f t="shared" si="13"/>
        <v>0</v>
      </c>
    </row>
    <row r="683" spans="1:10" x14ac:dyDescent="0.25">
      <c r="A683" t="str">
        <f>'Contratos Psnas Nat UAESP 2023'!B660</f>
        <v>UAESP-704-2023</v>
      </c>
      <c r="B683">
        <v>4420000</v>
      </c>
      <c r="G683">
        <f t="shared" si="13"/>
        <v>4420000</v>
      </c>
      <c r="H683" s="45">
        <v>45238</v>
      </c>
      <c r="I683" s="45">
        <v>45288</v>
      </c>
      <c r="J683" t="s">
        <v>3265</v>
      </c>
    </row>
    <row r="684" spans="1:10" x14ac:dyDescent="0.25">
      <c r="A684" t="str">
        <f>'Contratos Psnas Nat UAESP 2023'!B661</f>
        <v>UAESP-705-2023</v>
      </c>
      <c r="B684">
        <v>7904800</v>
      </c>
      <c r="G684">
        <f t="shared" si="13"/>
        <v>7904800</v>
      </c>
      <c r="H684" s="45">
        <v>45257</v>
      </c>
      <c r="I684" s="45">
        <v>45291</v>
      </c>
      <c r="J684" t="s">
        <v>3427</v>
      </c>
    </row>
    <row r="685" spans="1:10" x14ac:dyDescent="0.25">
      <c r="A685" t="str">
        <f>'Contratos Psnas Nat UAESP 2023'!B662</f>
        <v>UAESP-707-2023</v>
      </c>
      <c r="G685">
        <f t="shared" si="13"/>
        <v>0</v>
      </c>
    </row>
    <row r="686" spans="1:10" x14ac:dyDescent="0.25">
      <c r="A686" t="str">
        <f>'Contratos Psnas Nat UAESP 2023'!B663</f>
        <v>UAESP-708-2023</v>
      </c>
      <c r="B686">
        <v>5000000</v>
      </c>
      <c r="G686">
        <f t="shared" si="13"/>
        <v>5000000</v>
      </c>
      <c r="H686" s="45">
        <v>45285</v>
      </c>
      <c r="I686" s="45">
        <v>45315</v>
      </c>
      <c r="J686" t="s">
        <v>2180</v>
      </c>
    </row>
    <row r="687" spans="1:10" x14ac:dyDescent="0.25">
      <c r="A687" t="str">
        <f>'Contratos Psnas Nat UAESP 2023'!B664</f>
        <v>UAESP-709-2023</v>
      </c>
      <c r="B687">
        <v>25000000</v>
      </c>
      <c r="G687">
        <f t="shared" si="13"/>
        <v>25000000</v>
      </c>
      <c r="H687" s="45">
        <v>45286</v>
      </c>
      <c r="I687" s="45">
        <v>45361</v>
      </c>
      <c r="J687" t="s">
        <v>3080</v>
      </c>
    </row>
    <row r="688" spans="1:10" x14ac:dyDescent="0.25">
      <c r="A688" t="str">
        <f>'Contratos Psnas Nat UAESP 2023'!B665</f>
        <v>UAESP-710-2023</v>
      </c>
      <c r="B688">
        <v>10000000</v>
      </c>
      <c r="G688">
        <f t="shared" si="13"/>
        <v>10000000</v>
      </c>
      <c r="H688" s="45">
        <v>45287</v>
      </c>
      <c r="I688" s="45">
        <v>45362</v>
      </c>
      <c r="J688" t="s">
        <v>3080</v>
      </c>
    </row>
    <row r="689" spans="1:10" x14ac:dyDescent="0.25">
      <c r="A689" t="str">
        <f>'Contratos Psnas Nat UAESP 2023'!B666</f>
        <v>UAESP-711-2023</v>
      </c>
      <c r="B689">
        <v>8250000</v>
      </c>
      <c r="G689">
        <f t="shared" si="13"/>
        <v>8250000</v>
      </c>
      <c r="H689" s="45">
        <v>45226</v>
      </c>
      <c r="I689" s="45">
        <v>45271</v>
      </c>
      <c r="J689" t="s">
        <v>3176</v>
      </c>
    </row>
    <row r="690" spans="1:10" x14ac:dyDescent="0.25">
      <c r="A690" t="str">
        <f>'Contratos Psnas Nat UAESP 2023'!B667</f>
        <v>UAESP-712-2023</v>
      </c>
      <c r="B690">
        <v>8250000</v>
      </c>
      <c r="G690">
        <f t="shared" si="13"/>
        <v>8250000</v>
      </c>
      <c r="H690" s="45">
        <v>45231</v>
      </c>
      <c r="I690" s="45">
        <v>45275</v>
      </c>
      <c r="J690" t="s">
        <v>3176</v>
      </c>
    </row>
    <row r="691" spans="1:10" x14ac:dyDescent="0.25">
      <c r="A691" t="str">
        <f>'Contratos Psnas Nat UAESP 2023'!B668</f>
        <v>UAESP-713-2023</v>
      </c>
      <c r="G691">
        <f t="shared" si="13"/>
        <v>0</v>
      </c>
    </row>
    <row r="692" spans="1:10" x14ac:dyDescent="0.25">
      <c r="A692" t="str">
        <f>'Contratos Psnas Nat UAESP 2023'!B669</f>
        <v>UAESP-714-2023</v>
      </c>
      <c r="G692">
        <f t="shared" si="13"/>
        <v>0</v>
      </c>
    </row>
    <row r="693" spans="1:10" x14ac:dyDescent="0.25">
      <c r="A693" t="str">
        <f>'Contratos Psnas Nat UAESP 2023'!B670</f>
        <v>UAESP-715-2023</v>
      </c>
      <c r="B693">
        <v>5500000</v>
      </c>
      <c r="G693">
        <f t="shared" si="13"/>
        <v>5500000</v>
      </c>
      <c r="H693" s="45">
        <v>45258</v>
      </c>
      <c r="I693" s="45">
        <v>45287</v>
      </c>
      <c r="J693" t="s">
        <v>2180</v>
      </c>
    </row>
    <row r="694" spans="1:10" x14ac:dyDescent="0.25">
      <c r="A694" t="str">
        <f>'Contratos Psnas Nat UAESP 2023'!B671</f>
        <v>UAESP-716-2023</v>
      </c>
      <c r="B694">
        <v>6090000</v>
      </c>
      <c r="G694">
        <f t="shared" si="13"/>
        <v>6090000</v>
      </c>
      <c r="H694" s="45">
        <v>45227</v>
      </c>
      <c r="I694" s="45">
        <v>45272</v>
      </c>
      <c r="J694" t="s">
        <v>3176</v>
      </c>
    </row>
    <row r="695" spans="1:10" x14ac:dyDescent="0.25">
      <c r="A695" t="str">
        <f>'Contratos Psnas Nat UAESP 2023'!B672</f>
        <v>UAESP-717-2023</v>
      </c>
      <c r="B695">
        <v>10000000</v>
      </c>
      <c r="G695">
        <f t="shared" si="13"/>
        <v>10000000</v>
      </c>
      <c r="H695" s="45">
        <v>45261</v>
      </c>
      <c r="I695" s="45">
        <v>45321</v>
      </c>
      <c r="J695" t="s">
        <v>2367</v>
      </c>
    </row>
    <row r="696" spans="1:10" x14ac:dyDescent="0.25">
      <c r="A696" t="str">
        <f>'Contratos Psnas Nat UAESP 2023'!B673</f>
        <v>UAESP-718-2023</v>
      </c>
      <c r="B696">
        <v>8940000</v>
      </c>
      <c r="G696">
        <f t="shared" si="13"/>
        <v>8940000</v>
      </c>
      <c r="H696" s="45">
        <v>45264</v>
      </c>
      <c r="I696" s="45">
        <v>45327</v>
      </c>
      <c r="J696" t="s">
        <v>3238</v>
      </c>
    </row>
    <row r="697" spans="1:10" x14ac:dyDescent="0.25">
      <c r="A697" t="str">
        <f>'Contratos Psnas Nat UAESP 2023'!B674</f>
        <v>UAESP-719-2023</v>
      </c>
      <c r="B697">
        <v>3335000</v>
      </c>
      <c r="G697">
        <f t="shared" si="13"/>
        <v>3335000</v>
      </c>
      <c r="H697" s="45">
        <v>45253</v>
      </c>
      <c r="I697" s="45">
        <v>45275</v>
      </c>
      <c r="J697" t="s">
        <v>3344</v>
      </c>
    </row>
    <row r="698" spans="1:10" x14ac:dyDescent="0.25">
      <c r="A698" t="str">
        <f>'Contratos Psnas Nat UAESP 2023'!B675</f>
        <v>UAESP-720-2023</v>
      </c>
      <c r="B698">
        <v>6750000</v>
      </c>
      <c r="G698">
        <f t="shared" si="13"/>
        <v>6750000</v>
      </c>
      <c r="H698" s="45">
        <v>45232</v>
      </c>
      <c r="I698" s="45">
        <v>45276</v>
      </c>
      <c r="J698" t="s">
        <v>3176</v>
      </c>
    </row>
    <row r="699" spans="1:10" x14ac:dyDescent="0.25">
      <c r="A699" t="str">
        <f>'Contratos Psnas Nat UAESP 2023'!B676</f>
        <v>UAESP-721-2023</v>
      </c>
      <c r="G699">
        <f t="shared" si="13"/>
        <v>0</v>
      </c>
    </row>
    <row r="700" spans="1:10" x14ac:dyDescent="0.25">
      <c r="A700" t="str">
        <f>'Contratos Psnas Nat UAESP 2023'!B677</f>
        <v>UAESP-722-2023</v>
      </c>
      <c r="G700">
        <f t="shared" si="13"/>
        <v>0</v>
      </c>
    </row>
    <row r="701" spans="1:10" x14ac:dyDescent="0.25">
      <c r="A701" t="str">
        <f>'Contratos Psnas Nat UAESP 2023'!B678</f>
        <v>UAESP-723-2023</v>
      </c>
      <c r="B701">
        <v>7642600</v>
      </c>
      <c r="G701">
        <f t="shared" si="13"/>
        <v>7642600</v>
      </c>
      <c r="H701" s="45">
        <v>45268</v>
      </c>
      <c r="I701" s="45">
        <v>45321</v>
      </c>
      <c r="J701" t="s">
        <v>3263</v>
      </c>
    </row>
    <row r="702" spans="1:10" x14ac:dyDescent="0.25">
      <c r="A702" t="str">
        <f>'Contratos Psnas Nat UAESP 2023'!B679</f>
        <v>UAESP-724-2023</v>
      </c>
      <c r="B702">
        <v>6940000</v>
      </c>
      <c r="G702">
        <f t="shared" si="13"/>
        <v>6940000</v>
      </c>
      <c r="H702" s="45">
        <v>45267</v>
      </c>
      <c r="I702" s="45">
        <v>45290</v>
      </c>
      <c r="J702" t="s">
        <v>3513</v>
      </c>
    </row>
    <row r="703" spans="1:10" x14ac:dyDescent="0.25">
      <c r="A703" t="str">
        <f>'Contratos Psnas Nat UAESP 2023'!B680</f>
        <v>UAESP-725-2023</v>
      </c>
      <c r="B703">
        <v>6750000</v>
      </c>
      <c r="G703">
        <f t="shared" si="13"/>
        <v>6750000</v>
      </c>
      <c r="H703" s="45">
        <v>45230</v>
      </c>
      <c r="I703" s="45">
        <v>45275</v>
      </c>
      <c r="J703" t="s">
        <v>3176</v>
      </c>
    </row>
    <row r="704" spans="1:10" x14ac:dyDescent="0.25">
      <c r="A704" t="str">
        <f>'Contratos Psnas Nat UAESP 2023'!B681</f>
        <v>UAESP-726-2023</v>
      </c>
      <c r="G704">
        <f t="shared" si="13"/>
        <v>0</v>
      </c>
    </row>
    <row r="705" spans="1:10" x14ac:dyDescent="0.25">
      <c r="A705" t="str">
        <f>'Contratos Psnas Nat UAESP 2023'!B682</f>
        <v>UAESP-727-2023</v>
      </c>
      <c r="G705">
        <f t="shared" si="13"/>
        <v>0</v>
      </c>
    </row>
    <row r="706" spans="1:10" x14ac:dyDescent="0.25">
      <c r="A706" t="str">
        <f>'Contratos Psnas Nat UAESP 2023'!B683</f>
        <v>UAESP-728-2023</v>
      </c>
      <c r="B706">
        <v>9733500</v>
      </c>
      <c r="G706">
        <f t="shared" si="13"/>
        <v>9733500</v>
      </c>
      <c r="H706" s="45">
        <v>45634</v>
      </c>
      <c r="I706" s="45">
        <v>45332</v>
      </c>
      <c r="J706" t="s">
        <v>3512</v>
      </c>
    </row>
    <row r="707" spans="1:10" x14ac:dyDescent="0.25">
      <c r="A707" t="str">
        <f>'Contratos Psnas Nat UAESP 2023'!B684</f>
        <v>UAESP-729-2023</v>
      </c>
      <c r="G707">
        <f t="shared" si="13"/>
        <v>0</v>
      </c>
    </row>
    <row r="708" spans="1:10" x14ac:dyDescent="0.25">
      <c r="A708" t="str">
        <f>'Contratos Psnas Nat UAESP 2023'!B685</f>
        <v>UAESP-730-2023</v>
      </c>
      <c r="B708">
        <v>5753600</v>
      </c>
      <c r="G708">
        <f t="shared" si="13"/>
        <v>5753600</v>
      </c>
      <c r="H708" s="45">
        <v>45262</v>
      </c>
      <c r="I708" s="45">
        <v>45290</v>
      </c>
      <c r="J708" t="s">
        <v>3454</v>
      </c>
    </row>
    <row r="709" spans="1:10" x14ac:dyDescent="0.25">
      <c r="A709" t="str">
        <f>'Contratos Psnas Nat UAESP 2023'!B686</f>
        <v>UAESP-731-2023</v>
      </c>
      <c r="B709">
        <v>3470400</v>
      </c>
      <c r="G709">
        <f t="shared" si="13"/>
        <v>3470400</v>
      </c>
      <c r="H709" s="45">
        <v>45267</v>
      </c>
      <c r="I709" s="45">
        <v>45321</v>
      </c>
      <c r="J709" t="s">
        <v>3590</v>
      </c>
    </row>
    <row r="710" spans="1:10" x14ac:dyDescent="0.25">
      <c r="A710" t="str">
        <f>'Contratos Psnas Nat UAESP 2023'!B687</f>
        <v>UAESP-732-2023</v>
      </c>
      <c r="B710">
        <v>15655000</v>
      </c>
      <c r="G710">
        <f t="shared" si="13"/>
        <v>15655000</v>
      </c>
      <c r="H710" s="45">
        <v>45269</v>
      </c>
      <c r="I710" s="45">
        <v>45332</v>
      </c>
      <c r="J710" t="s">
        <v>3238</v>
      </c>
    </row>
    <row r="711" spans="1:10" x14ac:dyDescent="0.25">
      <c r="A711" t="str">
        <f>'Contratos Psnas Nat UAESP 2023'!B688</f>
        <v>UAESP-733-2023</v>
      </c>
      <c r="B711">
        <v>11742000</v>
      </c>
      <c r="G711">
        <f t="shared" si="13"/>
        <v>11742000</v>
      </c>
      <c r="H711" s="45">
        <v>45264</v>
      </c>
      <c r="I711" s="45">
        <v>45321</v>
      </c>
      <c r="J711" t="s">
        <v>3097</v>
      </c>
    </row>
    <row r="712" spans="1:10" x14ac:dyDescent="0.25">
      <c r="A712" t="str">
        <f>'Contratos Psnas Nat UAESP 2023'!B689</f>
        <v>UAESP-734-2023</v>
      </c>
      <c r="B712">
        <v>8806500</v>
      </c>
      <c r="G712">
        <f t="shared" si="13"/>
        <v>8806500</v>
      </c>
      <c r="H712" s="45">
        <v>45264</v>
      </c>
      <c r="I712" s="45">
        <v>45321</v>
      </c>
      <c r="J712" t="s">
        <v>3097</v>
      </c>
    </row>
    <row r="713" spans="1:10" x14ac:dyDescent="0.25">
      <c r="A713" t="str">
        <f>'Contratos Psnas Nat UAESP 2023'!B690</f>
        <v>UAESP-735-2023</v>
      </c>
      <c r="B713">
        <v>4288600</v>
      </c>
      <c r="G713">
        <f t="shared" si="13"/>
        <v>4288600</v>
      </c>
      <c r="H713" s="45">
        <v>45250</v>
      </c>
      <c r="I713" s="45">
        <v>45290</v>
      </c>
      <c r="J713" t="s">
        <v>3445</v>
      </c>
    </row>
    <row r="714" spans="1:10" x14ac:dyDescent="0.25">
      <c r="A714" t="e">
        <f>'Contratos Psnas Nat UAESP 2023'!#REF!</f>
        <v>#REF!</v>
      </c>
      <c r="G714">
        <f t="shared" si="13"/>
        <v>0</v>
      </c>
    </row>
    <row r="715" spans="1:10" x14ac:dyDescent="0.25">
      <c r="A715" t="str">
        <f>'Contratos Psnas Nat UAESP 2023'!B691</f>
        <v>UAESP-737-2023</v>
      </c>
      <c r="G715">
        <f t="shared" si="13"/>
        <v>0</v>
      </c>
    </row>
    <row r="716" spans="1:10" x14ac:dyDescent="0.25">
      <c r="A716" t="e">
        <f>'Contratos Psnas Nat UAESP 2023'!#REF!</f>
        <v>#REF!</v>
      </c>
      <c r="G716">
        <f t="shared" si="13"/>
        <v>0</v>
      </c>
    </row>
    <row r="717" spans="1:10" x14ac:dyDescent="0.25">
      <c r="A717" t="str">
        <f>'Contratos Psnas Nat UAESP 2023'!B692</f>
        <v>UAESP-739-2023</v>
      </c>
      <c r="B717">
        <v>3020533</v>
      </c>
      <c r="G717">
        <f t="shared" si="13"/>
        <v>3020533</v>
      </c>
      <c r="H717" s="45">
        <v>45274</v>
      </c>
      <c r="I717" s="45">
        <v>45321</v>
      </c>
      <c r="J717" t="s">
        <v>3591</v>
      </c>
    </row>
    <row r="718" spans="1:10" x14ac:dyDescent="0.25">
      <c r="A718" t="str">
        <f>'Contratos Psnas Nat UAESP 2023'!B693</f>
        <v>UAESP-740-2023</v>
      </c>
      <c r="B718">
        <v>16000000</v>
      </c>
      <c r="G718">
        <f t="shared" si="13"/>
        <v>16000000</v>
      </c>
      <c r="H718" s="45">
        <v>45274</v>
      </c>
      <c r="I718" s="45">
        <v>45335</v>
      </c>
      <c r="J718" t="s">
        <v>2367</v>
      </c>
    </row>
    <row r="719" spans="1:10" x14ac:dyDescent="0.25">
      <c r="A719" t="str">
        <f>'Contratos Psnas Nat UAESP 2023'!B694</f>
        <v>UAESP-741-2023</v>
      </c>
      <c r="B719">
        <v>6400000</v>
      </c>
      <c r="G719">
        <f t="shared" si="13"/>
        <v>6400000</v>
      </c>
      <c r="H719" s="45">
        <v>45280</v>
      </c>
      <c r="I719" s="45">
        <v>45341</v>
      </c>
      <c r="J719" t="s">
        <v>2367</v>
      </c>
    </row>
    <row r="720" spans="1:10" x14ac:dyDescent="0.25">
      <c r="A720" t="str">
        <f>'Contratos Psnas Nat UAESP 2023'!B695</f>
        <v>UAESP-742-2023</v>
      </c>
      <c r="B720">
        <v>5500000</v>
      </c>
      <c r="G720">
        <f t="shared" si="13"/>
        <v>5500000</v>
      </c>
      <c r="H720" s="45">
        <v>45259</v>
      </c>
      <c r="I720" s="45">
        <v>45288</v>
      </c>
      <c r="J720" t="s">
        <v>2180</v>
      </c>
    </row>
    <row r="721" spans="1:10" x14ac:dyDescent="0.25">
      <c r="A721" t="str">
        <f>'Contratos Psnas Nat UAESP 2023'!B696</f>
        <v>UAESP-743-2023</v>
      </c>
      <c r="G721">
        <f t="shared" si="13"/>
        <v>0</v>
      </c>
    </row>
    <row r="722" spans="1:10" x14ac:dyDescent="0.25">
      <c r="A722" t="str">
        <f>'Contratos Psnas Nat UAESP 2023'!B697</f>
        <v>UAESP-744-2023</v>
      </c>
      <c r="B722">
        <v>6259000</v>
      </c>
      <c r="G722">
        <f t="shared" si="13"/>
        <v>6259000</v>
      </c>
      <c r="H722" s="45">
        <v>45275</v>
      </c>
      <c r="I722" s="45">
        <v>45305</v>
      </c>
      <c r="J722" t="s">
        <v>2180</v>
      </c>
    </row>
    <row r="723" spans="1:10" x14ac:dyDescent="0.25">
      <c r="A723" t="str">
        <f>'Contratos Psnas Nat UAESP 2023'!B698</f>
        <v>UAESP-745-2023</v>
      </c>
      <c r="B723">
        <v>2976000</v>
      </c>
      <c r="G723">
        <f t="shared" si="13"/>
        <v>2976000</v>
      </c>
      <c r="H723" s="45">
        <v>45276</v>
      </c>
      <c r="I723" s="45">
        <v>45290</v>
      </c>
      <c r="J723" t="s">
        <v>3620</v>
      </c>
    </row>
    <row r="724" spans="1:10" x14ac:dyDescent="0.25">
      <c r="A724" t="e">
        <f>'Contratos Psnas Nat UAESP 2023'!#REF!</f>
        <v>#REF!</v>
      </c>
      <c r="G724">
        <f t="shared" si="13"/>
        <v>0</v>
      </c>
    </row>
    <row r="725" spans="1:10" x14ac:dyDescent="0.25">
      <c r="A725" t="str">
        <f>'Contratos Psnas Nat UAESP 2023'!B699</f>
        <v>UAESP-747-2023</v>
      </c>
      <c r="G725">
        <f t="shared" si="13"/>
        <v>0</v>
      </c>
    </row>
    <row r="726" spans="1:10" x14ac:dyDescent="0.25">
      <c r="A726" t="str">
        <f>'Contratos Psnas Nat UAESP 2023'!B700</f>
        <v>UAESP-748-2023</v>
      </c>
      <c r="B726">
        <v>10000000</v>
      </c>
      <c r="G726">
        <f t="shared" si="13"/>
        <v>10000000</v>
      </c>
      <c r="H726" s="45">
        <v>45277</v>
      </c>
      <c r="I726" s="45">
        <v>45338</v>
      </c>
      <c r="J726" t="s">
        <v>2367</v>
      </c>
    </row>
    <row r="727" spans="1:10" x14ac:dyDescent="0.25">
      <c r="A727" t="str">
        <f>'Contratos Psnas Nat UAESP 2023'!B701</f>
        <v>UAESP-749-2023</v>
      </c>
      <c r="B727">
        <v>6000000</v>
      </c>
      <c r="G727">
        <f t="shared" si="13"/>
        <v>6000000</v>
      </c>
      <c r="H727" s="45">
        <v>45283</v>
      </c>
      <c r="I727" s="45">
        <v>45344</v>
      </c>
      <c r="J727" t="s">
        <v>2367</v>
      </c>
    </row>
    <row r="728" spans="1:10" x14ac:dyDescent="0.25">
      <c r="A728" t="e">
        <f>'Contratos Psnas Nat UAESP 2023'!#REF!</f>
        <v>#REF!</v>
      </c>
      <c r="G728">
        <f t="shared" si="13"/>
        <v>0</v>
      </c>
    </row>
    <row r="729" spans="1:10" x14ac:dyDescent="0.25">
      <c r="A729" t="str">
        <f>'Contratos Psnas Nat UAESP 2023'!B702</f>
        <v>UAESP-751-2023</v>
      </c>
      <c r="B729">
        <v>16000000</v>
      </c>
      <c r="G729">
        <f t="shared" si="13"/>
        <v>16000000</v>
      </c>
      <c r="H729" s="45">
        <v>45278</v>
      </c>
      <c r="I729" s="45">
        <v>45339</v>
      </c>
      <c r="J729" t="s">
        <v>2367</v>
      </c>
    </row>
    <row r="730" spans="1:10" x14ac:dyDescent="0.25">
      <c r="A730" t="e">
        <f>'Contratos Psnas Nat UAESP 2023'!#REF!</f>
        <v>#REF!</v>
      </c>
      <c r="G730">
        <f t="shared" si="13"/>
        <v>0</v>
      </c>
    </row>
    <row r="731" spans="1:10" x14ac:dyDescent="0.25">
      <c r="A731" t="str">
        <f>'Contratos Psnas Nat UAESP 2023'!B703</f>
        <v>UAESP-753-2023</v>
      </c>
      <c r="G731">
        <f t="shared" si="13"/>
        <v>0</v>
      </c>
    </row>
    <row r="732" spans="1:10" x14ac:dyDescent="0.25">
      <c r="A732" t="str">
        <f>'Contratos Psnas Nat UAESP 2023'!B704</f>
        <v>UAESP-754-2023</v>
      </c>
      <c r="B732">
        <v>15400000</v>
      </c>
      <c r="G732">
        <f t="shared" si="13"/>
        <v>15400000</v>
      </c>
      <c r="H732" s="45">
        <v>45285</v>
      </c>
      <c r="I732" s="45">
        <v>45329</v>
      </c>
      <c r="J732" t="s">
        <v>3191</v>
      </c>
    </row>
    <row r="733" spans="1:10" x14ac:dyDescent="0.25">
      <c r="A733" t="str">
        <f>'Contratos Psnas Nat UAESP 2023'!B705</f>
        <v>UAESP-755-2023</v>
      </c>
      <c r="G733">
        <f t="shared" si="13"/>
        <v>0</v>
      </c>
    </row>
    <row r="734" spans="1:10" x14ac:dyDescent="0.25">
      <c r="A734" t="str">
        <f>'Contratos Psnas Nat UAESP 2023'!B706</f>
        <v>UAESP-756-2023</v>
      </c>
      <c r="G734">
        <f t="shared" si="13"/>
        <v>0</v>
      </c>
    </row>
    <row r="735" spans="1:10" x14ac:dyDescent="0.25">
      <c r="A735" t="str">
        <f>'Contratos Psnas Nat UAESP 2023'!B707</f>
        <v>UAESP-757-2023</v>
      </c>
      <c r="G735">
        <f t="shared" si="13"/>
        <v>0</v>
      </c>
    </row>
    <row r="736" spans="1:10" x14ac:dyDescent="0.25">
      <c r="A736" t="str">
        <f>'Contratos Psnas Nat UAESP 2023'!B708</f>
        <v>UAESP-758-2023</v>
      </c>
      <c r="B736">
        <v>17000000</v>
      </c>
      <c r="G736">
        <f t="shared" si="13"/>
        <v>17000000</v>
      </c>
      <c r="H736" s="45">
        <v>45284</v>
      </c>
      <c r="I736" s="45">
        <v>45345</v>
      </c>
      <c r="J736" t="s">
        <v>2367</v>
      </c>
    </row>
    <row r="737" spans="1:10" x14ac:dyDescent="0.25">
      <c r="A737" t="e">
        <f>'Contratos Psnas Nat UAESP 2023'!#REF!</f>
        <v>#REF!</v>
      </c>
      <c r="B737">
        <v>49435349</v>
      </c>
      <c r="G737">
        <f t="shared" ref="G737:G800" si="14">B737+C737+D737+E737+F737</f>
        <v>49435349</v>
      </c>
    </row>
    <row r="738" spans="1:10" x14ac:dyDescent="0.25">
      <c r="A738" t="str">
        <f>'Contratos Psnas Nat UAESP 2023'!B709</f>
        <v>UAESP-760-2023</v>
      </c>
      <c r="B738">
        <v>6000000</v>
      </c>
      <c r="G738">
        <f t="shared" si="14"/>
        <v>6000000</v>
      </c>
      <c r="H738" s="45">
        <v>45289</v>
      </c>
      <c r="I738" s="45">
        <v>45350</v>
      </c>
      <c r="J738" t="s">
        <v>2367</v>
      </c>
    </row>
    <row r="739" spans="1:10" x14ac:dyDescent="0.25">
      <c r="A739" t="str">
        <f>'Contratos Psnas Nat UAESP 2023'!B710</f>
        <v>UAESP-761-2023</v>
      </c>
      <c r="G739">
        <f t="shared" si="14"/>
        <v>0</v>
      </c>
    </row>
    <row r="740" spans="1:10" x14ac:dyDescent="0.25">
      <c r="A740" t="str">
        <f>'Contratos Psnas Nat UAESP 2023'!B711</f>
        <v>UAESP-762-2023</v>
      </c>
      <c r="G740">
        <f t="shared" si="14"/>
        <v>0</v>
      </c>
    </row>
    <row r="741" spans="1:10" x14ac:dyDescent="0.25">
      <c r="A741" t="str">
        <f>'Contratos Psnas Nat UAESP 2023'!B712</f>
        <v>UAESP-763-2023</v>
      </c>
      <c r="B741">
        <v>5500000</v>
      </c>
      <c r="G741">
        <f t="shared" si="14"/>
        <v>5500000</v>
      </c>
      <c r="H741" s="45">
        <v>45261</v>
      </c>
      <c r="I741" s="45">
        <v>45290</v>
      </c>
      <c r="J741" t="s">
        <v>2180</v>
      </c>
    </row>
    <row r="742" spans="1:10" x14ac:dyDescent="0.25">
      <c r="A742" t="str">
        <f>'Contratos Psnas Nat UAESP 2023'!B713</f>
        <v>UAESP-764-2023</v>
      </c>
      <c r="G742">
        <f t="shared" si="14"/>
        <v>0</v>
      </c>
    </row>
    <row r="743" spans="1:10" x14ac:dyDescent="0.25">
      <c r="A743" t="str">
        <f>'Contratos Psnas Nat UAESP 2023'!B714</f>
        <v>UAESP-765-2023</v>
      </c>
      <c r="B743">
        <v>4338000</v>
      </c>
      <c r="G743">
        <f t="shared" si="14"/>
        <v>4338000</v>
      </c>
      <c r="H743" s="45">
        <v>45291</v>
      </c>
      <c r="I743" s="45">
        <v>45337</v>
      </c>
      <c r="J743" t="s">
        <v>3176</v>
      </c>
    </row>
    <row r="744" spans="1:10" x14ac:dyDescent="0.25">
      <c r="A744" t="str">
        <f>'Contratos Psnas Nat UAESP 2023'!B715</f>
        <v>UAESP-766-2023</v>
      </c>
      <c r="G744">
        <f t="shared" si="14"/>
        <v>0</v>
      </c>
    </row>
    <row r="745" spans="1:10" x14ac:dyDescent="0.25">
      <c r="A745" t="str">
        <f>'Contratos Psnas Nat UAESP 2023'!B716</f>
        <v>UAESP-767-2023</v>
      </c>
      <c r="B745">
        <v>10697142</v>
      </c>
      <c r="G745">
        <f t="shared" si="14"/>
        <v>10697142</v>
      </c>
      <c r="H745" s="45">
        <v>45276</v>
      </c>
      <c r="I745" s="45">
        <v>45329</v>
      </c>
      <c r="J745" t="s">
        <v>3178</v>
      </c>
    </row>
    <row r="746" spans="1:10" x14ac:dyDescent="0.25">
      <c r="A746" t="str">
        <f>'Contratos Psnas Nat UAESP 2023'!B717</f>
        <v>UAESP-768-2023</v>
      </c>
      <c r="B746">
        <v>5489900</v>
      </c>
      <c r="G746">
        <f t="shared" si="14"/>
        <v>5489900</v>
      </c>
      <c r="H746" s="45">
        <v>45282</v>
      </c>
      <c r="I746" s="45">
        <v>45321</v>
      </c>
      <c r="J746" t="s">
        <v>3640</v>
      </c>
    </row>
    <row r="747" spans="1:10" x14ac:dyDescent="0.25">
      <c r="A747" t="str">
        <f>'Contratos Psnas Nat UAESP 2023'!B718</f>
        <v>UAESP-769-2023</v>
      </c>
      <c r="G747">
        <f t="shared" si="14"/>
        <v>0</v>
      </c>
    </row>
    <row r="748" spans="1:10" x14ac:dyDescent="0.25">
      <c r="A748" t="str">
        <f>'Contratos Psnas Nat UAESP 2023'!B719</f>
        <v>UAESP-770-2023</v>
      </c>
      <c r="G748">
        <f t="shared" si="14"/>
        <v>0</v>
      </c>
    </row>
    <row r="749" spans="1:10" x14ac:dyDescent="0.25">
      <c r="A749" t="str">
        <f>'Contratos Psnas Nat UAESP 2023'!B720</f>
        <v>UAESP-771-2023</v>
      </c>
      <c r="G749">
        <f t="shared" si="14"/>
        <v>0</v>
      </c>
    </row>
    <row r="750" spans="1:10" x14ac:dyDescent="0.25">
      <c r="A750" t="str">
        <f>'Contratos Psnas Nat UAESP 2023'!B721</f>
        <v>UAESP-772-2023</v>
      </c>
      <c r="G750">
        <f t="shared" si="14"/>
        <v>0</v>
      </c>
    </row>
    <row r="751" spans="1:10" x14ac:dyDescent="0.25">
      <c r="A751" t="str">
        <f>'Contratos Psnas Nat UAESP 2023'!B722</f>
        <v>UAESP-773-2023</v>
      </c>
      <c r="G751">
        <f t="shared" si="14"/>
        <v>0</v>
      </c>
    </row>
    <row r="752" spans="1:10" x14ac:dyDescent="0.25">
      <c r="A752" t="str">
        <f>'Contratos Psnas Nat UAESP 2023'!B723</f>
        <v>UAESP-774-2023</v>
      </c>
      <c r="G752">
        <f t="shared" si="14"/>
        <v>0</v>
      </c>
    </row>
    <row r="753" spans="1:10" x14ac:dyDescent="0.25">
      <c r="A753" t="str">
        <f>'Contratos Psnas Nat UAESP 2023'!B724</f>
        <v>UAESP-775-2023</v>
      </c>
      <c r="B753">
        <v>4902800</v>
      </c>
      <c r="G753">
        <f t="shared" si="14"/>
        <v>4902800</v>
      </c>
      <c r="H753" s="45">
        <v>45287</v>
      </c>
      <c r="I753" s="45">
        <v>45321</v>
      </c>
      <c r="J753" t="s">
        <v>3427</v>
      </c>
    </row>
    <row r="754" spans="1:10" x14ac:dyDescent="0.25">
      <c r="A754" t="str">
        <f>'Contratos Psnas Nat UAESP 2023'!B725</f>
        <v>UAESP-776-2023</v>
      </c>
      <c r="B754">
        <v>4930000</v>
      </c>
      <c r="G754">
        <f t="shared" si="14"/>
        <v>4930000</v>
      </c>
      <c r="H754" s="45">
        <v>45288</v>
      </c>
      <c r="I754" s="45">
        <v>45323</v>
      </c>
      <c r="J754" t="s">
        <v>3427</v>
      </c>
    </row>
    <row r="755" spans="1:10" x14ac:dyDescent="0.25">
      <c r="A755" t="str">
        <f>'Contratos Psnas Nat UAESP 2023'!B726</f>
        <v>UAESP-777-2023</v>
      </c>
      <c r="G755">
        <f t="shared" si="14"/>
        <v>0</v>
      </c>
    </row>
    <row r="756" spans="1:10" x14ac:dyDescent="0.25">
      <c r="A756" t="str">
        <f>'Contratos Psnas Nat UAESP 2023'!B727</f>
        <v>UAESP-778-2023</v>
      </c>
      <c r="G756">
        <f t="shared" si="14"/>
        <v>0</v>
      </c>
    </row>
    <row r="757" spans="1:10" x14ac:dyDescent="0.25">
      <c r="A757" t="str">
        <f>'Contratos Psnas Nat UAESP 2023'!B728</f>
        <v>UAESP-779-2023</v>
      </c>
      <c r="B757">
        <v>8962100</v>
      </c>
      <c r="G757">
        <f t="shared" si="14"/>
        <v>8962100</v>
      </c>
      <c r="H757" s="45">
        <v>45290</v>
      </c>
      <c r="I757" s="45">
        <v>45321</v>
      </c>
      <c r="J757" t="s">
        <v>3101</v>
      </c>
    </row>
    <row r="758" spans="1:10" x14ac:dyDescent="0.25">
      <c r="A758" t="str">
        <f>'Contratos Psnas Nat UAESP 2023'!B729</f>
        <v>UAESP-780-2023</v>
      </c>
      <c r="B758">
        <v>2892000</v>
      </c>
      <c r="G758">
        <f t="shared" si="14"/>
        <v>2892000</v>
      </c>
      <c r="H758" s="45">
        <v>45278</v>
      </c>
      <c r="I758" s="45">
        <v>45324</v>
      </c>
      <c r="J758" t="s">
        <v>3176</v>
      </c>
    </row>
    <row r="759" spans="1:10" x14ac:dyDescent="0.25">
      <c r="A759" t="str">
        <f>'Contratos Psnas Nat UAESP 2023'!B730</f>
        <v>UAESP-781-2023</v>
      </c>
      <c r="G759">
        <f t="shared" si="14"/>
        <v>0</v>
      </c>
    </row>
    <row r="760" spans="1:10" x14ac:dyDescent="0.25">
      <c r="A760" t="str">
        <f>'Contratos Psnas Nat UAESP 2023'!B731</f>
        <v>UAESP-782-2023</v>
      </c>
      <c r="B760">
        <v>8473333</v>
      </c>
      <c r="G760">
        <f t="shared" si="14"/>
        <v>8473333</v>
      </c>
      <c r="H760" s="45">
        <v>45290</v>
      </c>
      <c r="I760" s="45">
        <v>45321</v>
      </c>
      <c r="J760" t="s">
        <v>3101</v>
      </c>
    </row>
    <row r="761" spans="1:10" x14ac:dyDescent="0.25">
      <c r="A761" t="str">
        <f>'Contratos Psnas Nat UAESP 2023'!B732</f>
        <v>UAESP-783-2023</v>
      </c>
      <c r="G761">
        <f t="shared" si="14"/>
        <v>0</v>
      </c>
    </row>
    <row r="762" spans="1:10" x14ac:dyDescent="0.25">
      <c r="A762" t="str">
        <f>'Contratos Psnas Nat UAESP 2023'!B733</f>
        <v>UAESP-784-2023</v>
      </c>
      <c r="G762">
        <f t="shared" si="14"/>
        <v>0</v>
      </c>
    </row>
    <row r="763" spans="1:10" x14ac:dyDescent="0.25">
      <c r="A763" t="str">
        <f>'Contratos Psnas Nat UAESP 2023'!B734</f>
        <v>UAESP-785-2023</v>
      </c>
      <c r="G763">
        <f t="shared" si="14"/>
        <v>0</v>
      </c>
    </row>
    <row r="764" spans="1:10" x14ac:dyDescent="0.25">
      <c r="A764" t="str">
        <f>'Contratos Psnas Nat UAESP 2023'!B735</f>
        <v>UAESP-786-2023</v>
      </c>
      <c r="G764">
        <f t="shared" si="14"/>
        <v>0</v>
      </c>
    </row>
    <row r="765" spans="1:10" x14ac:dyDescent="0.25">
      <c r="A765" t="str">
        <f>'Contratos Psnas Nat UAESP 2023'!B736</f>
        <v>UAESP-787-2023</v>
      </c>
      <c r="G765">
        <f t="shared" si="14"/>
        <v>0</v>
      </c>
    </row>
    <row r="766" spans="1:10" x14ac:dyDescent="0.25">
      <c r="A766" t="str">
        <f>'Contratos Psnas Nat UAESP 2023'!B737</f>
        <v>UAESP-788-2023</v>
      </c>
      <c r="G766">
        <f t="shared" si="14"/>
        <v>0</v>
      </c>
    </row>
    <row r="767" spans="1:10" x14ac:dyDescent="0.25">
      <c r="A767" t="e">
        <f>'Contratos Psnas Nat UAESP 2023'!#REF!</f>
        <v>#REF!</v>
      </c>
      <c r="G767">
        <f t="shared" si="14"/>
        <v>0</v>
      </c>
    </row>
    <row r="768" spans="1:10" x14ac:dyDescent="0.25">
      <c r="A768" t="str">
        <f>'Contratos Psnas Nat UAESP 2023'!B738</f>
        <v>UAESP-790-2023</v>
      </c>
      <c r="G768">
        <f t="shared" si="14"/>
        <v>0</v>
      </c>
    </row>
    <row r="769" spans="1:10" x14ac:dyDescent="0.25">
      <c r="A769" t="str">
        <f>'Contratos Psnas Nat UAESP 2023'!B739</f>
        <v>UAESP-791-2023</v>
      </c>
      <c r="B769">
        <v>5519333</v>
      </c>
      <c r="G769">
        <f t="shared" si="14"/>
        <v>5519333</v>
      </c>
      <c r="H769" s="45">
        <v>45287</v>
      </c>
      <c r="I769" s="45">
        <v>45321</v>
      </c>
      <c r="J769" t="s">
        <v>3427</v>
      </c>
    </row>
    <row r="770" spans="1:10" x14ac:dyDescent="0.25">
      <c r="A770" t="str">
        <f>'Contratos Psnas Nat UAESP 2023'!B740</f>
        <v>UAESP-792-2023</v>
      </c>
      <c r="G770">
        <f t="shared" si="14"/>
        <v>0</v>
      </c>
    </row>
    <row r="771" spans="1:10" x14ac:dyDescent="0.25">
      <c r="A771" t="str">
        <f>'Contratos Psnas Nat UAESP 2023'!B741</f>
        <v>UAESP-793-2023</v>
      </c>
      <c r="G771">
        <f t="shared" si="14"/>
        <v>0</v>
      </c>
    </row>
    <row r="772" spans="1:10" x14ac:dyDescent="0.25">
      <c r="A772" t="str">
        <f>'Contratos Psnas Nat UAESP 2023'!B742</f>
        <v>UAESP-794-2023</v>
      </c>
      <c r="G772">
        <f t="shared" si="14"/>
        <v>0</v>
      </c>
    </row>
    <row r="773" spans="1:10" x14ac:dyDescent="0.25">
      <c r="A773" t="str">
        <f>'Contratos Psnas Nat UAESP 2023'!B743</f>
        <v>UAESP-795-2023</v>
      </c>
      <c r="G773">
        <f t="shared" si="14"/>
        <v>0</v>
      </c>
    </row>
    <row r="774" spans="1:10" x14ac:dyDescent="0.25">
      <c r="A774" t="str">
        <f>'Contratos Psnas Nat UAESP 2023'!B744</f>
        <v>UAESP-796-2023</v>
      </c>
      <c r="G774">
        <f t="shared" si="14"/>
        <v>0</v>
      </c>
    </row>
    <row r="775" spans="1:10" x14ac:dyDescent="0.25">
      <c r="A775" t="str">
        <f>'Contratos Psnas Nat UAESP 2023'!B745</f>
        <v>UAESP-797-2023</v>
      </c>
      <c r="G775">
        <f t="shared" si="14"/>
        <v>0</v>
      </c>
    </row>
    <row r="776" spans="1:10" x14ac:dyDescent="0.25">
      <c r="A776" t="str">
        <f>'Contratos Psnas Nat UAESP 2023'!B746</f>
        <v>UAESP-798-2023</v>
      </c>
      <c r="G776">
        <f t="shared" si="14"/>
        <v>0</v>
      </c>
    </row>
    <row r="777" spans="1:10" x14ac:dyDescent="0.25">
      <c r="A777" t="str">
        <f>'Contratos Psnas Nat UAESP 2023'!B747</f>
        <v>UAESP-799-2023</v>
      </c>
      <c r="G777">
        <f t="shared" si="14"/>
        <v>0</v>
      </c>
    </row>
    <row r="778" spans="1:10" x14ac:dyDescent="0.25">
      <c r="A778" t="e">
        <f>'Contratos Psnas Nat UAESP 2023'!#REF!</f>
        <v>#REF!</v>
      </c>
      <c r="G778">
        <f t="shared" si="14"/>
        <v>0</v>
      </c>
    </row>
    <row r="779" spans="1:10" x14ac:dyDescent="0.25">
      <c r="A779" t="str">
        <f>'Contratos Psnas Nat UAESP 2023'!B748</f>
        <v>UAESP-801-2023</v>
      </c>
      <c r="G779">
        <f t="shared" si="14"/>
        <v>0</v>
      </c>
    </row>
    <row r="780" spans="1:10" x14ac:dyDescent="0.25">
      <c r="A780" t="str">
        <f>'Contratos Psnas Nat UAESP 2023'!B749</f>
        <v>UAESP-802-2023</v>
      </c>
      <c r="G780">
        <f t="shared" si="14"/>
        <v>0</v>
      </c>
    </row>
    <row r="781" spans="1:10" x14ac:dyDescent="0.25">
      <c r="A781" t="str">
        <f>'Contratos Psnas Nat UAESP 2023'!B750</f>
        <v>UAESP-803-2023</v>
      </c>
      <c r="G781">
        <f t="shared" si="14"/>
        <v>0</v>
      </c>
    </row>
    <row r="782" spans="1:10" x14ac:dyDescent="0.25">
      <c r="A782" t="str">
        <f>'Contratos Psnas Nat UAESP 2023'!B751</f>
        <v>UAESP-804-2023</v>
      </c>
      <c r="G782">
        <f t="shared" si="14"/>
        <v>0</v>
      </c>
    </row>
    <row r="783" spans="1:10" x14ac:dyDescent="0.25">
      <c r="A783" t="str">
        <f>'Contratos Psnas Nat UAESP 2023'!B752</f>
        <v>UAESP-805-2023</v>
      </c>
      <c r="G783">
        <f t="shared" si="14"/>
        <v>0</v>
      </c>
    </row>
    <row r="784" spans="1:10" x14ac:dyDescent="0.25">
      <c r="A784" t="e">
        <f>'Contratos Psnas Nat UAESP 2023'!#REF!</f>
        <v>#REF!</v>
      </c>
      <c r="G784">
        <f t="shared" si="14"/>
        <v>0</v>
      </c>
    </row>
    <row r="785" spans="1:7" x14ac:dyDescent="0.25">
      <c r="A785" t="e">
        <f>'Contratos Psnas Nat UAESP 2023'!#REF!</f>
        <v>#REF!</v>
      </c>
      <c r="G785">
        <f t="shared" si="14"/>
        <v>0</v>
      </c>
    </row>
    <row r="786" spans="1:7" x14ac:dyDescent="0.25">
      <c r="A786" t="str">
        <f>'Contratos Psnas Nat UAESP 2023'!B753</f>
        <v>UAESP-808-2023</v>
      </c>
      <c r="G786">
        <f t="shared" si="14"/>
        <v>0</v>
      </c>
    </row>
    <row r="787" spans="1:7" x14ac:dyDescent="0.25">
      <c r="A787" t="str">
        <f>'Contratos Psnas Nat UAESP 2023'!B754</f>
        <v>UAESP-809-2023</v>
      </c>
      <c r="G787">
        <f t="shared" si="14"/>
        <v>0</v>
      </c>
    </row>
    <row r="788" spans="1:7" x14ac:dyDescent="0.25">
      <c r="A788" t="str">
        <f>'Contratos Psnas Nat UAESP 2023'!B755</f>
        <v>UAESP-810-2023</v>
      </c>
      <c r="G788">
        <f t="shared" si="14"/>
        <v>0</v>
      </c>
    </row>
    <row r="789" spans="1:7" x14ac:dyDescent="0.25">
      <c r="A789" t="str">
        <f>'Contratos Psnas Nat UAESP 2023'!B756</f>
        <v>UAESP-811-2023</v>
      </c>
      <c r="G789">
        <f t="shared" si="14"/>
        <v>0</v>
      </c>
    </row>
    <row r="790" spans="1:7" x14ac:dyDescent="0.25">
      <c r="A790" t="str">
        <f>'Contratos Psnas Nat UAESP 2023'!B757</f>
        <v>UAESP-812-2023</v>
      </c>
      <c r="G790">
        <f t="shared" si="14"/>
        <v>0</v>
      </c>
    </row>
    <row r="791" spans="1:7" x14ac:dyDescent="0.25">
      <c r="A791" t="str">
        <f>'Contratos Psnas Nat UAESP 2023'!B758</f>
        <v>UAESP-813-2023</v>
      </c>
      <c r="G791">
        <f t="shared" si="14"/>
        <v>0</v>
      </c>
    </row>
    <row r="792" spans="1:7" x14ac:dyDescent="0.25">
      <c r="A792" t="str">
        <f>'Contratos Psnas Nat UAESP 2023'!B759</f>
        <v>UAESP-814-2023</v>
      </c>
      <c r="G792">
        <f t="shared" si="14"/>
        <v>0</v>
      </c>
    </row>
    <row r="793" spans="1:7" x14ac:dyDescent="0.25">
      <c r="A793" t="e">
        <f>'Contratos Psnas Nat UAESP 2023'!#REF!</f>
        <v>#REF!</v>
      </c>
      <c r="G793">
        <f t="shared" si="14"/>
        <v>0</v>
      </c>
    </row>
    <row r="794" spans="1:7" x14ac:dyDescent="0.25">
      <c r="A794" t="e">
        <f>'Contratos Psnas Nat UAESP 2023'!#REF!</f>
        <v>#REF!</v>
      </c>
      <c r="G794">
        <f t="shared" si="14"/>
        <v>0</v>
      </c>
    </row>
    <row r="795" spans="1:7" x14ac:dyDescent="0.25">
      <c r="A795" t="str">
        <f>'Contratos Psnas Nat UAESP 2023'!B760</f>
        <v>UAESP-818-2023</v>
      </c>
      <c r="G795">
        <f t="shared" si="14"/>
        <v>0</v>
      </c>
    </row>
    <row r="796" spans="1:7" x14ac:dyDescent="0.25">
      <c r="A796" t="str">
        <f>'Contratos Psnas Nat UAESP 2023'!B761</f>
        <v>UAESP-819-2023</v>
      </c>
      <c r="G796">
        <f t="shared" si="14"/>
        <v>0</v>
      </c>
    </row>
    <row r="797" spans="1:7" x14ac:dyDescent="0.25">
      <c r="A797" t="str">
        <f>'Contratos Psnas Nat UAESP 2023'!B762</f>
        <v>UAESP-820-2023</v>
      </c>
      <c r="G797">
        <f t="shared" si="14"/>
        <v>0</v>
      </c>
    </row>
    <row r="798" spans="1:7" x14ac:dyDescent="0.25">
      <c r="A798" t="str">
        <f>'Contratos Psnas Nat UAESP 2023'!B763</f>
        <v>UAESP-821-2023</v>
      </c>
      <c r="G798">
        <f t="shared" si="14"/>
        <v>0</v>
      </c>
    </row>
    <row r="799" spans="1:7" x14ac:dyDescent="0.25">
      <c r="A799" t="str">
        <f>'Contratos Psnas Nat UAESP 2023'!B764</f>
        <v>UAESP-822-2023</v>
      </c>
      <c r="G799">
        <f t="shared" si="14"/>
        <v>0</v>
      </c>
    </row>
    <row r="800" spans="1:7" x14ac:dyDescent="0.25">
      <c r="A800" t="str">
        <f>'Contratos Psnas Nat UAESP 2023'!B765</f>
        <v>UAESP-823-2023</v>
      </c>
      <c r="G800">
        <f t="shared" si="14"/>
        <v>0</v>
      </c>
    </row>
    <row r="801" spans="1:7" x14ac:dyDescent="0.25">
      <c r="A801" t="str">
        <f>'Contratos Psnas Nat UAESP 2023'!B766</f>
        <v>UAESP-824-2023</v>
      </c>
      <c r="G801">
        <f t="shared" ref="G801:G864" si="15">B801+C801+D801+E801+F801</f>
        <v>0</v>
      </c>
    </row>
    <row r="802" spans="1:7" x14ac:dyDescent="0.25">
      <c r="A802" t="str">
        <f>'Contratos Psnas Nat UAESP 2023'!B767</f>
        <v>UAESP-825-2023</v>
      </c>
      <c r="G802">
        <f t="shared" si="15"/>
        <v>0</v>
      </c>
    </row>
    <row r="803" spans="1:7" x14ac:dyDescent="0.25">
      <c r="A803" t="str">
        <f>'Contratos Psnas Nat UAESP 2023'!B768</f>
        <v>UAESP-826-2023</v>
      </c>
      <c r="G803">
        <f t="shared" si="15"/>
        <v>0</v>
      </c>
    </row>
    <row r="804" spans="1:7" x14ac:dyDescent="0.25">
      <c r="A804" t="str">
        <f>'Contratos Psnas Nat UAESP 2023'!B769</f>
        <v>UAESP-827-2023</v>
      </c>
      <c r="G804">
        <f t="shared" si="15"/>
        <v>0</v>
      </c>
    </row>
    <row r="805" spans="1:7" x14ac:dyDescent="0.25">
      <c r="A805" t="e">
        <f>'Contratos Psnas Nat UAESP 2023'!#REF!</f>
        <v>#REF!</v>
      </c>
      <c r="G805">
        <f t="shared" si="15"/>
        <v>0</v>
      </c>
    </row>
    <row r="806" spans="1:7" x14ac:dyDescent="0.25">
      <c r="A806" t="str">
        <f>'Contratos Psnas Nat UAESP 2023'!B770</f>
        <v>UAESP-829-2023</v>
      </c>
      <c r="G806">
        <f t="shared" si="15"/>
        <v>0</v>
      </c>
    </row>
    <row r="807" spans="1:7" x14ac:dyDescent="0.25">
      <c r="A807" t="str">
        <f>'Contratos Psnas Nat UAESP 2023'!B771</f>
        <v>UAESP-830-2023</v>
      </c>
      <c r="G807">
        <f t="shared" si="15"/>
        <v>0</v>
      </c>
    </row>
    <row r="808" spans="1:7" x14ac:dyDescent="0.25">
      <c r="A808" t="str">
        <f>'Contratos Psnas Nat UAESP 2023'!B772</f>
        <v>UAESP-831-2023</v>
      </c>
      <c r="G808">
        <f t="shared" si="15"/>
        <v>0</v>
      </c>
    </row>
    <row r="809" spans="1:7" x14ac:dyDescent="0.25">
      <c r="A809" t="str">
        <f>'Contratos Psnas Nat UAESP 2023'!B773</f>
        <v>UAESP-832-2023</v>
      </c>
      <c r="G809">
        <f t="shared" si="15"/>
        <v>0</v>
      </c>
    </row>
    <row r="810" spans="1:7" x14ac:dyDescent="0.25">
      <c r="A810" t="str">
        <f>'Contratos Psnas Nat UAESP 2023'!B774</f>
        <v>UAESP-833-2023</v>
      </c>
      <c r="G810">
        <f t="shared" si="15"/>
        <v>0</v>
      </c>
    </row>
    <row r="811" spans="1:7" x14ac:dyDescent="0.25">
      <c r="A811" t="str">
        <f>'Contratos Psnas Nat UAESP 2023'!B774</f>
        <v>UAESP-833-2023</v>
      </c>
      <c r="G811">
        <f t="shared" si="15"/>
        <v>0</v>
      </c>
    </row>
    <row r="812" spans="1:7" x14ac:dyDescent="0.25">
      <c r="A812" t="str">
        <f>'Contratos Psnas Nat UAESP 2023'!B775</f>
        <v>UAESP-834-2023</v>
      </c>
      <c r="G812">
        <f t="shared" si="15"/>
        <v>0</v>
      </c>
    </row>
    <row r="813" spans="1:7" x14ac:dyDescent="0.25">
      <c r="A813" t="str">
        <f>'Contratos Psnas Nat UAESP 2023'!B776</f>
        <v>UAESP-835-2023</v>
      </c>
      <c r="G813">
        <f t="shared" si="15"/>
        <v>0</v>
      </c>
    </row>
    <row r="814" spans="1:7" x14ac:dyDescent="0.25">
      <c r="A814" t="str">
        <f>'Contratos Psnas Nat UAESP 2023'!B777</f>
        <v>UAESP-836-2023</v>
      </c>
      <c r="G814">
        <f t="shared" si="15"/>
        <v>0</v>
      </c>
    </row>
    <row r="815" spans="1:7" x14ac:dyDescent="0.25">
      <c r="A815" t="str">
        <f>'Contratos Psnas Nat UAESP 2023'!B778</f>
        <v>UAESP-837-2023</v>
      </c>
      <c r="G815">
        <f t="shared" si="15"/>
        <v>0</v>
      </c>
    </row>
    <row r="816" spans="1:7" x14ac:dyDescent="0.25">
      <c r="A816" t="str">
        <f>'Contratos Psnas Nat UAESP 2023'!B779</f>
        <v>UAESP-838-2023</v>
      </c>
      <c r="G816">
        <f t="shared" si="15"/>
        <v>0</v>
      </c>
    </row>
    <row r="817" spans="1:7" x14ac:dyDescent="0.25">
      <c r="A817" t="str">
        <f>'Contratos Psnas Nat UAESP 2023'!B780</f>
        <v>UAESP-839-2023</v>
      </c>
      <c r="G817">
        <f t="shared" si="15"/>
        <v>0</v>
      </c>
    </row>
    <row r="818" spans="1:7" x14ac:dyDescent="0.25">
      <c r="A818" t="str">
        <f>'Contratos Psnas Nat UAESP 2023'!B781</f>
        <v>UAESP-840-2023</v>
      </c>
      <c r="G818">
        <f t="shared" si="15"/>
        <v>0</v>
      </c>
    </row>
    <row r="819" spans="1:7" x14ac:dyDescent="0.25">
      <c r="A819" t="str">
        <f>'Contratos Psnas Nat UAESP 2023'!B782</f>
        <v>UAESP-841-2023</v>
      </c>
      <c r="G819">
        <f t="shared" si="15"/>
        <v>0</v>
      </c>
    </row>
    <row r="820" spans="1:7" x14ac:dyDescent="0.25">
      <c r="A820" t="str">
        <f>'Contratos Psnas Nat UAESP 2023'!B783</f>
        <v>UAESP-842-2023</v>
      </c>
      <c r="G820">
        <f t="shared" si="15"/>
        <v>0</v>
      </c>
    </row>
    <row r="821" spans="1:7" x14ac:dyDescent="0.25">
      <c r="A821" t="str">
        <f>'Contratos Psnas Nat UAESP 2023'!B784</f>
        <v>UAESP-843-2023</v>
      </c>
      <c r="G821">
        <f t="shared" si="15"/>
        <v>0</v>
      </c>
    </row>
    <row r="822" spans="1:7" x14ac:dyDescent="0.25">
      <c r="A822" t="str">
        <f>'Contratos Psnas Nat UAESP 2023'!B785</f>
        <v>UAESP-844-2023</v>
      </c>
      <c r="G822">
        <f t="shared" si="15"/>
        <v>0</v>
      </c>
    </row>
    <row r="823" spans="1:7" x14ac:dyDescent="0.25">
      <c r="A823" t="str">
        <f>'Contratos Psnas Nat UAESP 2023'!B786</f>
        <v>UAESP-845-2023</v>
      </c>
      <c r="G823">
        <f t="shared" si="15"/>
        <v>0</v>
      </c>
    </row>
    <row r="824" spans="1:7" x14ac:dyDescent="0.25">
      <c r="A824" t="str">
        <f>'Contratos Psnas Nat UAESP 2023'!B787</f>
        <v>UAESP-846-2023</v>
      </c>
      <c r="G824">
        <f t="shared" si="15"/>
        <v>0</v>
      </c>
    </row>
    <row r="825" spans="1:7" x14ac:dyDescent="0.25">
      <c r="A825" t="str">
        <f>'Contratos Psnas Nat UAESP 2023'!B788</f>
        <v>UAESP-847-2023</v>
      </c>
      <c r="G825">
        <f t="shared" si="15"/>
        <v>0</v>
      </c>
    </row>
    <row r="826" spans="1:7" x14ac:dyDescent="0.25">
      <c r="A826" t="str">
        <f>'Contratos Psnas Nat UAESP 2023'!B789</f>
        <v>UAESP-848-2023</v>
      </c>
      <c r="G826">
        <f t="shared" si="15"/>
        <v>0</v>
      </c>
    </row>
    <row r="827" spans="1:7" x14ac:dyDescent="0.25">
      <c r="A827" t="str">
        <f>'Contratos Psnas Nat UAESP 2023'!B790</f>
        <v>UAESP-849-2023</v>
      </c>
      <c r="G827">
        <f t="shared" si="15"/>
        <v>0</v>
      </c>
    </row>
    <row r="828" spans="1:7" x14ac:dyDescent="0.25">
      <c r="A828" t="str">
        <f>'Contratos Psnas Nat UAESP 2023'!B791</f>
        <v>UAESP-850-2023</v>
      </c>
      <c r="G828">
        <f t="shared" si="15"/>
        <v>0</v>
      </c>
    </row>
    <row r="829" spans="1:7" x14ac:dyDescent="0.25">
      <c r="A829" t="str">
        <f>'Contratos Psnas Nat UAESP 2023'!B792</f>
        <v>UAESP-851-2023</v>
      </c>
      <c r="G829">
        <f t="shared" si="15"/>
        <v>0</v>
      </c>
    </row>
    <row r="830" spans="1:7" x14ac:dyDescent="0.25">
      <c r="A830" t="e">
        <f>'Contratos Psnas Nat UAESP 2023'!#REF!</f>
        <v>#REF!</v>
      </c>
      <c r="G830">
        <f t="shared" si="15"/>
        <v>0</v>
      </c>
    </row>
    <row r="831" spans="1:7" x14ac:dyDescent="0.25">
      <c r="A831" t="str">
        <f>'Contratos Psnas Nat UAESP 2023'!B793</f>
        <v>UAESP-853-2023</v>
      </c>
      <c r="G831">
        <f t="shared" si="15"/>
        <v>0</v>
      </c>
    </row>
    <row r="832" spans="1:7" x14ac:dyDescent="0.25">
      <c r="A832" t="str">
        <f>'Contratos Psnas Nat UAESP 2023'!B794</f>
        <v>UAESP-854-2023</v>
      </c>
      <c r="G832">
        <f t="shared" si="15"/>
        <v>0</v>
      </c>
    </row>
    <row r="833" spans="1:7" x14ac:dyDescent="0.25">
      <c r="A833" t="str">
        <f>'Contratos Psnas Nat UAESP 2023'!B795</f>
        <v>UAESP-855-2023</v>
      </c>
      <c r="G833">
        <f t="shared" si="15"/>
        <v>0</v>
      </c>
    </row>
    <row r="834" spans="1:7" x14ac:dyDescent="0.25">
      <c r="A834" t="str">
        <f>'Contratos Psnas Nat UAESP 2023'!B796</f>
        <v>UAESP-856-2023</v>
      </c>
      <c r="G834">
        <f t="shared" si="15"/>
        <v>0</v>
      </c>
    </row>
    <row r="835" spans="1:7" x14ac:dyDescent="0.25">
      <c r="A835" t="str">
        <f>'Contratos Psnas Nat UAESP 2023'!B797</f>
        <v>UAESP-857-2023</v>
      </c>
      <c r="G835">
        <f t="shared" si="15"/>
        <v>0</v>
      </c>
    </row>
    <row r="836" spans="1:7" x14ac:dyDescent="0.25">
      <c r="A836" t="str">
        <f>'Contratos Psnas Nat UAESP 2023'!B798</f>
        <v>UAESP-858-2023</v>
      </c>
      <c r="G836">
        <f t="shared" si="15"/>
        <v>0</v>
      </c>
    </row>
    <row r="837" spans="1:7" x14ac:dyDescent="0.25">
      <c r="A837" t="str">
        <f>'Contratos Psnas Nat UAESP 2023'!B799</f>
        <v>UAESP-859-2023</v>
      </c>
      <c r="G837">
        <f t="shared" si="15"/>
        <v>0</v>
      </c>
    </row>
    <row r="838" spans="1:7" x14ac:dyDescent="0.25">
      <c r="A838" t="str">
        <f>'Contratos Psnas Nat UAESP 2023'!B800</f>
        <v>UAESP-860-2023</v>
      </c>
      <c r="G838">
        <f t="shared" si="15"/>
        <v>0</v>
      </c>
    </row>
    <row r="839" spans="1:7" x14ac:dyDescent="0.25">
      <c r="A839" t="str">
        <f>'Contratos Psnas Nat UAESP 2023'!B801</f>
        <v>UAESP-861-2023</v>
      </c>
      <c r="G839">
        <f t="shared" si="15"/>
        <v>0</v>
      </c>
    </row>
    <row r="840" spans="1:7" x14ac:dyDescent="0.25">
      <c r="A840" t="str">
        <f>'Contratos Psnas Nat UAESP 2023'!B802</f>
        <v>UAESP-862-2023</v>
      </c>
      <c r="G840">
        <f t="shared" si="15"/>
        <v>0</v>
      </c>
    </row>
    <row r="841" spans="1:7" x14ac:dyDescent="0.25">
      <c r="A841" t="e">
        <f>'Contratos Psnas Nat UAESP 2023'!#REF!</f>
        <v>#REF!</v>
      </c>
      <c r="G841">
        <f t="shared" si="15"/>
        <v>0</v>
      </c>
    </row>
    <row r="842" spans="1:7" x14ac:dyDescent="0.25">
      <c r="A842" t="str">
        <f>'Contratos Psnas Nat UAESP 2023'!B803</f>
        <v>UAESP-864-2023</v>
      </c>
      <c r="G842">
        <f t="shared" si="15"/>
        <v>0</v>
      </c>
    </row>
    <row r="843" spans="1:7" x14ac:dyDescent="0.25">
      <c r="A843" t="str">
        <f>'Contratos Psnas Nat UAESP 2023'!B804</f>
        <v>UAESP-865-2023</v>
      </c>
      <c r="G843">
        <f t="shared" si="15"/>
        <v>0</v>
      </c>
    </row>
    <row r="844" spans="1:7" x14ac:dyDescent="0.25">
      <c r="A844" t="str">
        <f>'Contratos Psnas Nat UAESP 2023'!B805</f>
        <v>UAESP-866-2023</v>
      </c>
      <c r="G844">
        <f t="shared" si="15"/>
        <v>0</v>
      </c>
    </row>
    <row r="845" spans="1:7" x14ac:dyDescent="0.25">
      <c r="A845" t="str">
        <f>'Contratos Psnas Nat UAESP 2023'!B806</f>
        <v>UAESP-867-2023</v>
      </c>
      <c r="G845">
        <f t="shared" si="15"/>
        <v>0</v>
      </c>
    </row>
    <row r="846" spans="1:7" x14ac:dyDescent="0.25">
      <c r="A846" t="str">
        <f>'Contratos Psnas Nat UAESP 2023'!B807</f>
        <v>UAESP-868-2023</v>
      </c>
      <c r="G846">
        <f t="shared" si="15"/>
        <v>0</v>
      </c>
    </row>
    <row r="847" spans="1:7" x14ac:dyDescent="0.25">
      <c r="A847" t="e">
        <f>'Contratos Psnas Nat UAESP 2023'!#REF!</f>
        <v>#REF!</v>
      </c>
      <c r="G847">
        <f t="shared" si="15"/>
        <v>0</v>
      </c>
    </row>
    <row r="848" spans="1:7" x14ac:dyDescent="0.25">
      <c r="A848" t="str">
        <f>'Contratos Psnas Nat UAESP 2023'!B808</f>
        <v>UAESP-870-2023</v>
      </c>
      <c r="G848">
        <f t="shared" si="15"/>
        <v>0</v>
      </c>
    </row>
    <row r="849" spans="1:7" x14ac:dyDescent="0.25">
      <c r="A849" t="str">
        <f>'Contratos Psnas Nat UAESP 2023'!B809</f>
        <v>UAESP-871-2023</v>
      </c>
      <c r="G849">
        <f t="shared" si="15"/>
        <v>0</v>
      </c>
    </row>
    <row r="850" spans="1:7" x14ac:dyDescent="0.25">
      <c r="A850" t="str">
        <f>'Contratos Psnas Nat UAESP 2023'!B810</f>
        <v>UAESP-872-2023</v>
      </c>
      <c r="G850">
        <f t="shared" si="15"/>
        <v>0</v>
      </c>
    </row>
    <row r="851" spans="1:7" x14ac:dyDescent="0.25">
      <c r="A851" t="str">
        <f>'Contratos Psnas Nat UAESP 2023'!B811</f>
        <v>UAESP-873-2023</v>
      </c>
      <c r="G851">
        <f t="shared" si="15"/>
        <v>0</v>
      </c>
    </row>
    <row r="852" spans="1:7" x14ac:dyDescent="0.25">
      <c r="A852" t="str">
        <f>'Contratos Psnas Nat UAESP 2023'!B812</f>
        <v>UAESP-874-2023</v>
      </c>
      <c r="G852">
        <f t="shared" si="15"/>
        <v>0</v>
      </c>
    </row>
    <row r="853" spans="1:7" x14ac:dyDescent="0.25">
      <c r="A853" t="str">
        <f>'Contratos Psnas Nat UAESP 2023'!B813</f>
        <v>UAESP-875-2023</v>
      </c>
      <c r="G853">
        <f t="shared" si="15"/>
        <v>0</v>
      </c>
    </row>
    <row r="854" spans="1:7" x14ac:dyDescent="0.25">
      <c r="A854" t="str">
        <f>'Contratos Psnas Nat UAESP 2023'!B814</f>
        <v>UAESP-876-2023</v>
      </c>
      <c r="G854">
        <f t="shared" si="15"/>
        <v>0</v>
      </c>
    </row>
    <row r="855" spans="1:7" x14ac:dyDescent="0.25">
      <c r="A855" t="str">
        <f>'Contratos Psnas Nat UAESP 2023'!B815</f>
        <v>UAESP-877-2023</v>
      </c>
      <c r="G855">
        <f t="shared" si="15"/>
        <v>0</v>
      </c>
    </row>
    <row r="856" spans="1:7" x14ac:dyDescent="0.25">
      <c r="A856" t="str">
        <f>'Contratos Psnas Nat UAESP 2023'!B816</f>
        <v>UAESP-878-2023</v>
      </c>
      <c r="G856">
        <f t="shared" si="15"/>
        <v>0</v>
      </c>
    </row>
    <row r="857" spans="1:7" x14ac:dyDescent="0.25">
      <c r="A857" t="str">
        <f>'Contratos Psnas Nat UAESP 2023'!B817</f>
        <v>UAESP-880-2023</v>
      </c>
      <c r="G857">
        <f t="shared" si="15"/>
        <v>0</v>
      </c>
    </row>
    <row r="858" spans="1:7" x14ac:dyDescent="0.25">
      <c r="A858" t="str">
        <f>'Contratos Psnas Nat UAESP 2023'!B818</f>
        <v>UAESP-881-2023</v>
      </c>
      <c r="G858">
        <f t="shared" si="15"/>
        <v>0</v>
      </c>
    </row>
    <row r="859" spans="1:7" x14ac:dyDescent="0.25">
      <c r="A859" t="str">
        <f>'Contratos Psnas Nat UAESP 2023'!B819</f>
        <v>UAESP-882-2023</v>
      </c>
      <c r="G859">
        <f t="shared" si="15"/>
        <v>0</v>
      </c>
    </row>
    <row r="860" spans="1:7" x14ac:dyDescent="0.25">
      <c r="A860" t="str">
        <f>'Contratos Psnas Nat UAESP 2023'!B820</f>
        <v>UAESP-883-2023</v>
      </c>
      <c r="G860">
        <f t="shared" si="15"/>
        <v>0</v>
      </c>
    </row>
    <row r="861" spans="1:7" x14ac:dyDescent="0.25">
      <c r="A861" t="e">
        <f>'Contratos Psnas Nat UAESP 2023'!#REF!</f>
        <v>#REF!</v>
      </c>
      <c r="G861">
        <f t="shared" si="15"/>
        <v>0</v>
      </c>
    </row>
    <row r="862" spans="1:7" x14ac:dyDescent="0.25">
      <c r="A862" t="e">
        <f>'Contratos Psnas Nat UAESP 2023'!#REF!</f>
        <v>#REF!</v>
      </c>
      <c r="G862">
        <f t="shared" si="15"/>
        <v>0</v>
      </c>
    </row>
    <row r="863" spans="1:7" x14ac:dyDescent="0.25">
      <c r="A863" t="str">
        <f>'Contratos Psnas Nat UAESP 2023'!B821</f>
        <v>UAESP-886-2023</v>
      </c>
      <c r="G863">
        <f t="shared" si="15"/>
        <v>0</v>
      </c>
    </row>
    <row r="864" spans="1:7" x14ac:dyDescent="0.25">
      <c r="A864" t="str">
        <f>'Contratos Psnas Nat UAESP 2023'!B822</f>
        <v>UAESP-887-2023</v>
      </c>
      <c r="G864">
        <f t="shared" si="15"/>
        <v>0</v>
      </c>
    </row>
    <row r="865" spans="1:7" x14ac:dyDescent="0.25">
      <c r="A865" t="str">
        <f>'Contratos Psnas Nat UAESP 2023'!B823</f>
        <v>UAESP-888-2023</v>
      </c>
      <c r="G865">
        <f t="shared" ref="G865:G910" si="16">B865+C865+D865+E865+F865</f>
        <v>0</v>
      </c>
    </row>
    <row r="866" spans="1:7" x14ac:dyDescent="0.25">
      <c r="A866" t="str">
        <f>'Contratos Psnas Nat UAESP 2023'!B824</f>
        <v>UAESP-889-2023</v>
      </c>
      <c r="G866">
        <f t="shared" si="16"/>
        <v>0</v>
      </c>
    </row>
    <row r="867" spans="1:7" x14ac:dyDescent="0.25">
      <c r="A867" t="str">
        <f>'Contratos Psnas Nat UAESP 2023'!B825</f>
        <v>UAESP-890-2023</v>
      </c>
      <c r="G867">
        <f t="shared" si="16"/>
        <v>0</v>
      </c>
    </row>
    <row r="868" spans="1:7" x14ac:dyDescent="0.25">
      <c r="A868" t="str">
        <f>'Contratos Psnas Nat UAESP 2023'!B826</f>
        <v>UAESP-891-2023</v>
      </c>
      <c r="G868">
        <f t="shared" si="16"/>
        <v>0</v>
      </c>
    </row>
    <row r="869" spans="1:7" x14ac:dyDescent="0.25">
      <c r="A869" t="str">
        <f>'Contratos Psnas Nat UAESP 2023'!B827</f>
        <v>UAESP-892-2023</v>
      </c>
      <c r="G869">
        <f t="shared" si="16"/>
        <v>0</v>
      </c>
    </row>
    <row r="870" spans="1:7" x14ac:dyDescent="0.25">
      <c r="A870" t="str">
        <f>'Contratos Psnas Nat UAESP 2023'!B828</f>
        <v>UAESP-893-2023</v>
      </c>
      <c r="G870">
        <f t="shared" si="16"/>
        <v>0</v>
      </c>
    </row>
    <row r="871" spans="1:7" x14ac:dyDescent="0.25">
      <c r="A871" t="str">
        <f>'Contratos Psnas Nat UAESP 2023'!B829</f>
        <v>UAESP-894-2023</v>
      </c>
      <c r="G871">
        <f t="shared" si="16"/>
        <v>0</v>
      </c>
    </row>
    <row r="872" spans="1:7" x14ac:dyDescent="0.25">
      <c r="A872" t="str">
        <f>'Contratos Psnas Nat UAESP 2023'!B830</f>
        <v>UAESP-895-2023</v>
      </c>
      <c r="G872">
        <f t="shared" si="16"/>
        <v>0</v>
      </c>
    </row>
    <row r="873" spans="1:7" x14ac:dyDescent="0.25">
      <c r="A873" t="str">
        <f>'Contratos Psnas Nat UAESP 2023'!B831</f>
        <v>UAESP-896-2023</v>
      </c>
      <c r="G873">
        <f t="shared" si="16"/>
        <v>0</v>
      </c>
    </row>
    <row r="874" spans="1:7" x14ac:dyDescent="0.25">
      <c r="A874" t="str">
        <f>'Contratos Psnas Nat UAESP 2023'!B832</f>
        <v>UAESP-897-2023</v>
      </c>
      <c r="G874">
        <f t="shared" si="16"/>
        <v>0</v>
      </c>
    </row>
    <row r="875" spans="1:7" x14ac:dyDescent="0.25">
      <c r="A875" t="str">
        <f>'Contratos Psnas Nat UAESP 2023'!B833</f>
        <v>UAESP-898-2023</v>
      </c>
      <c r="G875">
        <f t="shared" si="16"/>
        <v>0</v>
      </c>
    </row>
    <row r="876" spans="1:7" x14ac:dyDescent="0.25">
      <c r="A876" t="str">
        <f>'Contratos Psnas Nat UAESP 2023'!B834</f>
        <v>UAESP-899-2023</v>
      </c>
      <c r="G876">
        <f t="shared" si="16"/>
        <v>0</v>
      </c>
    </row>
    <row r="877" spans="1:7" x14ac:dyDescent="0.25">
      <c r="A877" t="e">
        <f>'Contratos Psnas Nat UAESP 2023'!#REF!</f>
        <v>#REF!</v>
      </c>
      <c r="G877">
        <f t="shared" si="16"/>
        <v>0</v>
      </c>
    </row>
    <row r="878" spans="1:7" x14ac:dyDescent="0.25">
      <c r="A878" t="str">
        <f>'Contratos Psnas Nat UAESP 2023'!B835</f>
        <v>UAESP-901-2023</v>
      </c>
      <c r="G878">
        <f t="shared" si="16"/>
        <v>0</v>
      </c>
    </row>
    <row r="879" spans="1:7" x14ac:dyDescent="0.25">
      <c r="A879" t="str">
        <f>'Contratos Psnas Nat UAESP 2023'!B836</f>
        <v>UAESP-902-2023</v>
      </c>
      <c r="G879">
        <f t="shared" si="16"/>
        <v>0</v>
      </c>
    </row>
    <row r="880" spans="1:7" x14ac:dyDescent="0.25">
      <c r="A880" t="str">
        <f>'Contratos Psnas Nat UAESP 2023'!B837</f>
        <v>UAESP-903-2023</v>
      </c>
      <c r="G880">
        <f t="shared" si="16"/>
        <v>0</v>
      </c>
    </row>
    <row r="881" spans="1:7" x14ac:dyDescent="0.25">
      <c r="A881" t="str">
        <f>'Contratos Psnas Nat UAESP 2023'!B838</f>
        <v>UAESP-904-2023</v>
      </c>
      <c r="G881">
        <f t="shared" si="16"/>
        <v>0</v>
      </c>
    </row>
    <row r="882" spans="1:7" x14ac:dyDescent="0.25">
      <c r="A882" t="str">
        <f>'Contratos Psnas Nat UAESP 2023'!B839</f>
        <v>UAESP-906-2023</v>
      </c>
      <c r="G882">
        <f t="shared" si="16"/>
        <v>0</v>
      </c>
    </row>
    <row r="883" spans="1:7" x14ac:dyDescent="0.25">
      <c r="A883" t="str">
        <f>'Contratos Psnas Nat UAESP 2023'!B840</f>
        <v>UAESP-907-2023</v>
      </c>
      <c r="G883">
        <f t="shared" si="16"/>
        <v>0</v>
      </c>
    </row>
    <row r="884" spans="1:7" x14ac:dyDescent="0.25">
      <c r="A884" t="str">
        <f>'Contratos Psnas Nat UAESP 2023'!B841</f>
        <v>UAESP-909-2023</v>
      </c>
      <c r="G884">
        <f t="shared" si="16"/>
        <v>0</v>
      </c>
    </row>
    <row r="885" spans="1:7" x14ac:dyDescent="0.25">
      <c r="A885" t="str">
        <f>'Contratos Psnas Nat UAESP 2023'!B842</f>
        <v>UAESP-910-2023</v>
      </c>
      <c r="G885">
        <f t="shared" si="16"/>
        <v>0</v>
      </c>
    </row>
    <row r="886" spans="1:7" x14ac:dyDescent="0.25">
      <c r="A886" t="str">
        <f>'Contratos Psnas Nat UAESP 2023'!B843</f>
        <v>UAESP-911-2023</v>
      </c>
      <c r="G886">
        <f t="shared" si="16"/>
        <v>0</v>
      </c>
    </row>
    <row r="887" spans="1:7" x14ac:dyDescent="0.25">
      <c r="A887" t="e">
        <f>'Contratos Psnas Nat UAESP 2023'!#REF!</f>
        <v>#REF!</v>
      </c>
      <c r="G887">
        <f t="shared" si="16"/>
        <v>0</v>
      </c>
    </row>
    <row r="888" spans="1:7" x14ac:dyDescent="0.25">
      <c r="A888" t="str">
        <f>'Contratos Psnas Nat UAESP 2023'!B844</f>
        <v>UAESP-913-2023</v>
      </c>
      <c r="G888">
        <f t="shared" si="16"/>
        <v>0</v>
      </c>
    </row>
    <row r="889" spans="1:7" x14ac:dyDescent="0.25">
      <c r="A889" t="str">
        <f>'Contratos Psnas Nat UAESP 2023'!B845</f>
        <v>UAESP-914-2023</v>
      </c>
      <c r="G889">
        <f t="shared" si="16"/>
        <v>0</v>
      </c>
    </row>
    <row r="890" spans="1:7" x14ac:dyDescent="0.25">
      <c r="A890" t="str">
        <f>'Contratos Psnas Nat UAESP 2023'!B846</f>
        <v>UAESP-915-2023</v>
      </c>
      <c r="G890">
        <f t="shared" si="16"/>
        <v>0</v>
      </c>
    </row>
    <row r="891" spans="1:7" x14ac:dyDescent="0.25">
      <c r="A891" t="str">
        <f>'Contratos Psnas Nat UAESP 2023'!B847</f>
        <v>UAESP-916-2023</v>
      </c>
      <c r="G891">
        <f t="shared" si="16"/>
        <v>0</v>
      </c>
    </row>
    <row r="892" spans="1:7" x14ac:dyDescent="0.25">
      <c r="A892" t="str">
        <f>'Contratos Psnas Nat UAESP 2023'!B848</f>
        <v>UAESP-917-2023</v>
      </c>
      <c r="G892">
        <f t="shared" si="16"/>
        <v>0</v>
      </c>
    </row>
    <row r="893" spans="1:7" x14ac:dyDescent="0.25">
      <c r="A893" t="str">
        <f>'Contratos Psnas Nat UAESP 2023'!B849</f>
        <v>UAESP-918-2023</v>
      </c>
      <c r="G893">
        <f t="shared" si="16"/>
        <v>0</v>
      </c>
    </row>
    <row r="894" spans="1:7" x14ac:dyDescent="0.25">
      <c r="A894" t="e">
        <f>'Contratos Psnas Nat UAESP 2023'!#REF!</f>
        <v>#REF!</v>
      </c>
      <c r="G894">
        <f t="shared" si="16"/>
        <v>0</v>
      </c>
    </row>
    <row r="895" spans="1:7" x14ac:dyDescent="0.25">
      <c r="A895" t="e">
        <f>'Contratos Psnas Nat UAESP 2023'!#REF!</f>
        <v>#REF!</v>
      </c>
      <c r="G895">
        <f t="shared" si="16"/>
        <v>0</v>
      </c>
    </row>
    <row r="896" spans="1:7" x14ac:dyDescent="0.25">
      <c r="A896" t="str">
        <f>'Contratos Psnas Nat UAESP 2023'!B850</f>
        <v>UAESP-921-2023</v>
      </c>
      <c r="G896">
        <f t="shared" si="16"/>
        <v>0</v>
      </c>
    </row>
    <row r="897" spans="1:7" x14ac:dyDescent="0.25">
      <c r="A897" t="str">
        <f>'Contratos Psnas Nat UAESP 2023'!B851</f>
        <v>UAESP-922-2023</v>
      </c>
      <c r="G897">
        <f t="shared" si="16"/>
        <v>0</v>
      </c>
    </row>
    <row r="898" spans="1:7" x14ac:dyDescent="0.25">
      <c r="A898" t="str">
        <f>'Contratos Psnas Nat UAESP 2023'!B852</f>
        <v>UAESP-923-2023</v>
      </c>
      <c r="G898">
        <f t="shared" si="16"/>
        <v>0</v>
      </c>
    </row>
    <row r="899" spans="1:7" x14ac:dyDescent="0.25">
      <c r="A899" t="str">
        <f>'Contratos Psnas Nat UAESP 2023'!B853</f>
        <v>UAESP-924-2023</v>
      </c>
      <c r="G899">
        <f t="shared" si="16"/>
        <v>0</v>
      </c>
    </row>
    <row r="900" spans="1:7" x14ac:dyDescent="0.25">
      <c r="A900" t="str">
        <f>'Contratos Psnas Nat UAESP 2023'!B854</f>
        <v>UAESP-925-2023</v>
      </c>
      <c r="G900">
        <f t="shared" si="16"/>
        <v>0</v>
      </c>
    </row>
    <row r="901" spans="1:7" x14ac:dyDescent="0.25">
      <c r="A901" t="str">
        <f>'Contratos Psnas Nat UAESP 2023'!B855</f>
        <v>UAESP-926-2023</v>
      </c>
      <c r="G901">
        <f t="shared" si="16"/>
        <v>0</v>
      </c>
    </row>
    <row r="902" spans="1:7" x14ac:dyDescent="0.25">
      <c r="A902" t="str">
        <f>'Contratos Psnas Nat UAESP 2023'!B856</f>
        <v>UAESP-927-2023</v>
      </c>
      <c r="G902">
        <f t="shared" si="16"/>
        <v>0</v>
      </c>
    </row>
    <row r="903" spans="1:7" x14ac:dyDescent="0.25">
      <c r="A903" t="str">
        <f>'Contratos Psnas Nat UAESP 2023'!B857</f>
        <v>UAESP-928-2023</v>
      </c>
      <c r="G903">
        <f t="shared" si="16"/>
        <v>0</v>
      </c>
    </row>
    <row r="904" spans="1:7" x14ac:dyDescent="0.25">
      <c r="A904" t="str">
        <f>'Contratos Psnas Nat UAESP 2023'!B858</f>
        <v>UAESP-929-2023</v>
      </c>
      <c r="G904">
        <f t="shared" si="16"/>
        <v>0</v>
      </c>
    </row>
    <row r="905" spans="1:7" x14ac:dyDescent="0.25">
      <c r="A905" t="str">
        <f>'Contratos Psnas Nat UAESP 2023'!B859</f>
        <v>UAESP-930-2023</v>
      </c>
      <c r="G905">
        <f t="shared" si="16"/>
        <v>0</v>
      </c>
    </row>
    <row r="906" spans="1:7" x14ac:dyDescent="0.25">
      <c r="A906" t="str">
        <f>'Contratos Psnas Nat UAESP 2023'!B860</f>
        <v>UAESP-931-2023</v>
      </c>
      <c r="G906">
        <f t="shared" si="16"/>
        <v>0</v>
      </c>
    </row>
    <row r="907" spans="1:7" x14ac:dyDescent="0.25">
      <c r="A907" t="str">
        <f>'Contratos Psnas Nat UAESP 2023'!B861</f>
        <v>UAESP-932-2023</v>
      </c>
      <c r="G907">
        <f t="shared" si="16"/>
        <v>0</v>
      </c>
    </row>
    <row r="908" spans="1:7" x14ac:dyDescent="0.25">
      <c r="A908" t="str">
        <f>'Contratos Psnas Nat UAESP 2023'!B862</f>
        <v>UAESP-933-2023</v>
      </c>
      <c r="G908">
        <f t="shared" si="16"/>
        <v>0</v>
      </c>
    </row>
    <row r="909" spans="1:7" x14ac:dyDescent="0.25">
      <c r="A909" t="str">
        <f>'Contratos Psnas Nat UAESP 2023'!B863</f>
        <v>UAESP-934-2023</v>
      </c>
      <c r="G909">
        <f t="shared" si="16"/>
        <v>0</v>
      </c>
    </row>
    <row r="910" spans="1:7" x14ac:dyDescent="0.25">
      <c r="A910" t="e">
        <f>'Contratos Psnas Nat UAESP 2023'!#REF!</f>
        <v>#REF!</v>
      </c>
      <c r="G910">
        <f t="shared" si="16"/>
        <v>0</v>
      </c>
    </row>
    <row r="911" spans="1:7" x14ac:dyDescent="0.25">
      <c r="A911" t="str">
        <f>'Contratos Psnas Nat UAESP 2023'!B864</f>
        <v>UAESP-936-2023</v>
      </c>
      <c r="G911">
        <f t="shared" ref="G911:G920" si="17">B911+C911+D911+E911+F911</f>
        <v>0</v>
      </c>
    </row>
    <row r="912" spans="1:7" x14ac:dyDescent="0.25">
      <c r="A912" t="str">
        <f>'Contratos Psnas Nat UAESP 2023'!B865</f>
        <v>UAESP-937-2023</v>
      </c>
      <c r="G912">
        <f t="shared" si="17"/>
        <v>0</v>
      </c>
    </row>
    <row r="913" spans="1:7" x14ac:dyDescent="0.25">
      <c r="A913" t="str">
        <f>'Contratos Psnas Nat UAESP 2023'!B866</f>
        <v>UAESP-938-2023</v>
      </c>
      <c r="G913">
        <f t="shared" si="17"/>
        <v>0</v>
      </c>
    </row>
    <row r="914" spans="1:7" x14ac:dyDescent="0.25">
      <c r="A914" t="str">
        <f>'Contratos Psnas Nat UAESP 2023'!B867</f>
        <v>UAESP-939-2023</v>
      </c>
      <c r="G914">
        <f t="shared" si="17"/>
        <v>0</v>
      </c>
    </row>
    <row r="915" spans="1:7" x14ac:dyDescent="0.25">
      <c r="A915" t="str">
        <f>'Contratos Psnas Nat UAESP 2023'!B868</f>
        <v>UAESP-940-2023</v>
      </c>
      <c r="G915">
        <f t="shared" si="17"/>
        <v>0</v>
      </c>
    </row>
    <row r="916" spans="1:7" x14ac:dyDescent="0.25">
      <c r="A916" t="str">
        <f>'Contratos Psnas Nat UAESP 2023'!B869</f>
        <v>UAESP-941-2023</v>
      </c>
      <c r="G916">
        <f t="shared" si="17"/>
        <v>0</v>
      </c>
    </row>
    <row r="917" spans="1:7" x14ac:dyDescent="0.25">
      <c r="A917" t="str">
        <f>'Contratos Psnas Nat UAESP 2023'!B870</f>
        <v>UAESP-942-2023</v>
      </c>
      <c r="G917">
        <f t="shared" si="17"/>
        <v>0</v>
      </c>
    </row>
    <row r="918" spans="1:7" x14ac:dyDescent="0.25">
      <c r="A918" t="str">
        <f>'Contratos Psnas Nat UAESP 2023'!B871</f>
        <v>UAESP-943-2023</v>
      </c>
      <c r="G918">
        <f t="shared" si="17"/>
        <v>0</v>
      </c>
    </row>
    <row r="919" spans="1:7" x14ac:dyDescent="0.25">
      <c r="A919" t="str">
        <f>'Contratos Psnas Nat UAESP 2023'!B872</f>
        <v>UAESP-944-2023</v>
      </c>
      <c r="G919">
        <f t="shared" si="17"/>
        <v>0</v>
      </c>
    </row>
    <row r="920" spans="1:7" x14ac:dyDescent="0.25">
      <c r="A920" t="str">
        <f>'Contratos Psnas Nat UAESP 2023'!B873</f>
        <v>UAESP-945-2023</v>
      </c>
      <c r="G920">
        <f t="shared" si="17"/>
        <v>0</v>
      </c>
    </row>
    <row r="921" spans="1:7" x14ac:dyDescent="0.25">
      <c r="A921" t="str">
        <f>'Contratos Psnas Nat UAESP 2023'!B874</f>
        <v>UAESP-946-2023</v>
      </c>
    </row>
    <row r="922" spans="1:7" x14ac:dyDescent="0.25">
      <c r="A922" t="str">
        <f>'Contratos Psnas Nat UAESP 2023'!B875</f>
        <v>UAESP-947-2023</v>
      </c>
    </row>
    <row r="923" spans="1:7" x14ac:dyDescent="0.25">
      <c r="A923" t="str">
        <f>'Contratos Psnas Nat UAESP 2023'!B876</f>
        <v>UAESP-948-2023</v>
      </c>
    </row>
    <row r="924" spans="1:7" x14ac:dyDescent="0.25">
      <c r="A924" t="str">
        <f>'Contratos Psnas Nat UAESP 2023'!B877</f>
        <v>UAESP-949-2023</v>
      </c>
    </row>
    <row r="925" spans="1:7" x14ac:dyDescent="0.25">
      <c r="A925" t="str">
        <f>'Contratos Psnas Nat UAESP 2023'!B878</f>
        <v>UAESP-950-2023</v>
      </c>
    </row>
    <row r="926" spans="1:7" x14ac:dyDescent="0.25">
      <c r="A926" t="str">
        <f>'Contratos Psnas Nat UAESP 2023'!B879</f>
        <v>UAESP-951-2023</v>
      </c>
    </row>
    <row r="927" spans="1:7" x14ac:dyDescent="0.25">
      <c r="A927" t="str">
        <f>'Contratos Psnas Nat UAESP 2023'!B880</f>
        <v>UAESP-952-2023</v>
      </c>
    </row>
    <row r="928" spans="1:7" x14ac:dyDescent="0.25">
      <c r="A928" t="str">
        <f>'Contratos Psnas Nat UAESP 2023'!B881</f>
        <v>UAESP-953-2023</v>
      </c>
    </row>
    <row r="929" spans="1:1" x14ac:dyDescent="0.25">
      <c r="A929" t="str">
        <f>'Contratos Psnas Nat UAESP 2023'!B882</f>
        <v>UAESP-954-2023</v>
      </c>
    </row>
    <row r="930" spans="1:1" x14ac:dyDescent="0.25">
      <c r="A930" t="str">
        <f>'Contratos Psnas Nat UAESP 2023'!B883</f>
        <v>UAESP-955-2023</v>
      </c>
    </row>
    <row r="931" spans="1:1" x14ac:dyDescent="0.25">
      <c r="A931" t="str">
        <f>'Contratos Psnas Nat UAESP 2023'!B884</f>
        <v>UAESP-956-2023</v>
      </c>
    </row>
    <row r="932" spans="1:1" x14ac:dyDescent="0.25">
      <c r="A932" t="str">
        <f>'Contratos Psnas Nat UAESP 2023'!B885</f>
        <v>UAESP-957-2023</v>
      </c>
    </row>
    <row r="933" spans="1:1" x14ac:dyDescent="0.25">
      <c r="A933" t="str">
        <f>'Contratos Psnas Nat UAESP 2023'!B886</f>
        <v>UAESP-958-2023</v>
      </c>
    </row>
    <row r="934" spans="1:1" x14ac:dyDescent="0.25">
      <c r="A934" t="str">
        <f>'Contratos Psnas Nat UAESP 2023'!B887</f>
        <v>UAESP-959-2023</v>
      </c>
    </row>
  </sheetData>
  <autoFilter ref="A1:P934" xr:uid="{00000000-0009-0000-0000-000001000000}">
    <filterColumn colId="7" showButton="0"/>
    <filterColumn colId="10" showButton="0"/>
    <filterColumn colId="13" showButton="0"/>
  </autoFilter>
  <mergeCells count="3">
    <mergeCell ref="H1:I1"/>
    <mergeCell ref="K1:L1"/>
    <mergeCell ref="N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73"/>
  <sheetViews>
    <sheetView workbookViewId="0">
      <pane ySplit="1" topLeftCell="A838" activePane="bottomLeft" state="frozen"/>
      <selection pane="bottomLeft" activeCell="D843" sqref="D843"/>
    </sheetView>
  </sheetViews>
  <sheetFormatPr baseColWidth="10" defaultRowHeight="15" x14ac:dyDescent="0.25"/>
  <cols>
    <col min="1" max="1" width="15.140625" bestFit="1" customWidth="1"/>
    <col min="2" max="2" width="49.7109375" bestFit="1" customWidth="1"/>
  </cols>
  <sheetData>
    <row r="1" spans="1:8" ht="15.75" thickTop="1" x14ac:dyDescent="0.25">
      <c r="A1" s="11" t="s">
        <v>0</v>
      </c>
      <c r="B1" s="11" t="s">
        <v>54</v>
      </c>
      <c r="C1" s="133" t="s">
        <v>55</v>
      </c>
      <c r="D1" s="133"/>
      <c r="E1" s="133" t="s">
        <v>56</v>
      </c>
      <c r="F1" s="133"/>
      <c r="G1" s="133" t="s">
        <v>57</v>
      </c>
      <c r="H1" s="133"/>
    </row>
    <row r="2" spans="1:8" x14ac:dyDescent="0.25">
      <c r="A2" t="str">
        <f>'Contratos Psnas Nat UAESP 2023'!B2</f>
        <v>UAESP-001-2023</v>
      </c>
      <c r="B2" t="str">
        <f>'Contratos Psnas Nat UAESP 2023'!G2</f>
        <v>JUAN MANUEL CANCHANO VELASQUEZ</v>
      </c>
      <c r="C2" s="45">
        <v>45036</v>
      </c>
      <c r="D2" s="45">
        <v>45042</v>
      </c>
    </row>
    <row r="3" spans="1:8" x14ac:dyDescent="0.25">
      <c r="A3" t="str">
        <f>'Contratos Psnas Nat UAESP 2023'!B3</f>
        <v>UAESP-002-2023</v>
      </c>
      <c r="B3" t="str">
        <f>'Contratos Psnas Nat UAESP 2023'!G3</f>
        <v>DIEGO ANDRES SOLER MARROQUIN</v>
      </c>
    </row>
    <row r="4" spans="1:8" x14ac:dyDescent="0.25">
      <c r="A4" t="str">
        <f>'Contratos Psnas Nat UAESP 2023'!B4</f>
        <v>UAESP-003-2023</v>
      </c>
      <c r="B4" t="str">
        <f>'Contratos Psnas Nat UAESP 2023'!G4</f>
        <v>FERNANDO SALAZAR RUEDA</v>
      </c>
      <c r="C4" s="45">
        <v>45117</v>
      </c>
      <c r="D4" s="45">
        <v>45125</v>
      </c>
    </row>
    <row r="5" spans="1:8" x14ac:dyDescent="0.25">
      <c r="A5" t="str">
        <f>'Contratos Psnas Nat UAESP 2023'!B5</f>
        <v>UAESP-004-2023</v>
      </c>
      <c r="B5" t="str">
        <f>'Contratos Psnas Nat UAESP 2023'!G5</f>
        <v>YESSICA KATHERINE LASERNA GRAJALES</v>
      </c>
      <c r="C5" s="45">
        <v>45040</v>
      </c>
      <c r="D5" s="45">
        <v>45165</v>
      </c>
      <c r="E5" s="45">
        <v>45124</v>
      </c>
      <c r="F5" s="45">
        <v>45340</v>
      </c>
    </row>
    <row r="6" spans="1:8" x14ac:dyDescent="0.25">
      <c r="A6" t="str">
        <f>'Contratos Psnas Nat UAESP 2023'!B6</f>
        <v>UAESP-005-2023</v>
      </c>
      <c r="B6" t="str">
        <f>'Contratos Psnas Nat UAESP 2023'!G6</f>
        <v>ANDRES GERARDO CASTAÑEDA CAMARGO</v>
      </c>
    </row>
    <row r="7" spans="1:8" x14ac:dyDescent="0.25">
      <c r="A7" t="str">
        <f>'Contratos Psnas Nat UAESP 2023'!B7</f>
        <v>UAESP-006-2023</v>
      </c>
      <c r="B7" t="str">
        <f>'Contratos Psnas Nat UAESP 2023'!G7</f>
        <v>CARLOS GEOVANNY BORDA PEREZ</v>
      </c>
    </row>
    <row r="8" spans="1:8" x14ac:dyDescent="0.25">
      <c r="A8" t="str">
        <f>'Contratos Psnas Nat UAESP 2023'!B8</f>
        <v>UAESP-007-2023</v>
      </c>
      <c r="B8" t="str">
        <f>'Contratos Psnas Nat UAESP 2023'!G8</f>
        <v>LAURA MARCELA NIÑO MORENO</v>
      </c>
    </row>
    <row r="9" spans="1:8" x14ac:dyDescent="0.25">
      <c r="A9" t="str">
        <f>'Contratos Psnas Nat UAESP 2023'!B9</f>
        <v>UAESP-008-2023</v>
      </c>
      <c r="B9" t="str">
        <f>'Contratos Psnas Nat UAESP 2023'!G9</f>
        <v>PABLO JAVIER GUZMAN VARGAS</v>
      </c>
    </row>
    <row r="10" spans="1:8" x14ac:dyDescent="0.25">
      <c r="A10" t="str">
        <f>'Contratos Psnas Nat UAESP 2023'!B10</f>
        <v>UAESP-009-2023</v>
      </c>
      <c r="B10" t="str">
        <f>'Contratos Psnas Nat UAESP 2023'!G10</f>
        <v>ANA LORENA ORTIZ MEJIA</v>
      </c>
    </row>
    <row r="11" spans="1:8" x14ac:dyDescent="0.25">
      <c r="A11" t="str">
        <f>'Contratos Psnas Nat UAESP 2023'!B11</f>
        <v>UAESP-010-2023</v>
      </c>
      <c r="B11" t="str">
        <f>'Contratos Psnas Nat UAESP 2023'!G11</f>
        <v>PAOLA ANDREA MAESTRE VENEGAS</v>
      </c>
    </row>
    <row r="12" spans="1:8" x14ac:dyDescent="0.25">
      <c r="A12" t="str">
        <f>'Contratos Psnas Nat UAESP 2023'!B12</f>
        <v>UAESP-011-2023</v>
      </c>
      <c r="B12" t="str">
        <f>'Contratos Psnas Nat UAESP 2023'!G12</f>
        <v>FLOR NIDIA RIVEROS MARTHA</v>
      </c>
    </row>
    <row r="13" spans="1:8" x14ac:dyDescent="0.25">
      <c r="A13" t="str">
        <f>'Contratos Psnas Nat UAESP 2023'!B13</f>
        <v>UAESP-012-2023</v>
      </c>
      <c r="B13" t="str">
        <f>'Contratos Psnas Nat UAESP 2023'!G13</f>
        <v>JEIMY LIZETH ALFONSO RIVERA</v>
      </c>
      <c r="C13" s="45">
        <v>45187</v>
      </c>
      <c r="D13" s="45">
        <v>45197</v>
      </c>
    </row>
    <row r="14" spans="1:8" x14ac:dyDescent="0.25">
      <c r="A14" t="str">
        <f>'Contratos Psnas Nat UAESP 2023'!B14</f>
        <v>UAESP-013-2023</v>
      </c>
      <c r="B14" t="str">
        <f>'Contratos Psnas Nat UAESP 2023'!G14</f>
        <v>YEISON ARNULFO GARCIA QUIJANO</v>
      </c>
    </row>
    <row r="15" spans="1:8" x14ac:dyDescent="0.25">
      <c r="A15" t="str">
        <f>'Contratos Psnas Nat UAESP 2023'!B15</f>
        <v>UAESP-014-2023</v>
      </c>
      <c r="B15" t="str">
        <f>'Contratos Psnas Nat UAESP 2023'!G15</f>
        <v>JUAN DIEGO LOZANO LOPEZ</v>
      </c>
    </row>
    <row r="16" spans="1:8" x14ac:dyDescent="0.25">
      <c r="A16" t="str">
        <f>'Contratos Psnas Nat UAESP 2023'!B16</f>
        <v>UAESP-015-2023</v>
      </c>
      <c r="B16" t="str">
        <f>'Contratos Psnas Nat UAESP 2023'!G16</f>
        <v>JORGE ALEJANDRO LEON RODRIGUEZ</v>
      </c>
    </row>
    <row r="17" spans="1:2" x14ac:dyDescent="0.25">
      <c r="A17" t="str">
        <f>'Contratos Psnas Nat UAESP 2023'!B17</f>
        <v>UAESP-016-2023</v>
      </c>
      <c r="B17" t="str">
        <f>'Contratos Psnas Nat UAESP 2023'!G17</f>
        <v>PAULA ANDREA SANCHEZ GARCIA</v>
      </c>
    </row>
    <row r="18" spans="1:2" x14ac:dyDescent="0.25">
      <c r="A18" t="str">
        <f>'Contratos Psnas Nat UAESP 2023'!B18</f>
        <v>UAESP-017-2023</v>
      </c>
      <c r="B18" t="str">
        <f>'Contratos Psnas Nat UAESP 2023'!G18</f>
        <v>LIZETH TATIANA HERNANDEZ CORTES</v>
      </c>
    </row>
    <row r="19" spans="1:2" x14ac:dyDescent="0.25">
      <c r="A19" t="str">
        <f>'Contratos Psnas Nat UAESP 2023'!B19</f>
        <v>UAESP-018-2023</v>
      </c>
      <c r="B19" t="str">
        <f>'Contratos Psnas Nat UAESP 2023'!G19</f>
        <v>LADY JOHANNA PINZON ALFONSO</v>
      </c>
    </row>
    <row r="20" spans="1:2" x14ac:dyDescent="0.25">
      <c r="A20" t="str">
        <f>'Contratos Psnas Nat UAESP 2023'!B20</f>
        <v>UAESP-019-2023</v>
      </c>
      <c r="B20" t="str">
        <f>'Contratos Psnas Nat UAESP 2023'!G20</f>
        <v>SHARON TATIANA AMAYA GARCIA</v>
      </c>
    </row>
    <row r="21" spans="1:2" x14ac:dyDescent="0.25">
      <c r="A21" t="str">
        <f>'Contratos Psnas Nat UAESP 2023'!B21</f>
        <v>UAESP-020-2023</v>
      </c>
      <c r="B21" t="str">
        <f>'Contratos Psnas Nat UAESP 2023'!G21</f>
        <v>MATEO MOSQUERA AGUIRRE</v>
      </c>
    </row>
    <row r="22" spans="1:2" x14ac:dyDescent="0.25">
      <c r="A22" t="str">
        <f>'Contratos Psnas Nat UAESP 2023'!B22</f>
        <v>UAESP-021-2023</v>
      </c>
      <c r="B22" t="str">
        <f>'Contratos Psnas Nat UAESP 2023'!G22</f>
        <v>CESAR AUGUSTO ZAMBRANO</v>
      </c>
    </row>
    <row r="23" spans="1:2" x14ac:dyDescent="0.25">
      <c r="A23" t="str">
        <f>'Contratos Psnas Nat UAESP 2023'!B23</f>
        <v>UAESP-022-2023</v>
      </c>
      <c r="B23" t="str">
        <f>'Contratos Psnas Nat UAESP 2023'!G23</f>
        <v>LUZ ADRIANA QUINTERO FERNANDEZ</v>
      </c>
    </row>
    <row r="24" spans="1:2" x14ac:dyDescent="0.25">
      <c r="A24" t="str">
        <f>'Contratos Psnas Nat UAESP 2023'!B24</f>
        <v>UAESP-023-2023</v>
      </c>
      <c r="B24" t="str">
        <f>'Contratos Psnas Nat UAESP 2023'!G24</f>
        <v>ELIZABETH PUERTO PATIÑO</v>
      </c>
    </row>
    <row r="25" spans="1:2" x14ac:dyDescent="0.25">
      <c r="A25" t="str">
        <f>'Contratos Psnas Nat UAESP 2023'!B25</f>
        <v>UAESP-024-2023</v>
      </c>
      <c r="B25" t="str">
        <f>'Contratos Psnas Nat UAESP 2023'!G25</f>
        <v>HUGO ALEJANDRO LOPEZ LOPEZ</v>
      </c>
    </row>
    <row r="26" spans="1:2" x14ac:dyDescent="0.25">
      <c r="A26" t="str">
        <f>'Contratos Psnas Nat UAESP 2023'!B26</f>
        <v>UAESP-025-2023</v>
      </c>
      <c r="B26" t="str">
        <f>'Contratos Psnas Nat UAESP 2023'!G26</f>
        <v>MARIO ALEJANDRO MARTINEZ RODRIGUEZ</v>
      </c>
    </row>
    <row r="27" spans="1:2" x14ac:dyDescent="0.25">
      <c r="A27" t="str">
        <f>'Contratos Psnas Nat UAESP 2023'!B27</f>
        <v>UAESP-026-2023</v>
      </c>
      <c r="B27" t="str">
        <f>'Contratos Psnas Nat UAESP 2023'!G27</f>
        <v>JUAN FELIPE ARIAS RODRIGUEZ</v>
      </c>
    </row>
    <row r="28" spans="1:2" x14ac:dyDescent="0.25">
      <c r="A28" t="str">
        <f>'Contratos Psnas Nat UAESP 2023'!B28</f>
        <v>UAESP-027-2023</v>
      </c>
      <c r="B28" t="str">
        <f>'Contratos Psnas Nat UAESP 2023'!G28</f>
        <v>JENIFFER TATIANA PEREZ MORENO</v>
      </c>
    </row>
    <row r="29" spans="1:2" x14ac:dyDescent="0.25">
      <c r="A29" t="str">
        <f>'Contratos Psnas Nat UAESP 2023'!B29</f>
        <v>UAESP-028-2023</v>
      </c>
      <c r="B29" t="str">
        <f>'Contratos Psnas Nat UAESP 2023'!G29</f>
        <v>ANGELICA MARIA SANDOVAL MALDONADO</v>
      </c>
    </row>
    <row r="30" spans="1:2" x14ac:dyDescent="0.25">
      <c r="A30" t="str">
        <f>'Contratos Psnas Nat UAESP 2023'!B30</f>
        <v>UAESP-029-2023</v>
      </c>
      <c r="B30" t="str">
        <f>'Contratos Psnas Nat UAESP 2023'!G30</f>
        <v>JUAN CARLOS QUINTERO HERNANDEZ</v>
      </c>
    </row>
    <row r="31" spans="1:2" x14ac:dyDescent="0.25">
      <c r="A31" t="str">
        <f>'Contratos Psnas Nat UAESP 2023'!B31</f>
        <v>UAESP-030-2023</v>
      </c>
      <c r="B31" t="str">
        <f>'Contratos Psnas Nat UAESP 2023'!G31</f>
        <v>CARLOS ALBERTO MORALES LUIS</v>
      </c>
    </row>
    <row r="32" spans="1:2" x14ac:dyDescent="0.25">
      <c r="A32" t="str">
        <f>'Contratos Psnas Nat UAESP 2023'!B32</f>
        <v>UAESP-031-2023</v>
      </c>
      <c r="B32" t="str">
        <f>'Contratos Psnas Nat UAESP 2023'!G32</f>
        <v>DIEGO ALEJANDRO MORENO PEREZ</v>
      </c>
    </row>
    <row r="33" spans="1:4" x14ac:dyDescent="0.25">
      <c r="A33" t="str">
        <f>'Contratos Psnas Nat UAESP 2023'!B33</f>
        <v>UAESP-032-2023</v>
      </c>
      <c r="B33" t="str">
        <f>'Contratos Psnas Nat UAESP 2023'!G33</f>
        <v> ANGIE MILEIDY RAMIREZ CALDERON</v>
      </c>
    </row>
    <row r="34" spans="1:4" x14ac:dyDescent="0.25">
      <c r="A34" t="str">
        <f>'Contratos Psnas Nat UAESP 2023'!B34</f>
        <v>UAESP-033-2023</v>
      </c>
      <c r="B34" t="str">
        <f>'Contratos Psnas Nat UAESP 2023'!G34</f>
        <v>OSWALDO ALFONSO ARIAS RODRIGUEZ</v>
      </c>
    </row>
    <row r="35" spans="1:4" x14ac:dyDescent="0.25">
      <c r="A35" t="str">
        <f>'Contratos Psnas Nat UAESP 2023'!B35</f>
        <v>UAESP-034-2023</v>
      </c>
      <c r="B35" t="str">
        <f>'Contratos Psnas Nat UAESP 2023'!G35</f>
        <v>LEYDER ANDERSON RODRIGUEZ DAVILA</v>
      </c>
    </row>
    <row r="36" spans="1:4" x14ac:dyDescent="0.25">
      <c r="A36" t="str">
        <f>'Contratos Psnas Nat UAESP 2023'!B36</f>
        <v>UAESP-035-2023</v>
      </c>
      <c r="B36" t="str">
        <f>'Contratos Psnas Nat UAESP 2023'!G36</f>
        <v>CRISTIAN CAMILO NARVAEZ MARROQUIN</v>
      </c>
    </row>
    <row r="37" spans="1:4" x14ac:dyDescent="0.25">
      <c r="A37" t="str">
        <f>'Contratos Psnas Nat UAESP 2023'!B37</f>
        <v>UAESP-036-2023</v>
      </c>
      <c r="B37" t="str">
        <f>'Contratos Psnas Nat UAESP 2023'!G37</f>
        <v>WILLIAM SANTANA SILVA</v>
      </c>
    </row>
    <row r="38" spans="1:4" x14ac:dyDescent="0.25">
      <c r="A38" t="str">
        <f>'Contratos Psnas Nat UAESP 2023'!B38</f>
        <v>UAESP-037-2023</v>
      </c>
      <c r="B38" t="str">
        <f>'Contratos Psnas Nat UAESP 2023'!G38</f>
        <v>WILSON MARINO LOPEZ RODRIGUEZ</v>
      </c>
    </row>
    <row r="39" spans="1:4" x14ac:dyDescent="0.25">
      <c r="A39" t="str">
        <f>'Contratos Psnas Nat UAESP 2023'!B39</f>
        <v>UAESP-038-2023</v>
      </c>
      <c r="B39" t="str">
        <f>'Contratos Psnas Nat UAESP 2023'!G39</f>
        <v>CARLOS HERNAN MARTINEZ MARTINEZ</v>
      </c>
    </row>
    <row r="40" spans="1:4" x14ac:dyDescent="0.25">
      <c r="A40" t="str">
        <f>'Contratos Psnas Nat UAESP 2023'!B40</f>
        <v>UAESP-039-2023</v>
      </c>
      <c r="B40" t="str">
        <f>'Contratos Psnas Nat UAESP 2023'!G40</f>
        <v>LILIANA CASTILLO GUERRERO</v>
      </c>
      <c r="C40" s="45">
        <v>45036</v>
      </c>
      <c r="D40" s="45">
        <v>45065</v>
      </c>
    </row>
    <row r="41" spans="1:4" x14ac:dyDescent="0.25">
      <c r="A41" t="str">
        <f>'Contratos Psnas Nat UAESP 2023'!B41</f>
        <v>UAESP-040-2023</v>
      </c>
      <c r="B41" t="str">
        <f>'Contratos Psnas Nat UAESP 2023'!G41</f>
        <v>MIGUEL ANGEL BUENO OCAMPO</v>
      </c>
    </row>
    <row r="42" spans="1:4" x14ac:dyDescent="0.25">
      <c r="A42" t="str">
        <f>'Contratos Psnas Nat UAESP 2023'!B42</f>
        <v>UAESP-041-2023</v>
      </c>
      <c r="B42" t="str">
        <f>'Contratos Psnas Nat UAESP 2023'!G42</f>
        <v>JHONATHANN EDUARDO SOTELO ORDOÑEZ</v>
      </c>
    </row>
    <row r="43" spans="1:4" x14ac:dyDescent="0.25">
      <c r="A43" t="str">
        <f>'Contratos Psnas Nat UAESP 2023'!B43</f>
        <v>UAESP-042-2023</v>
      </c>
      <c r="B43" t="str">
        <f>'Contratos Psnas Nat UAESP 2023'!G43</f>
        <v>JORGE LUIS BASTIDAS CRESPO</v>
      </c>
    </row>
    <row r="44" spans="1:4" x14ac:dyDescent="0.25">
      <c r="A44" t="str">
        <f>'Contratos Psnas Nat UAESP 2023'!B44</f>
        <v>UAESP-043-2023</v>
      </c>
      <c r="B44" t="str">
        <f>'Contratos Psnas Nat UAESP 2023'!G44</f>
        <v>GISELA AMINTA ARIAS SALAZAR</v>
      </c>
    </row>
    <row r="45" spans="1:4" x14ac:dyDescent="0.25">
      <c r="A45" t="str">
        <f>'Contratos Psnas Nat UAESP 2023'!B45</f>
        <v>UAESP-044-2023</v>
      </c>
      <c r="B45" t="str">
        <f>'Contratos Psnas Nat UAESP 2023'!G45</f>
        <v>TANIA CAROLINA MARTINEZ MARTINEZ</v>
      </c>
    </row>
    <row r="46" spans="1:4" x14ac:dyDescent="0.25">
      <c r="A46" t="str">
        <f>'Contratos Psnas Nat UAESP 2023'!B46</f>
        <v>UAESP-045-2023</v>
      </c>
      <c r="B46" t="str">
        <f>'Contratos Psnas Nat UAESP 2023'!G46</f>
        <v>JUAN FELIPE ARIAS RODRIGUEZ</v>
      </c>
    </row>
    <row r="47" spans="1:4" x14ac:dyDescent="0.25">
      <c r="A47" t="str">
        <f>'Contratos Psnas Nat UAESP 2023'!B47</f>
        <v>UAESP-046-2023</v>
      </c>
      <c r="B47" t="str">
        <f>'Contratos Psnas Nat UAESP 2023'!G47</f>
        <v>JHON JAIRO VERA BUITRAGO</v>
      </c>
    </row>
    <row r="48" spans="1:4" x14ac:dyDescent="0.25">
      <c r="A48" t="str">
        <f>'Contratos Psnas Nat UAESP 2023'!B48</f>
        <v>UAESP-047-2023</v>
      </c>
      <c r="B48" t="str">
        <f>'Contratos Psnas Nat UAESP 2023'!G48</f>
        <v>CHRISTIAM MODESTO DIAZ GONZALEZ</v>
      </c>
    </row>
    <row r="49" spans="1:2" x14ac:dyDescent="0.25">
      <c r="A49" t="str">
        <f>'Contratos Psnas Nat UAESP 2023'!B49</f>
        <v>UAESP-048-2023</v>
      </c>
      <c r="B49" t="str">
        <f>'Contratos Psnas Nat UAESP 2023'!G49</f>
        <v>JAIRO ALEXANDER GRANADOS OLARTE</v>
      </c>
    </row>
    <row r="50" spans="1:2" x14ac:dyDescent="0.25">
      <c r="A50" t="str">
        <f>'Contratos Psnas Nat UAESP 2023'!B50</f>
        <v>UAESP-049-2023</v>
      </c>
      <c r="B50" t="str">
        <f>'Contratos Psnas Nat UAESP 2023'!G50</f>
        <v>KELLY JOHANNA AVILA RAVELO</v>
      </c>
    </row>
    <row r="51" spans="1:2" x14ac:dyDescent="0.25">
      <c r="A51" t="str">
        <f>'Contratos Psnas Nat UAESP 2023'!B51</f>
        <v>UAESP-050-2023</v>
      </c>
      <c r="B51" t="str">
        <f>'Contratos Psnas Nat UAESP 2023'!G51</f>
        <v>ELVIS DAVILA</v>
      </c>
    </row>
    <row r="52" spans="1:2" x14ac:dyDescent="0.25">
      <c r="A52" t="str">
        <f>'Contratos Psnas Nat UAESP 2023'!B52</f>
        <v>UAESP-051-2023</v>
      </c>
      <c r="B52" t="str">
        <f>'Contratos Psnas Nat UAESP 2023'!G52</f>
        <v>EVANGELINA AMAYA SANTIAGO</v>
      </c>
    </row>
    <row r="53" spans="1:2" x14ac:dyDescent="0.25">
      <c r="A53" t="str">
        <f>'Contratos Psnas Nat UAESP 2023'!B53</f>
        <v>UAESP-052-2023</v>
      </c>
      <c r="B53" t="str">
        <f>'Contratos Psnas Nat UAESP 2023'!G53</f>
        <v>DAVID ALBERTO REYES DURANGO</v>
      </c>
    </row>
    <row r="54" spans="1:2" x14ac:dyDescent="0.25">
      <c r="A54" t="str">
        <f>'Contratos Psnas Nat UAESP 2023'!B54</f>
        <v>UAESP-053-2023</v>
      </c>
      <c r="B54" t="str">
        <f>'Contratos Psnas Nat UAESP 2023'!G54</f>
        <v>ANDRES FERNANDO RAMIREZ GONZALEZ</v>
      </c>
    </row>
    <row r="55" spans="1:2" x14ac:dyDescent="0.25">
      <c r="A55" t="str">
        <f>'Contratos Psnas Nat UAESP 2023'!B55</f>
        <v>UAESP-054-2023</v>
      </c>
      <c r="B55" t="str">
        <f>'Contratos Psnas Nat UAESP 2023'!G55</f>
        <v>CARLOS ANDRES ACERO BELTRAN</v>
      </c>
    </row>
    <row r="56" spans="1:2" x14ac:dyDescent="0.25">
      <c r="A56" t="str">
        <f>'Contratos Psnas Nat UAESP 2023'!B56</f>
        <v>UAESP-055-2023</v>
      </c>
      <c r="B56" t="str">
        <f>'Contratos Psnas Nat UAESP 2023'!G56</f>
        <v>LUIS HERNANDO PEREIRA FIGUEREDO</v>
      </c>
    </row>
    <row r="57" spans="1:2" x14ac:dyDescent="0.25">
      <c r="A57" t="str">
        <f>'Contratos Psnas Nat UAESP 2023'!B57</f>
        <v>UAESP-056-2023</v>
      </c>
      <c r="B57" t="str">
        <f>'Contratos Psnas Nat UAESP 2023'!G57</f>
        <v>SARHA VALENTINA FERNANDEZ TERRANOVA</v>
      </c>
    </row>
    <row r="58" spans="1:2" x14ac:dyDescent="0.25">
      <c r="A58" t="str">
        <f>'Contratos Psnas Nat UAESP 2023'!B58</f>
        <v>UAESP-057-2023</v>
      </c>
      <c r="B58" t="str">
        <f>'Contratos Psnas Nat UAESP 2023'!G58</f>
        <v>OSCAR MAURICIO CONTRERAS GUERRERO</v>
      </c>
    </row>
    <row r="59" spans="1:2" x14ac:dyDescent="0.25">
      <c r="A59" t="str">
        <f>'Contratos Psnas Nat UAESP 2023'!B59</f>
        <v>UAESP-058-2023</v>
      </c>
      <c r="B59" t="str">
        <f>'Contratos Psnas Nat UAESP 2023'!G59</f>
        <v>GISELLA PELAEZ</v>
      </c>
    </row>
    <row r="60" spans="1:2" x14ac:dyDescent="0.25">
      <c r="A60" t="str">
        <f>'Contratos Psnas Nat UAESP 2023'!B60</f>
        <v>UAESP-059-2023</v>
      </c>
      <c r="B60" t="str">
        <f>'Contratos Psnas Nat UAESP 2023'!G60</f>
        <v>LUISA MARGARITA ESCOBAR CASTRO</v>
      </c>
    </row>
    <row r="61" spans="1:2" x14ac:dyDescent="0.25">
      <c r="A61" t="str">
        <f>'Contratos Psnas Nat UAESP 2023'!B61</f>
        <v>UAESP-060-2023</v>
      </c>
      <c r="B61" t="str">
        <f>'Contratos Psnas Nat UAESP 2023'!G61</f>
        <v>FABIAN ANDRES LOZANO AGUILAR</v>
      </c>
    </row>
    <row r="62" spans="1:2" x14ac:dyDescent="0.25">
      <c r="A62" t="str">
        <f>'Contratos Psnas Nat UAESP 2023'!B62</f>
        <v>UAESP-061-2023</v>
      </c>
      <c r="B62" t="str">
        <f>'Contratos Psnas Nat UAESP 2023'!G62</f>
        <v>LINA PAOLA GARZON MARIN</v>
      </c>
    </row>
    <row r="63" spans="1:2" x14ac:dyDescent="0.25">
      <c r="A63" t="str">
        <f>'Contratos Psnas Nat UAESP 2023'!B63</f>
        <v>UAESP-062-2023</v>
      </c>
      <c r="B63" t="str">
        <f>'Contratos Psnas Nat UAESP 2023'!G63</f>
        <v>MARIBEL CASTELLANOS OVIEDO</v>
      </c>
    </row>
    <row r="64" spans="1:2" x14ac:dyDescent="0.25">
      <c r="A64" t="str">
        <f>'Contratos Psnas Nat UAESP 2023'!B64</f>
        <v>UAESP-063-2023</v>
      </c>
      <c r="B64" t="str">
        <f>'Contratos Psnas Nat UAESP 2023'!G64</f>
        <v>CARLOS ESTEBAN CAPADOR SERENY</v>
      </c>
    </row>
    <row r="65" spans="1:2" x14ac:dyDescent="0.25">
      <c r="A65" t="str">
        <f>'Contratos Psnas Nat UAESP 2023'!B65</f>
        <v>UAESP-064-2023</v>
      </c>
      <c r="B65" t="str">
        <f>'Contratos Psnas Nat UAESP 2023'!G65</f>
        <v>SERGIO GEOVANNY GRANDAS MEDINA</v>
      </c>
    </row>
    <row r="66" spans="1:2" x14ac:dyDescent="0.25">
      <c r="A66" t="str">
        <f>'Contratos Psnas Nat UAESP 2023'!B66</f>
        <v>UAESP-065-2023</v>
      </c>
      <c r="B66" t="str">
        <f>'Contratos Psnas Nat UAESP 2023'!G66</f>
        <v>SANDRA TATIANA CHAVES BARRERA</v>
      </c>
    </row>
    <row r="67" spans="1:2" x14ac:dyDescent="0.25">
      <c r="A67" t="str">
        <f>'Contratos Psnas Nat UAESP 2023'!B67</f>
        <v>UAESP-066-2023</v>
      </c>
      <c r="B67" t="str">
        <f>'Contratos Psnas Nat UAESP 2023'!G67</f>
        <v>ANDRES EDUARDO MANJARRES SALAS</v>
      </c>
    </row>
    <row r="68" spans="1:2" x14ac:dyDescent="0.25">
      <c r="A68" t="str">
        <f>'Contratos Psnas Nat UAESP 2023'!B68</f>
        <v>UAESP-067-2023</v>
      </c>
      <c r="B68" t="str">
        <f>'Contratos Psnas Nat UAESP 2023'!G68</f>
        <v>CRISTIAN LEONARDO PINEDA VARGAS</v>
      </c>
    </row>
    <row r="69" spans="1:2" x14ac:dyDescent="0.25">
      <c r="A69" t="str">
        <f>'Contratos Psnas Nat UAESP 2023'!B69</f>
        <v>UAESP-068-2023</v>
      </c>
      <c r="B69" t="str">
        <f>'Contratos Psnas Nat UAESP 2023'!G69</f>
        <v>OLGER ELIAS GARAVITO MUÑOZ</v>
      </c>
    </row>
    <row r="70" spans="1:2" x14ac:dyDescent="0.25">
      <c r="A70" t="str">
        <f>'Contratos Psnas Nat UAESP 2023'!B70</f>
        <v>UAESP-069-2023</v>
      </c>
      <c r="B70" t="str">
        <f>'Contratos Psnas Nat UAESP 2023'!G70</f>
        <v>ARVEY DUBAN MEDINA CARVAJAL</v>
      </c>
    </row>
    <row r="71" spans="1:2" x14ac:dyDescent="0.25">
      <c r="A71" t="str">
        <f>'Contratos Psnas Nat UAESP 2023'!B71</f>
        <v>UAESP-070-2023</v>
      </c>
      <c r="B71" t="str">
        <f>'Contratos Psnas Nat UAESP 2023'!G71</f>
        <v>PEDRO OLIVERIO AVILA ROMERO</v>
      </c>
    </row>
    <row r="72" spans="1:2" x14ac:dyDescent="0.25">
      <c r="A72" t="str">
        <f>'Contratos Psnas Nat UAESP 2023'!B72</f>
        <v>UAESP-071-2023</v>
      </c>
      <c r="B72" t="str">
        <f>'Contratos Psnas Nat UAESP 2023'!G72</f>
        <v>GILBERTO ACOSTA PARRA</v>
      </c>
    </row>
    <row r="73" spans="1:2" x14ac:dyDescent="0.25">
      <c r="A73" t="str">
        <f>'Contratos Psnas Nat UAESP 2023'!B73</f>
        <v>UAESP-072-2023</v>
      </c>
      <c r="B73" t="str">
        <f>'Contratos Psnas Nat UAESP 2023'!G73</f>
        <v>SERGIO NICOLAS CARDENAS BARRERA</v>
      </c>
    </row>
    <row r="74" spans="1:2" x14ac:dyDescent="0.25">
      <c r="A74" t="str">
        <f>'Contratos Psnas Nat UAESP 2023'!B74</f>
        <v>UAESP-073-2023</v>
      </c>
      <c r="B74" t="str">
        <f>'Contratos Psnas Nat UAESP 2023'!G74</f>
        <v>INGRID LISSETH QUINTERO GONZALEZ</v>
      </c>
    </row>
    <row r="75" spans="1:2" x14ac:dyDescent="0.25">
      <c r="A75" t="str">
        <f>'Contratos Psnas Nat UAESP 2023'!B75</f>
        <v>UAESP-074-2023</v>
      </c>
      <c r="B75" t="str">
        <f>'Contratos Psnas Nat UAESP 2023'!G75</f>
        <v>MARIBEL PATACON PEDRAZA</v>
      </c>
    </row>
    <row r="76" spans="1:2" x14ac:dyDescent="0.25">
      <c r="A76" t="str">
        <f>'Contratos Psnas Nat UAESP 2023'!B76</f>
        <v>UAESP-075-2023</v>
      </c>
      <c r="B76" t="str">
        <f>'Contratos Psnas Nat UAESP 2023'!G76</f>
        <v>LAURA LUCIA JIMENEZ ROA</v>
      </c>
    </row>
    <row r="77" spans="1:2" x14ac:dyDescent="0.25">
      <c r="A77" t="str">
        <f>'Contratos Psnas Nat UAESP 2023'!B77</f>
        <v>UAESP-076-2023</v>
      </c>
      <c r="B77" t="str">
        <f>'Contratos Psnas Nat UAESP 2023'!G77</f>
        <v>DIANA JULIETH CORREDOR AVELLANEDA</v>
      </c>
    </row>
    <row r="78" spans="1:2" x14ac:dyDescent="0.25">
      <c r="A78" t="str">
        <f>'Contratos Psnas Nat UAESP 2023'!B78</f>
        <v>UAESP-077-2023</v>
      </c>
      <c r="B78" t="str">
        <f>'Contratos Psnas Nat UAESP 2023'!G78</f>
        <v>MARIA CLARA DEL PILAR MOJICA</v>
      </c>
    </row>
    <row r="79" spans="1:2" x14ac:dyDescent="0.25">
      <c r="A79" t="str">
        <f>'Contratos Psnas Nat UAESP 2023'!B79</f>
        <v>UAESP-078-2023</v>
      </c>
      <c r="B79" t="str">
        <f>'Contratos Psnas Nat UAESP 2023'!G79</f>
        <v>PAOLA MARGARITA RUIZ MANOTAS</v>
      </c>
    </row>
    <row r="80" spans="1:2" x14ac:dyDescent="0.25">
      <c r="A80" t="str">
        <f>'Contratos Psnas Nat UAESP 2023'!B80</f>
        <v>UAESP-079-2023</v>
      </c>
      <c r="B80" t="str">
        <f>'Contratos Psnas Nat UAESP 2023'!G80</f>
        <v>LUISA FERNANDA MORALES SIERRA</v>
      </c>
    </row>
    <row r="81" spans="1:4" x14ac:dyDescent="0.25">
      <c r="A81" t="str">
        <f>'Contratos Psnas Nat UAESP 2023'!B81</f>
        <v>UAESP-080-2023</v>
      </c>
      <c r="B81" t="str">
        <f>'Contratos Psnas Nat UAESP 2023'!G81</f>
        <v>DAVID SANTIAGO GAITAN MOYA</v>
      </c>
    </row>
    <row r="82" spans="1:4" x14ac:dyDescent="0.25">
      <c r="A82" t="str">
        <f>'Contratos Psnas Nat UAESP 2023'!B82</f>
        <v>UAESP-081-2023</v>
      </c>
      <c r="B82" t="str">
        <f>'Contratos Psnas Nat UAESP 2023'!G82</f>
        <v>KELLY MARCELA TORRES RISCANEVO</v>
      </c>
    </row>
    <row r="83" spans="1:4" x14ac:dyDescent="0.25">
      <c r="A83" t="str">
        <f>'Contratos Psnas Nat UAESP 2023'!B83</f>
        <v>UAESP-082-2023</v>
      </c>
      <c r="B83" t="str">
        <f>'Contratos Psnas Nat UAESP 2023'!G83</f>
        <v>MARYURIS EMILIA MOJICA CARVAJAL</v>
      </c>
    </row>
    <row r="84" spans="1:4" x14ac:dyDescent="0.25">
      <c r="A84" t="str">
        <f>'Contratos Psnas Nat UAESP 2023'!B84</f>
        <v>UAESP-083-2023</v>
      </c>
      <c r="B84" t="str">
        <f>'Contratos Psnas Nat UAESP 2023'!G84</f>
        <v>GILMA MARIA ORJUELA RODRIGUEZ</v>
      </c>
      <c r="C84" s="45">
        <v>45114</v>
      </c>
      <c r="D84" s="45">
        <v>45175</v>
      </c>
    </row>
    <row r="85" spans="1:4" x14ac:dyDescent="0.25">
      <c r="A85" t="str">
        <f>'Contratos Psnas Nat UAESP 2023'!B85</f>
        <v>UAESP-084-2023</v>
      </c>
      <c r="B85" t="str">
        <f>'Contratos Psnas Nat UAESP 2023'!G85</f>
        <v>ANDRES JULIAN ARIZA CASTELLANOS</v>
      </c>
    </row>
    <row r="86" spans="1:4" x14ac:dyDescent="0.25">
      <c r="A86" t="str">
        <f>'Contratos Psnas Nat UAESP 2023'!B86</f>
        <v>UAESP-085-2023</v>
      </c>
      <c r="B86" t="str">
        <f>'Contratos Psnas Nat UAESP 2023'!G86</f>
        <v>LEYDI YURLEY CORREA SOLARTE</v>
      </c>
    </row>
    <row r="87" spans="1:4" x14ac:dyDescent="0.25">
      <c r="A87" t="str">
        <f>'Contratos Psnas Nat UAESP 2023'!B87</f>
        <v>UAESP-086-2023</v>
      </c>
      <c r="B87" t="str">
        <f>'Contratos Psnas Nat UAESP 2023'!G87</f>
        <v>JULIO CESAR CABRERA SABOGAL</v>
      </c>
    </row>
    <row r="88" spans="1:4" x14ac:dyDescent="0.25">
      <c r="A88" t="str">
        <f>'Contratos Psnas Nat UAESP 2023'!B88</f>
        <v>UAESP-087-2023</v>
      </c>
      <c r="B88" t="str">
        <f>'Contratos Psnas Nat UAESP 2023'!G88</f>
        <v>GINETH POLA CUBIDES VILLARRAGA</v>
      </c>
    </row>
    <row r="89" spans="1:4" x14ac:dyDescent="0.25">
      <c r="A89" t="str">
        <f>'Contratos Psnas Nat UAESP 2023'!B89</f>
        <v>UAESP-088-2023</v>
      </c>
      <c r="B89" t="str">
        <f>'Contratos Psnas Nat UAESP 2023'!G89</f>
        <v>MARYI DINEY ROMERO SUTACHAN</v>
      </c>
    </row>
    <row r="90" spans="1:4" x14ac:dyDescent="0.25">
      <c r="A90" t="str">
        <f>'Contratos Psnas Nat UAESP 2023'!B90</f>
        <v>UAESP-089-2023</v>
      </c>
      <c r="B90" t="str">
        <f>'Contratos Psnas Nat UAESP 2023'!G90</f>
        <v>JHON ALVARO CLAVIJO CASTAÑEDA</v>
      </c>
    </row>
    <row r="91" spans="1:4" x14ac:dyDescent="0.25">
      <c r="A91" t="str">
        <f>'Contratos Psnas Nat UAESP 2023'!B91</f>
        <v>UAESP-090-2023</v>
      </c>
      <c r="B91" t="str">
        <f>'Contratos Psnas Nat UAESP 2023'!G91</f>
        <v>GERMAN NAVARRO ACEVEDO</v>
      </c>
    </row>
    <row r="92" spans="1:4" x14ac:dyDescent="0.25">
      <c r="A92" t="str">
        <f>'Contratos Psnas Nat UAESP 2023'!B92</f>
        <v>UAESP-091-2023</v>
      </c>
      <c r="B92" t="str">
        <f>'Contratos Psnas Nat UAESP 2023'!G92</f>
        <v>LADY DIANA PARRA GARCIA</v>
      </c>
    </row>
    <row r="93" spans="1:4" x14ac:dyDescent="0.25">
      <c r="A93" t="str">
        <f>'Contratos Psnas Nat UAESP 2023'!B93</f>
        <v>UAESP-092-2023</v>
      </c>
      <c r="B93" t="str">
        <f>'Contratos Psnas Nat UAESP 2023'!G93</f>
        <v>ANDREA TATIANA PINO RODRIGUEZ</v>
      </c>
    </row>
    <row r="94" spans="1:4" x14ac:dyDescent="0.25">
      <c r="A94" t="str">
        <f>'Contratos Psnas Nat UAESP 2023'!B94</f>
        <v>UAESP-093-2023</v>
      </c>
      <c r="B94" t="str">
        <f>'Contratos Psnas Nat UAESP 2023'!G94</f>
        <v>MARIA FERNANDA JARAMILLO TRUJILLO</v>
      </c>
    </row>
    <row r="95" spans="1:4" x14ac:dyDescent="0.25">
      <c r="A95" t="str">
        <f>'Contratos Psnas Nat UAESP 2023'!B95</f>
        <v>UAESP-094-2023</v>
      </c>
      <c r="B95" t="str">
        <f>'Contratos Psnas Nat UAESP 2023'!G95</f>
        <v>OLGA YAMILE BONILLA GONZALEZ</v>
      </c>
    </row>
    <row r="96" spans="1:4" x14ac:dyDescent="0.25">
      <c r="A96" t="str">
        <f>'Contratos Psnas Nat UAESP 2023'!B96</f>
        <v>UAESP-095-2023</v>
      </c>
      <c r="B96" t="str">
        <f>'Contratos Psnas Nat UAESP 2023'!G96</f>
        <v>SARA GABRIELA ORTEGA BELTRAN</v>
      </c>
    </row>
    <row r="97" spans="1:2" x14ac:dyDescent="0.25">
      <c r="A97" t="str">
        <f>'Contratos Psnas Nat UAESP 2023'!B97</f>
        <v>UAESP-096-2023</v>
      </c>
      <c r="B97" t="str">
        <f>'Contratos Psnas Nat UAESP 2023'!G97</f>
        <v>ZULMA LORENA AVILA LOPEZ</v>
      </c>
    </row>
    <row r="98" spans="1:2" x14ac:dyDescent="0.25">
      <c r="A98" t="str">
        <f>'Contratos Psnas Nat UAESP 2023'!B98</f>
        <v>UAESP-097-2023</v>
      </c>
      <c r="B98" t="str">
        <f>'Contratos Psnas Nat UAESP 2023'!G98</f>
        <v>SANTIAGO GONZALEZ ECHEVERRY</v>
      </c>
    </row>
    <row r="99" spans="1:2" x14ac:dyDescent="0.25">
      <c r="A99" t="str">
        <f>'Contratos Psnas Nat UAESP 2023'!B99</f>
        <v>UAESP-098-2023</v>
      </c>
      <c r="B99" t="str">
        <f>'Contratos Psnas Nat UAESP 2023'!G99</f>
        <v>EMILIO CARDONA MAGNE</v>
      </c>
    </row>
    <row r="100" spans="1:2" x14ac:dyDescent="0.25">
      <c r="A100" t="str">
        <f>'Contratos Psnas Nat UAESP 2023'!B100</f>
        <v>UAESP-099-2023</v>
      </c>
      <c r="B100" t="str">
        <f>'Contratos Psnas Nat UAESP 2023'!G100</f>
        <v>NEIMAR ARLEY CASTAÑO PELAEZ</v>
      </c>
    </row>
    <row r="101" spans="1:2" x14ac:dyDescent="0.25">
      <c r="A101" t="str">
        <f>'Contratos Psnas Nat UAESP 2023'!B101</f>
        <v>UAESP-100-2023</v>
      </c>
      <c r="B101" t="str">
        <f>'Contratos Psnas Nat UAESP 2023'!G101</f>
        <v>YHEISON JAVIER GAMBA RONCANCIO</v>
      </c>
    </row>
    <row r="102" spans="1:2" x14ac:dyDescent="0.25">
      <c r="A102" t="str">
        <f>'Contratos Psnas Nat UAESP 2023'!B102</f>
        <v>UAESP-101-2023</v>
      </c>
      <c r="B102" t="str">
        <f>'Contratos Psnas Nat UAESP 2023'!G102</f>
        <v>FIDEL LEONARDO CHAVEZ  CARVAJAL</v>
      </c>
    </row>
    <row r="103" spans="1:2" x14ac:dyDescent="0.25">
      <c r="A103" t="str">
        <f>'Contratos Psnas Nat UAESP 2023'!B103</f>
        <v>UAESP-102-2023</v>
      </c>
      <c r="B103" t="str">
        <f>'Contratos Psnas Nat UAESP 2023'!G103</f>
        <v>SERGIO ALFONSO RODRIGUEZ GUERRERO</v>
      </c>
    </row>
    <row r="104" spans="1:2" x14ac:dyDescent="0.25">
      <c r="A104" t="str">
        <f>'Contratos Psnas Nat UAESP 2023'!B104</f>
        <v>UAESP-103-2023</v>
      </c>
      <c r="B104" t="str">
        <f>'Contratos Psnas Nat UAESP 2023'!G104</f>
        <v>JOHN KENNEDY LEON CASTIBLANCO</v>
      </c>
    </row>
    <row r="105" spans="1:2" x14ac:dyDescent="0.25">
      <c r="A105" t="str">
        <f>'Contratos Psnas Nat UAESP 2023'!B105</f>
        <v>UAESP-104-2023</v>
      </c>
      <c r="B105" t="str">
        <f>'Contratos Psnas Nat UAESP 2023'!G105</f>
        <v>ANA MARIA AGUDELO FONTECHA</v>
      </c>
    </row>
    <row r="106" spans="1:2" x14ac:dyDescent="0.25">
      <c r="A106" t="str">
        <f>'Contratos Psnas Nat UAESP 2023'!B106</f>
        <v>UAESP-105-2023</v>
      </c>
      <c r="B106" t="str">
        <f>'Contratos Psnas Nat UAESP 2023'!G106</f>
        <v>FABIAN ALBERTO RODRIGUEZ HURTADO</v>
      </c>
    </row>
    <row r="107" spans="1:2" x14ac:dyDescent="0.25">
      <c r="A107" t="str">
        <f>'Contratos Psnas Nat UAESP 2023'!B107</f>
        <v>UAESP-106-2023</v>
      </c>
      <c r="B107" t="str">
        <f>'Contratos Psnas Nat UAESP 2023'!G107</f>
        <v>ANDREA CAROLINA GARZÓN MANRIQUE</v>
      </c>
    </row>
    <row r="108" spans="1:2" x14ac:dyDescent="0.25">
      <c r="A108" t="str">
        <f>'Contratos Psnas Nat UAESP 2023'!B108</f>
        <v>UAESP-107-2023</v>
      </c>
      <c r="B108" t="str">
        <f>'Contratos Psnas Nat UAESP 2023'!G108</f>
        <v>CRISTIAN DAVID AREVALO PEREZ</v>
      </c>
    </row>
    <row r="109" spans="1:2" x14ac:dyDescent="0.25">
      <c r="A109" t="str">
        <f>'Contratos Psnas Nat UAESP 2023'!B109</f>
        <v>UAESP-108-2023</v>
      </c>
      <c r="B109" t="str">
        <f>'Contratos Psnas Nat UAESP 2023'!G109</f>
        <v>JENNY MARCELA BONILLA RICO</v>
      </c>
    </row>
    <row r="110" spans="1:2" x14ac:dyDescent="0.25">
      <c r="A110" t="str">
        <f>'Contratos Psnas Nat UAESP 2023'!B110</f>
        <v>UAESP-109-2023</v>
      </c>
      <c r="B110" t="str">
        <f>'Contratos Psnas Nat UAESP 2023'!G110</f>
        <v>PAULA CAMILA VEGA BUSTOS</v>
      </c>
    </row>
    <row r="111" spans="1:2" x14ac:dyDescent="0.25">
      <c r="A111" t="str">
        <f>'Contratos Psnas Nat UAESP 2023'!B111</f>
        <v>UAESP-110-2023</v>
      </c>
      <c r="B111" t="str">
        <f>'Contratos Psnas Nat UAESP 2023'!G111</f>
        <v>KAREN ISABEL MURCIA MATALLANA</v>
      </c>
    </row>
    <row r="112" spans="1:2" x14ac:dyDescent="0.25">
      <c r="A112" t="str">
        <f>'Contratos Psnas Nat UAESP 2023'!B112</f>
        <v>UAESP-111-2023</v>
      </c>
      <c r="B112" t="str">
        <f>'Contratos Psnas Nat UAESP 2023'!G112</f>
        <v>GUSTAVO ANDRES LOBO GARRIDO</v>
      </c>
    </row>
    <row r="113" spans="1:2" x14ac:dyDescent="0.25">
      <c r="A113" t="str">
        <f>'Contratos Psnas Nat UAESP 2023'!B113</f>
        <v>UAESP-112-2023</v>
      </c>
      <c r="B113" t="str">
        <f>'Contratos Psnas Nat UAESP 2023'!G113</f>
        <v>JOSE LUIS DIAZ FONTALVO</v>
      </c>
    </row>
    <row r="114" spans="1:2" x14ac:dyDescent="0.25">
      <c r="A114" t="str">
        <f>'Contratos Psnas Nat UAESP 2023'!B114</f>
        <v>UAESP-113-2023</v>
      </c>
      <c r="B114" t="str">
        <f>'Contratos Psnas Nat UAESP 2023'!G114</f>
        <v>JOSE GREGORIO DE JESUS MOJICA PACHECO</v>
      </c>
    </row>
    <row r="115" spans="1:2" x14ac:dyDescent="0.25">
      <c r="A115" t="str">
        <f>'Contratos Psnas Nat UAESP 2023'!B115</f>
        <v>UAESP-114-2023</v>
      </c>
      <c r="B115" t="str">
        <f>'Contratos Psnas Nat UAESP 2023'!G115</f>
        <v>ANGELICA CASTAÑEDA CASTELLANOS</v>
      </c>
    </row>
    <row r="116" spans="1:2" x14ac:dyDescent="0.25">
      <c r="A116" t="str">
        <f>'Contratos Psnas Nat UAESP 2023'!B116</f>
        <v>UAESP-115-2023</v>
      </c>
      <c r="B116" t="str">
        <f>'Contratos Psnas Nat UAESP 2023'!G116</f>
        <v>YAJAIRA ESTPHEFANE TARAZONA NIETO</v>
      </c>
    </row>
    <row r="117" spans="1:2" x14ac:dyDescent="0.25">
      <c r="A117" t="str">
        <f>'Contratos Psnas Nat UAESP 2023'!B117</f>
        <v>UAESP-116-2023</v>
      </c>
      <c r="B117" t="str">
        <f>'Contratos Psnas Nat UAESP 2023'!G117</f>
        <v>ANA MARIA ROMERO JIMENEZ</v>
      </c>
    </row>
    <row r="118" spans="1:2" x14ac:dyDescent="0.25">
      <c r="A118" t="str">
        <f>'Contratos Psnas Nat UAESP 2023'!B118</f>
        <v>UAESP-117-2023</v>
      </c>
      <c r="B118" t="str">
        <f>'Contratos Psnas Nat UAESP 2023'!G118</f>
        <v>SAHIDA NATALIA BERNAL</v>
      </c>
    </row>
    <row r="119" spans="1:2" x14ac:dyDescent="0.25">
      <c r="A119" t="str">
        <f>'Contratos Psnas Nat UAESP 2023'!B119</f>
        <v>UAESP-118-2023</v>
      </c>
      <c r="B119" t="str">
        <f>'Contratos Psnas Nat UAESP 2023'!G119</f>
        <v>AURA ROSA VARGAS BOLIVAR</v>
      </c>
    </row>
    <row r="120" spans="1:2" x14ac:dyDescent="0.25">
      <c r="A120" t="str">
        <f>'Contratos Psnas Nat UAESP 2023'!B120</f>
        <v>UAESP-119-2023</v>
      </c>
      <c r="B120" t="str">
        <f>'Contratos Psnas Nat UAESP 2023'!G120</f>
        <v>IBETH ELIANA PLAZAS BELTRAN</v>
      </c>
    </row>
    <row r="121" spans="1:2" x14ac:dyDescent="0.25">
      <c r="A121" t="str">
        <f>'Contratos Psnas Nat UAESP 2023'!B121</f>
        <v>UAESP-120-2023</v>
      </c>
      <c r="B121" t="str">
        <f>'Contratos Psnas Nat UAESP 2023'!G121</f>
        <v>LUZ ELENA GOMEZ LEYVA</v>
      </c>
    </row>
    <row r="122" spans="1:2" x14ac:dyDescent="0.25">
      <c r="A122" t="str">
        <f>'Contratos Psnas Nat UAESP 2023'!B122</f>
        <v>UAESP-121-2023</v>
      </c>
      <c r="B122" t="str">
        <f>'Contratos Psnas Nat UAESP 2023'!G122</f>
        <v>MARIA CRISTINA CORDERO LOPEZ</v>
      </c>
    </row>
    <row r="123" spans="1:2" x14ac:dyDescent="0.25">
      <c r="A123" t="str">
        <f>'Contratos Psnas Nat UAESP 2023'!B123</f>
        <v>UAESP-122-2023</v>
      </c>
      <c r="B123" t="str">
        <f>'Contratos Psnas Nat UAESP 2023'!G123</f>
        <v>MARIO GUILLERMO MONTAÑEZ ROMERO</v>
      </c>
    </row>
    <row r="124" spans="1:2" x14ac:dyDescent="0.25">
      <c r="A124" t="str">
        <f>'Contratos Psnas Nat UAESP 2023'!B124</f>
        <v>UAESP-123-2023</v>
      </c>
      <c r="B124" t="str">
        <f>'Contratos Psnas Nat UAESP 2023'!G124</f>
        <v>WILLIAM DANIEL PATIÑO PATIÑO</v>
      </c>
    </row>
    <row r="125" spans="1:2" x14ac:dyDescent="0.25">
      <c r="A125" t="str">
        <f>'Contratos Psnas Nat UAESP 2023'!B125</f>
        <v>UAESP-124-2023</v>
      </c>
      <c r="B125" t="str">
        <f>'Contratos Psnas Nat UAESP 2023'!G125</f>
        <v>JUAN CAMILO RAMIREZ GONZALEZ</v>
      </c>
    </row>
    <row r="126" spans="1:2" x14ac:dyDescent="0.25">
      <c r="A126" t="str">
        <f>'Contratos Psnas Nat UAESP 2023'!B126</f>
        <v>UAESP-125-2023</v>
      </c>
      <c r="B126" t="str">
        <f>'Contratos Psnas Nat UAESP 2023'!G126</f>
        <v>KARELL LETICIA USECHE BARAHONA</v>
      </c>
    </row>
    <row r="127" spans="1:2" x14ac:dyDescent="0.25">
      <c r="A127" t="str">
        <f>'Contratos Psnas Nat UAESP 2023'!B127</f>
        <v>UAESP-126-2023</v>
      </c>
      <c r="B127" t="str">
        <f>'Contratos Psnas Nat UAESP 2023'!G127</f>
        <v>JHOAN SEBASTIAN CUERVO CARVAJAL</v>
      </c>
    </row>
    <row r="128" spans="1:2" x14ac:dyDescent="0.25">
      <c r="A128" t="str">
        <f>'Contratos Psnas Nat UAESP 2023'!B128</f>
        <v>UAESP-127-2023</v>
      </c>
      <c r="B128" t="str">
        <f>'Contratos Psnas Nat UAESP 2023'!G128</f>
        <v>JHONATAN ASTRUAL SOLER VIRGUEZ</v>
      </c>
    </row>
    <row r="129" spans="1:2" x14ac:dyDescent="0.25">
      <c r="A129" t="str">
        <f>'Contratos Psnas Nat UAESP 2023'!B129</f>
        <v>UAESP-128-2023</v>
      </c>
      <c r="B129" t="str">
        <f>'Contratos Psnas Nat UAESP 2023'!G129</f>
        <v xml:space="preserve">ANGELA MARIA MORALES SANDOVAL </v>
      </c>
    </row>
    <row r="130" spans="1:2" x14ac:dyDescent="0.25">
      <c r="A130" t="str">
        <f>'Contratos Psnas Nat UAESP 2023'!B130</f>
        <v>UAESP-129-2023</v>
      </c>
      <c r="B130" t="str">
        <f>'Contratos Psnas Nat UAESP 2023'!G130</f>
        <v>BRYAM ERNESTO CASTILLO CRUZ</v>
      </c>
    </row>
    <row r="131" spans="1:2" x14ac:dyDescent="0.25">
      <c r="A131" t="str">
        <f>'Contratos Psnas Nat UAESP 2023'!B131</f>
        <v>UAESP-130-2023</v>
      </c>
      <c r="B131" t="str">
        <f>'Contratos Psnas Nat UAESP 2023'!G131</f>
        <v>MARIA CONSUELO TORRES PINTO</v>
      </c>
    </row>
    <row r="132" spans="1:2" x14ac:dyDescent="0.25">
      <c r="A132" t="str">
        <f>'Contratos Psnas Nat UAESP 2023'!B132</f>
        <v>UAESP-131-2023</v>
      </c>
      <c r="B132" t="str">
        <f>'Contratos Psnas Nat UAESP 2023'!G132</f>
        <v>JACQUELINE MUÑOZ MEDINA</v>
      </c>
    </row>
    <row r="133" spans="1:2" x14ac:dyDescent="0.25">
      <c r="A133" t="str">
        <f>'Contratos Psnas Nat UAESP 2023'!B133</f>
        <v>UAESP-132-2023</v>
      </c>
      <c r="B133" t="str">
        <f>'Contratos Psnas Nat UAESP 2023'!G133</f>
        <v>VICTOR JOSE MENDOZA MANJARRES</v>
      </c>
    </row>
    <row r="134" spans="1:2" x14ac:dyDescent="0.25">
      <c r="A134" t="str">
        <f>'Contratos Psnas Nat UAESP 2023'!B134</f>
        <v>UAESP-133-2023</v>
      </c>
      <c r="B134" t="str">
        <f>'Contratos Psnas Nat UAESP 2023'!G134</f>
        <v>JOHAN CAMILO GONZALEZ RODRIGUEZ</v>
      </c>
    </row>
    <row r="135" spans="1:2" x14ac:dyDescent="0.25">
      <c r="A135" t="str">
        <f>'Contratos Psnas Nat UAESP 2023'!B135</f>
        <v>UAESP-134-2023</v>
      </c>
      <c r="B135" t="str">
        <f>'Contratos Psnas Nat UAESP 2023'!G135</f>
        <v>ANGELICA CRISTINA SIERRA SANCHEZ</v>
      </c>
    </row>
    <row r="136" spans="1:2" x14ac:dyDescent="0.25">
      <c r="A136" t="str">
        <f>'Contratos Psnas Nat UAESP 2023'!B136</f>
        <v>UAESP-136-2023</v>
      </c>
      <c r="B136" t="str">
        <f>'Contratos Psnas Nat UAESP 2023'!G136</f>
        <v>MARYLIN VARGAS VARGAS</v>
      </c>
    </row>
    <row r="137" spans="1:2" x14ac:dyDescent="0.25">
      <c r="A137" t="str">
        <f>'Contratos Psnas Nat UAESP 2023'!B137</f>
        <v>UAESP-137-2023</v>
      </c>
      <c r="B137" t="str">
        <f>'Contratos Psnas Nat UAESP 2023'!G137</f>
        <v>SAHIDA NATALIA BERNAL</v>
      </c>
    </row>
    <row r="138" spans="1:2" x14ac:dyDescent="0.25">
      <c r="A138" t="str">
        <f>'Contratos Psnas Nat UAESP 2023'!B138</f>
        <v>UAESP-138-2023</v>
      </c>
      <c r="B138" t="str">
        <f>'Contratos Psnas Nat UAESP 2023'!G138</f>
        <v>SERGIO ALVENIX FORERO REYES</v>
      </c>
    </row>
    <row r="139" spans="1:2" x14ac:dyDescent="0.25">
      <c r="A139" t="str">
        <f>'Contratos Psnas Nat UAESP 2023'!B139</f>
        <v>UAESP-139-2023</v>
      </c>
      <c r="B139" t="str">
        <f>'Contratos Psnas Nat UAESP 2023'!G139</f>
        <v>WILSON HERRERA LARA</v>
      </c>
    </row>
    <row r="140" spans="1:2" x14ac:dyDescent="0.25">
      <c r="A140" t="str">
        <f>'Contratos Psnas Nat UAESP 2023'!B140</f>
        <v>UAESP-140-2023</v>
      </c>
      <c r="B140" t="str">
        <f>'Contratos Psnas Nat UAESP 2023'!G140</f>
        <v>DEIBY ALEJANDRO BERNAL PERILLA</v>
      </c>
    </row>
    <row r="141" spans="1:2" x14ac:dyDescent="0.25">
      <c r="A141" t="str">
        <f>'Contratos Psnas Nat UAESP 2023'!B141</f>
        <v>UAESP-141-2023</v>
      </c>
      <c r="B141" t="str">
        <f>'Contratos Psnas Nat UAESP 2023'!G141</f>
        <v>MILTON ALEXIS RODRIGUEZ TROCHEZ</v>
      </c>
    </row>
    <row r="142" spans="1:2" x14ac:dyDescent="0.25">
      <c r="A142" t="str">
        <f>'Contratos Psnas Nat UAESP 2023'!B142</f>
        <v>UAESP-142-2023</v>
      </c>
      <c r="B142" t="str">
        <f>'Contratos Psnas Nat UAESP 2023'!G142</f>
        <v>SAHIRA ZULAY BARRERA JIMENEZ</v>
      </c>
    </row>
    <row r="143" spans="1:2" x14ac:dyDescent="0.25">
      <c r="A143" t="str">
        <f>'Contratos Psnas Nat UAESP 2023'!B143</f>
        <v>UAESP-143-2023</v>
      </c>
      <c r="B143" t="str">
        <f>'Contratos Psnas Nat UAESP 2023'!G143</f>
        <v>ERIKA MELISSA RENDON MELENDEZ</v>
      </c>
    </row>
    <row r="144" spans="1:2" x14ac:dyDescent="0.25">
      <c r="A144" t="str">
        <f>'Contratos Psnas Nat UAESP 2023'!B144</f>
        <v>UAESP-144-2023</v>
      </c>
      <c r="B144" t="str">
        <f>'Contratos Psnas Nat UAESP 2023'!G144</f>
        <v>LAURA XIMENA GONZALEZ SUAREZ</v>
      </c>
    </row>
    <row r="145" spans="1:6" x14ac:dyDescent="0.25">
      <c r="A145" t="str">
        <f>'Contratos Psnas Nat UAESP 2023'!B145</f>
        <v>UAESP-145-2023</v>
      </c>
      <c r="B145" t="str">
        <f>'Contratos Psnas Nat UAESP 2023'!G145</f>
        <v>NINI JOHANNA LOMBANA VERGARA</v>
      </c>
    </row>
    <row r="146" spans="1:6" x14ac:dyDescent="0.25">
      <c r="A146" t="str">
        <f>'Contratos Psnas Nat UAESP 2023'!B146</f>
        <v>UAESP-146-2023</v>
      </c>
      <c r="B146" t="str">
        <f>'Contratos Psnas Nat UAESP 2023'!G146</f>
        <v>ANA MARIA USECHE RODRIGUEZ</v>
      </c>
    </row>
    <row r="147" spans="1:6" x14ac:dyDescent="0.25">
      <c r="A147" t="str">
        <f>'Contratos Psnas Nat UAESP 2023'!B147</f>
        <v>UAESP-147-2023</v>
      </c>
      <c r="B147" t="str">
        <f>'Contratos Psnas Nat UAESP 2023'!G147</f>
        <v>VIVIANA ROCIO REYES DUARTE</v>
      </c>
    </row>
    <row r="148" spans="1:6" x14ac:dyDescent="0.25">
      <c r="A148" t="str">
        <f>'Contratos Psnas Nat UAESP 2023'!B148</f>
        <v>UAESP-148-2023</v>
      </c>
      <c r="B148" t="str">
        <f>'Contratos Psnas Nat UAESP 2023'!G148</f>
        <v>KELLY JOHANA GARAY MORENO</v>
      </c>
    </row>
    <row r="149" spans="1:6" x14ac:dyDescent="0.25">
      <c r="A149" t="str">
        <f>'Contratos Psnas Nat UAESP 2023'!B149</f>
        <v>UAESP-149-2023</v>
      </c>
      <c r="B149" t="str">
        <f>'Contratos Psnas Nat UAESP 2023'!G149</f>
        <v>YENNIFER LIZETH MORALES ROJAS</v>
      </c>
    </row>
    <row r="150" spans="1:6" x14ac:dyDescent="0.25">
      <c r="A150" t="str">
        <f>'Contratos Psnas Nat UAESP 2023'!B150</f>
        <v>UAESP-150-2023</v>
      </c>
      <c r="B150" t="str">
        <f>'Contratos Psnas Nat UAESP 2023'!G150</f>
        <v>MARTHA TERESA ORTIZ BARAHONA</v>
      </c>
    </row>
    <row r="151" spans="1:6" x14ac:dyDescent="0.25">
      <c r="A151" t="str">
        <f>'Contratos Psnas Nat UAESP 2023'!B151</f>
        <v>UAESP-151-2023</v>
      </c>
      <c r="B151" t="str">
        <f>'Contratos Psnas Nat UAESP 2023'!G151</f>
        <v>CHRISTIAN ULISES ALVARADO SARMIENTO</v>
      </c>
    </row>
    <row r="152" spans="1:6" x14ac:dyDescent="0.25">
      <c r="A152" t="str">
        <f>'Contratos Psnas Nat UAESP 2023'!B152</f>
        <v>UAESP-152-2023</v>
      </c>
      <c r="B152" t="str">
        <f>'Contratos Psnas Nat UAESP 2023'!G152</f>
        <v>JULIANA ARROYAVE ARROYAVE</v>
      </c>
    </row>
    <row r="153" spans="1:6" x14ac:dyDescent="0.25">
      <c r="A153" t="str">
        <f>'Contratos Psnas Nat UAESP 2023'!B153</f>
        <v>UAESP-153-2023</v>
      </c>
      <c r="B153" t="str">
        <f>'Contratos Psnas Nat UAESP 2023'!G153</f>
        <v>MIGUEL ANGEL ROJAS LEAL</v>
      </c>
    </row>
    <row r="154" spans="1:6" x14ac:dyDescent="0.25">
      <c r="A154" t="str">
        <f>'Contratos Psnas Nat UAESP 2023'!B154</f>
        <v>UAESP-154-2023</v>
      </c>
      <c r="B154" t="str">
        <f>'Contratos Psnas Nat UAESP 2023'!G154</f>
        <v>MABEL LORENA LOPEZ FORERO</v>
      </c>
      <c r="C154" s="45">
        <v>45118</v>
      </c>
      <c r="D154" s="45">
        <v>45148</v>
      </c>
      <c r="E154" s="45">
        <v>45149</v>
      </c>
      <c r="F154" s="45">
        <v>45331</v>
      </c>
    </row>
    <row r="155" spans="1:6" x14ac:dyDescent="0.25">
      <c r="A155" t="str">
        <f>'Contratos Psnas Nat UAESP 2023'!B155</f>
        <v>UAESP-155-2023</v>
      </c>
      <c r="B155" t="str">
        <f>'Contratos Psnas Nat UAESP 2023'!G155</f>
        <v>DIANA MELISA ALFONSO CORREDOR</v>
      </c>
    </row>
    <row r="156" spans="1:6" x14ac:dyDescent="0.25">
      <c r="A156" t="str">
        <f>'Contratos Psnas Nat UAESP 2023'!B156</f>
        <v>UAESP-156-2023</v>
      </c>
      <c r="B156" t="str">
        <f>'Contratos Psnas Nat UAESP 2023'!G156</f>
        <v>DAVID ALEJANDRO ARIZA CASTELLANOS</v>
      </c>
    </row>
    <row r="157" spans="1:6" x14ac:dyDescent="0.25">
      <c r="A157" t="str">
        <f>'Contratos Psnas Nat UAESP 2023'!B157</f>
        <v>UAESP-157-2023</v>
      </c>
      <c r="B157" t="str">
        <f>'Contratos Psnas Nat UAESP 2023'!G157</f>
        <v>RICARDO SUAREZ SUAREZ</v>
      </c>
    </row>
    <row r="158" spans="1:6" x14ac:dyDescent="0.25">
      <c r="A158" t="str">
        <f>'Contratos Psnas Nat UAESP 2023'!B158</f>
        <v>UAESP-158-2023</v>
      </c>
      <c r="B158" t="str">
        <f>'Contratos Psnas Nat UAESP 2023'!G158</f>
        <v>KATHERINE RUDA SUAREZ</v>
      </c>
      <c r="C158" s="45">
        <v>45034</v>
      </c>
      <c r="D158" s="45">
        <v>45079</v>
      </c>
    </row>
    <row r="159" spans="1:6" x14ac:dyDescent="0.25">
      <c r="A159" t="str">
        <f>'Contratos Psnas Nat UAESP 2023'!B159</f>
        <v>UAESP-159-2023</v>
      </c>
      <c r="B159" t="str">
        <f>'Contratos Psnas Nat UAESP 2023'!G159</f>
        <v>LUIS FELIPE MORALES SANDOVAL</v>
      </c>
    </row>
    <row r="160" spans="1:6" x14ac:dyDescent="0.25">
      <c r="A160" t="str">
        <f>'Contratos Psnas Nat UAESP 2023'!B160</f>
        <v>UAESP-160-2023</v>
      </c>
      <c r="B160" t="str">
        <f>'Contratos Psnas Nat UAESP 2023'!G160</f>
        <v>JOSE MAURICIO ALVARADO RIVEROS</v>
      </c>
    </row>
    <row r="161" spans="1:2" x14ac:dyDescent="0.25">
      <c r="A161" t="str">
        <f>'Contratos Psnas Nat UAESP 2023'!B161</f>
        <v>UAESP-161-2023</v>
      </c>
      <c r="B161" t="str">
        <f>'Contratos Psnas Nat UAESP 2023'!G161</f>
        <v>MARGARITA MARIA ANGARITA GONZALEZ</v>
      </c>
    </row>
    <row r="162" spans="1:2" x14ac:dyDescent="0.25">
      <c r="A162" t="str">
        <f>'Contratos Psnas Nat UAESP 2023'!B162</f>
        <v>UAESP-162-2023</v>
      </c>
      <c r="B162" t="str">
        <f>'Contratos Psnas Nat UAESP 2023'!G162</f>
        <v>LEIDY DAYANA ROA BAUTISTA</v>
      </c>
    </row>
    <row r="163" spans="1:2" x14ac:dyDescent="0.25">
      <c r="A163" t="str">
        <f>'Contratos Psnas Nat UAESP 2023'!B163</f>
        <v>UAESP-163-2023</v>
      </c>
      <c r="B163" t="str">
        <f>'Contratos Psnas Nat UAESP 2023'!G163</f>
        <v>KATERINE DEL CARMEN SERRANO POVEDA</v>
      </c>
    </row>
    <row r="164" spans="1:2" x14ac:dyDescent="0.25">
      <c r="A164" t="str">
        <f>'Contratos Psnas Nat UAESP 2023'!B164</f>
        <v>UAESP-164-2023</v>
      </c>
      <c r="B164" t="str">
        <f>'Contratos Psnas Nat UAESP 2023'!G164</f>
        <v>PAOLA ANDREA PAEZ BELLO</v>
      </c>
    </row>
    <row r="165" spans="1:2" x14ac:dyDescent="0.25">
      <c r="A165" t="str">
        <f>'Contratos Psnas Nat UAESP 2023'!B165</f>
        <v>UAESP-165-2023</v>
      </c>
      <c r="B165" t="str">
        <f>'Contratos Psnas Nat UAESP 2023'!G165</f>
        <v>RUBEN ESTEBAN BUITRAGO DAZA</v>
      </c>
    </row>
    <row r="166" spans="1:2" x14ac:dyDescent="0.25">
      <c r="A166" t="str">
        <f>'Contratos Psnas Nat UAESP 2023'!B166</f>
        <v>UAESP-166-2023</v>
      </c>
      <c r="B166" t="str">
        <f>'Contratos Psnas Nat UAESP 2023'!G166</f>
        <v>SERGIO DAVID CONTRERAS BOHORQUEZ</v>
      </c>
    </row>
    <row r="167" spans="1:2" x14ac:dyDescent="0.25">
      <c r="A167" t="str">
        <f>'Contratos Psnas Nat UAESP 2023'!B167</f>
        <v>UAESP-167-2023</v>
      </c>
      <c r="B167" t="str">
        <f>'Contratos Psnas Nat UAESP 2023'!G167</f>
        <v>JENNIFER DAYANNA ACOSTA REINA</v>
      </c>
    </row>
    <row r="168" spans="1:2" x14ac:dyDescent="0.25">
      <c r="A168" t="str">
        <f>'Contratos Psnas Nat UAESP 2023'!B168</f>
        <v>UAESP-168-2023</v>
      </c>
      <c r="B168" t="str">
        <f>'Contratos Psnas Nat UAESP 2023'!G168</f>
        <v>MABEL CRISTINA AGUILAR RODRIGUEZ</v>
      </c>
    </row>
    <row r="169" spans="1:2" x14ac:dyDescent="0.25">
      <c r="A169" t="str">
        <f>'Contratos Psnas Nat UAESP 2023'!B169</f>
        <v>UAESP-169-2023</v>
      </c>
      <c r="B169" t="str">
        <f>'Contratos Psnas Nat UAESP 2023'!G169</f>
        <v>TATIANA ALEJANDRA GONZALEZ ROMERO</v>
      </c>
    </row>
    <row r="170" spans="1:2" x14ac:dyDescent="0.25">
      <c r="A170" t="str">
        <f>'Contratos Psnas Nat UAESP 2023'!B170</f>
        <v>UAESP-170-2023</v>
      </c>
      <c r="B170" t="str">
        <f>'Contratos Psnas Nat UAESP 2023'!G170</f>
        <v>FRANCY PATRICIA ARDILA BOHORQUEZ</v>
      </c>
    </row>
    <row r="171" spans="1:2" x14ac:dyDescent="0.25">
      <c r="A171" t="str">
        <f>'Contratos Psnas Nat UAESP 2023'!B171</f>
        <v>UAESP-171-2023</v>
      </c>
      <c r="B171" t="str">
        <f>'Contratos Psnas Nat UAESP 2023'!G171</f>
        <v>WILLIAM ALEXANDER RAMIREZ SANDOVAL</v>
      </c>
    </row>
    <row r="172" spans="1:2" x14ac:dyDescent="0.25">
      <c r="A172" t="str">
        <f>'Contratos Psnas Nat UAESP 2023'!B172</f>
        <v>UAESP-172-2023</v>
      </c>
      <c r="B172" t="str">
        <f>'Contratos Psnas Nat UAESP 2023'!G172</f>
        <v>DANNY SAMPER DIAZ MUÑOZ</v>
      </c>
    </row>
    <row r="173" spans="1:2" x14ac:dyDescent="0.25">
      <c r="A173" t="str">
        <f>'Contratos Psnas Nat UAESP 2023'!B173</f>
        <v>UAESP-173-2023</v>
      </c>
      <c r="B173" t="str">
        <f>'Contratos Psnas Nat UAESP 2023'!G173</f>
        <v>ALICIA LILIANA HILARION GARZON</v>
      </c>
    </row>
    <row r="174" spans="1:2" x14ac:dyDescent="0.25">
      <c r="A174" t="str">
        <f>'Contratos Psnas Nat UAESP 2023'!B174</f>
        <v>UAESP-174-2023</v>
      </c>
      <c r="B174" t="str">
        <f>'Contratos Psnas Nat UAESP 2023'!G174</f>
        <v>GUILLERMO FERNANDO VARON HERNANDEZ</v>
      </c>
    </row>
    <row r="175" spans="1:2" x14ac:dyDescent="0.25">
      <c r="A175" t="str">
        <f>'Contratos Psnas Nat UAESP 2023'!B175</f>
        <v>UAESP-175-2023</v>
      </c>
      <c r="B175" t="str">
        <f>'Contratos Psnas Nat UAESP 2023'!G175</f>
        <v>ZAIDA VIANNEY RODRIGUEZ RODRIGUEZ</v>
      </c>
    </row>
    <row r="176" spans="1:2" x14ac:dyDescent="0.25">
      <c r="A176" t="str">
        <f>'Contratos Psnas Nat UAESP 2023'!B176</f>
        <v>UAESP-176-2023</v>
      </c>
      <c r="B176" t="str">
        <f>'Contratos Psnas Nat UAESP 2023'!G176</f>
        <v>MARCELA CAROLINA ORTIZ GUEVARA</v>
      </c>
    </row>
    <row r="177" spans="1:2" x14ac:dyDescent="0.25">
      <c r="A177" t="str">
        <f>'Contratos Psnas Nat UAESP 2023'!B177</f>
        <v>UAESP-177-2023</v>
      </c>
      <c r="B177" t="str">
        <f>'Contratos Psnas Nat UAESP 2023'!G177</f>
        <v>JORGE ELIAS MEZA VILLAMIZAR</v>
      </c>
    </row>
    <row r="178" spans="1:2" x14ac:dyDescent="0.25">
      <c r="A178" t="str">
        <f>'Contratos Psnas Nat UAESP 2023'!B178</f>
        <v>UAESP-178-2023</v>
      </c>
      <c r="B178" t="str">
        <f>'Contratos Psnas Nat UAESP 2023'!G178</f>
        <v>ANA BEATRIZ AREVALO CASTAÑEDA</v>
      </c>
    </row>
    <row r="179" spans="1:2" x14ac:dyDescent="0.25">
      <c r="A179" t="str">
        <f>'Contratos Psnas Nat UAESP 2023'!B179</f>
        <v>UAESP-179-2023</v>
      </c>
      <c r="B179" t="str">
        <f>'Contratos Psnas Nat UAESP 2023'!G179</f>
        <v>JULIAN ALFONSO VARGAS VARGAS</v>
      </c>
    </row>
    <row r="180" spans="1:2" x14ac:dyDescent="0.25">
      <c r="A180" t="str">
        <f>'Contratos Psnas Nat UAESP 2023'!B180</f>
        <v>UAESP-180-2023</v>
      </c>
      <c r="B180" t="str">
        <f>'Contratos Psnas Nat UAESP 2023'!G180</f>
        <v>JOSE IGNACIO VARGAS MARTINEZ</v>
      </c>
    </row>
    <row r="181" spans="1:2" x14ac:dyDescent="0.25">
      <c r="A181" t="str">
        <f>'Contratos Psnas Nat UAESP 2023'!B181</f>
        <v>UAESP-181-2023</v>
      </c>
      <c r="B181" t="str">
        <f>'Contratos Psnas Nat UAESP 2023'!G181</f>
        <v>DAIRO DANIEL CONTRERAS BOLAÑO</v>
      </c>
    </row>
    <row r="182" spans="1:2" x14ac:dyDescent="0.25">
      <c r="A182" t="str">
        <f>'Contratos Psnas Nat UAESP 2023'!B182</f>
        <v>UAESP-182-2023</v>
      </c>
      <c r="B182" t="str">
        <f>'Contratos Psnas Nat UAESP 2023'!G182</f>
        <v>DANIEL FELIPE HURTADO BAQUERO</v>
      </c>
    </row>
    <row r="183" spans="1:2" x14ac:dyDescent="0.25">
      <c r="A183" t="str">
        <f>'Contratos Psnas Nat UAESP 2023'!B183</f>
        <v>UAESP-183-2023</v>
      </c>
      <c r="B183" t="str">
        <f>'Contratos Psnas Nat UAESP 2023'!G183</f>
        <v>NIDIA GEILER HERNANDEZ BARRERA</v>
      </c>
    </row>
    <row r="184" spans="1:2" x14ac:dyDescent="0.25">
      <c r="A184" t="str">
        <f>'Contratos Psnas Nat UAESP 2023'!B184</f>
        <v>UAESP-184-2023</v>
      </c>
      <c r="B184" t="str">
        <f>'Contratos Psnas Nat UAESP 2023'!G184</f>
        <v>EDGAR FERNANDO VARGAS BUITRAGO</v>
      </c>
    </row>
    <row r="185" spans="1:2" x14ac:dyDescent="0.25">
      <c r="A185" t="str">
        <f>'Contratos Psnas Nat UAESP 2023'!B185</f>
        <v>UAESP-185-2023</v>
      </c>
      <c r="B185" t="str">
        <f>'Contratos Psnas Nat UAESP 2023'!G185</f>
        <v>MARIA SOFIA ARANGO ARANGO</v>
      </c>
    </row>
    <row r="186" spans="1:2" x14ac:dyDescent="0.25">
      <c r="A186" t="str">
        <f>'Contratos Psnas Nat UAESP 2023'!B186</f>
        <v>UAESP-186-2023</v>
      </c>
      <c r="B186" t="str">
        <f>'Contratos Psnas Nat UAESP 2023'!G186</f>
        <v>ISABEL JULIANA PEREIRA VELASQUEZ</v>
      </c>
    </row>
    <row r="187" spans="1:2" x14ac:dyDescent="0.25">
      <c r="A187" t="str">
        <f>'Contratos Psnas Nat UAESP 2023'!B187</f>
        <v>UAESP-187-2023</v>
      </c>
      <c r="B187" t="str">
        <f>'Contratos Psnas Nat UAESP 2023'!G187</f>
        <v>YENY ROCIO VASQUEZ LOZANO</v>
      </c>
    </row>
    <row r="188" spans="1:2" x14ac:dyDescent="0.25">
      <c r="A188" t="str">
        <f>'Contratos Psnas Nat UAESP 2023'!B188</f>
        <v>UAESP-188-2023</v>
      </c>
      <c r="B188" t="str">
        <f>'Contratos Psnas Nat UAESP 2023'!G188</f>
        <v>GERMAN IGNACIO BERNATE BERNAL</v>
      </c>
    </row>
    <row r="189" spans="1:2" x14ac:dyDescent="0.25">
      <c r="A189" t="str">
        <f>'Contratos Psnas Nat UAESP 2023'!B189</f>
        <v>UAESP-189-2023</v>
      </c>
      <c r="B189" t="str">
        <f>'Contratos Psnas Nat UAESP 2023'!G189</f>
        <v>MARIA CAMILA FORERO UMBARILA</v>
      </c>
    </row>
    <row r="190" spans="1:2" x14ac:dyDescent="0.25">
      <c r="A190" t="str">
        <f>'Contratos Psnas Nat UAESP 2023'!B190</f>
        <v>UAESP-190-2023</v>
      </c>
      <c r="B190" t="str">
        <f>'Contratos Psnas Nat UAESP 2023'!G190</f>
        <v>ALFREDO JUNIOR CUJAR DIAZ</v>
      </c>
    </row>
    <row r="191" spans="1:2" x14ac:dyDescent="0.25">
      <c r="A191" t="str">
        <f>'Contratos Psnas Nat UAESP 2023'!B191</f>
        <v>UAESP-191-2023</v>
      </c>
      <c r="B191" t="str">
        <f>'Contratos Psnas Nat UAESP 2023'!G191</f>
        <v>MARIA ANGELICA RIVERA CAMARGO</v>
      </c>
    </row>
    <row r="192" spans="1:2" x14ac:dyDescent="0.25">
      <c r="A192" t="str">
        <f>'Contratos Psnas Nat UAESP 2023'!B192</f>
        <v>UAESP-192-2023</v>
      </c>
      <c r="B192" t="str">
        <f>'Contratos Psnas Nat UAESP 2023'!G192</f>
        <v>NATALIA GUTIERREZ SALINAS</v>
      </c>
    </row>
    <row r="193" spans="1:4" x14ac:dyDescent="0.25">
      <c r="A193" t="str">
        <f>'Contratos Psnas Nat UAESP 2023'!B193</f>
        <v>UAESP-193-2023</v>
      </c>
      <c r="B193" t="str">
        <f>'Contratos Psnas Nat UAESP 2023'!G193</f>
        <v>KATERYNN VIVIANA FORERO GONZALEZ</v>
      </c>
    </row>
    <row r="194" spans="1:4" x14ac:dyDescent="0.25">
      <c r="A194" t="str">
        <f>'Contratos Psnas Nat UAESP 2023'!B194</f>
        <v>UAESP-194-2023</v>
      </c>
      <c r="B194" t="str">
        <f>'Contratos Psnas Nat UAESP 2023'!G194</f>
        <v>ERICA TATIANA LONDOÑO FLORIAN</v>
      </c>
    </row>
    <row r="195" spans="1:4" x14ac:dyDescent="0.25">
      <c r="A195" t="str">
        <f>'Contratos Psnas Nat UAESP 2023'!B195</f>
        <v>UAESP-195-2023</v>
      </c>
      <c r="B195" t="str">
        <f>'Contratos Psnas Nat UAESP 2023'!G195</f>
        <v>WILLIAM RICARDO PADILLA NORIEGA</v>
      </c>
    </row>
    <row r="196" spans="1:4" x14ac:dyDescent="0.25">
      <c r="A196" t="str">
        <f>'Contratos Psnas Nat UAESP 2023'!B196</f>
        <v>UAESP-196-2023</v>
      </c>
      <c r="B196" t="str">
        <f>'Contratos Psnas Nat UAESP 2023'!G196</f>
        <v>LAURA JULIANA VARGAS PEREZ</v>
      </c>
    </row>
    <row r="197" spans="1:4" x14ac:dyDescent="0.25">
      <c r="A197" t="str">
        <f>'Contratos Psnas Nat UAESP 2023'!B197</f>
        <v>UAESP-198-2023</v>
      </c>
      <c r="B197" t="str">
        <f>'Contratos Psnas Nat UAESP 2023'!G197</f>
        <v>MAIRA SOFIA MUÑOZ RODRIGUEZ</v>
      </c>
    </row>
    <row r="198" spans="1:4" x14ac:dyDescent="0.25">
      <c r="A198" t="str">
        <f>'Contratos Psnas Nat UAESP 2023'!B198</f>
        <v>UAESP-199-2023</v>
      </c>
      <c r="B198" t="str">
        <f>'Contratos Psnas Nat UAESP 2023'!G198</f>
        <v>MARIA ELENA POVEDA MURCIA</v>
      </c>
    </row>
    <row r="199" spans="1:4" x14ac:dyDescent="0.25">
      <c r="A199" t="str">
        <f>'Contratos Psnas Nat UAESP 2023'!B199</f>
        <v>UAESP-200-2023</v>
      </c>
      <c r="B199" t="str">
        <f>'Contratos Psnas Nat UAESP 2023'!G199</f>
        <v>MARÍA XIMENA DE LA CRUZ AGUIRRE</v>
      </c>
    </row>
    <row r="200" spans="1:4" x14ac:dyDescent="0.25">
      <c r="A200" t="e">
        <f>'Contratos Psnas Nat UAESP 2023'!#REF!</f>
        <v>#REF!</v>
      </c>
      <c r="B200" t="e">
        <f>'Contratos Psnas Nat UAESP 2023'!#REF!</f>
        <v>#REF!</v>
      </c>
    </row>
    <row r="201" spans="1:4" x14ac:dyDescent="0.25">
      <c r="A201" t="str">
        <f>'Contratos Psnas Nat UAESP 2023'!B200</f>
        <v>UAESP-202-2023</v>
      </c>
      <c r="B201" t="str">
        <f>'Contratos Psnas Nat UAESP 2023'!G200</f>
        <v>SANDRA VIVIANA POLO CORDOBA</v>
      </c>
    </row>
    <row r="202" spans="1:4" x14ac:dyDescent="0.25">
      <c r="A202" t="str">
        <f>'Contratos Psnas Nat UAESP 2023'!B201</f>
        <v>UAESP-203-2023</v>
      </c>
      <c r="B202" t="str">
        <f>'Contratos Psnas Nat UAESP 2023'!G201</f>
        <v>INGRITH ASTRID BERNAL ORJUELA</v>
      </c>
    </row>
    <row r="203" spans="1:4" x14ac:dyDescent="0.25">
      <c r="A203" t="str">
        <f>'Contratos Psnas Nat UAESP 2023'!B202</f>
        <v>UAESP-204-2023</v>
      </c>
      <c r="B203" t="str">
        <f>'Contratos Psnas Nat UAESP 2023'!G202</f>
        <v>DIEGO ALEJADRO MARTINEZ AGUDELO</v>
      </c>
    </row>
    <row r="204" spans="1:4" x14ac:dyDescent="0.25">
      <c r="A204" t="str">
        <f>'Contratos Psnas Nat UAESP 2023'!B203</f>
        <v>UAESP-205-2023</v>
      </c>
      <c r="B204" t="str">
        <f>'Contratos Psnas Nat UAESP 2023'!G203</f>
        <v>JAVIER HERNANDO FORERO SANDOVAL</v>
      </c>
    </row>
    <row r="205" spans="1:4" x14ac:dyDescent="0.25">
      <c r="A205" t="str">
        <f>'Contratos Psnas Nat UAESP 2023'!B204</f>
        <v>UAESP-206-2023</v>
      </c>
      <c r="B205" t="str">
        <f>'Contratos Psnas Nat UAESP 2023'!G204</f>
        <v>SERGIO REINEL DIAZ</v>
      </c>
    </row>
    <row r="206" spans="1:4" x14ac:dyDescent="0.25">
      <c r="A206" t="str">
        <f>'Contratos Psnas Nat UAESP 2023'!B205</f>
        <v>UAESP-207-2023</v>
      </c>
      <c r="B206" t="str">
        <f>'Contratos Psnas Nat UAESP 2023'!G205</f>
        <v>KATHERINE JULIETT AVILA MACHUCA</v>
      </c>
    </row>
    <row r="207" spans="1:4" x14ac:dyDescent="0.25">
      <c r="A207" t="str">
        <f>'Contratos Psnas Nat UAESP 2023'!B206</f>
        <v>UAESP-208-2023</v>
      </c>
      <c r="B207" t="str">
        <f>'Contratos Psnas Nat UAESP 2023'!G206</f>
        <v>JOSE LUIS MOZZO RIVAS</v>
      </c>
    </row>
    <row r="208" spans="1:4" x14ac:dyDescent="0.25">
      <c r="A208" t="str">
        <f>'Contratos Psnas Nat UAESP 2023'!B207</f>
        <v>UAESP-209-2023</v>
      </c>
      <c r="B208" t="str">
        <f>'Contratos Psnas Nat UAESP 2023'!G207</f>
        <v>GLORIA CATALINA ROSERO TOLEDO</v>
      </c>
      <c r="C208" s="45">
        <v>45208</v>
      </c>
      <c r="D208" s="45">
        <v>45211</v>
      </c>
    </row>
    <row r="209" spans="1:2" x14ac:dyDescent="0.25">
      <c r="A209" t="str">
        <f>'Contratos Psnas Nat UAESP 2023'!B208</f>
        <v>UAESP-210-2023</v>
      </c>
      <c r="B209" t="str">
        <f>'Contratos Psnas Nat UAESP 2023'!G208</f>
        <v>ALEXANDER BARRETO CALDERON</v>
      </c>
    </row>
    <row r="210" spans="1:2" x14ac:dyDescent="0.25">
      <c r="A210" t="str">
        <f>'Contratos Psnas Nat UAESP 2023'!B209</f>
        <v>UAESP-211-2023</v>
      </c>
      <c r="B210" t="str">
        <f>'Contratos Psnas Nat UAESP 2023'!G209</f>
        <v>HELBER LEONARDO CASAS CAMARGO</v>
      </c>
    </row>
    <row r="211" spans="1:2" x14ac:dyDescent="0.25">
      <c r="A211" t="str">
        <f>'Contratos Psnas Nat UAESP 2023'!B210</f>
        <v>UAESP-212-2023</v>
      </c>
      <c r="B211" t="str">
        <f>'Contratos Psnas Nat UAESP 2023'!G210</f>
        <v>SANDRA MILENA CARDONA DIAZ</v>
      </c>
    </row>
    <row r="212" spans="1:2" x14ac:dyDescent="0.25">
      <c r="A212" t="str">
        <f>'Contratos Psnas Nat UAESP 2023'!B211</f>
        <v>UAESP-213-2023</v>
      </c>
      <c r="B212" t="str">
        <f>'Contratos Psnas Nat UAESP 2023'!G211</f>
        <v>JENIFER TATIANA MARCIALES PARDO</v>
      </c>
    </row>
    <row r="213" spans="1:2" x14ac:dyDescent="0.25">
      <c r="A213" t="str">
        <f>'Contratos Psnas Nat UAESP 2023'!B212</f>
        <v>UAESP-214-2023</v>
      </c>
      <c r="B213" t="str">
        <f>'Contratos Psnas Nat UAESP 2023'!G212</f>
        <v>CARLOS ROBERTO TARAZONA ALVAREZ</v>
      </c>
    </row>
    <row r="214" spans="1:2" x14ac:dyDescent="0.25">
      <c r="A214" t="str">
        <f>'Contratos Psnas Nat UAESP 2023'!B213</f>
        <v>UAESP-215-2023</v>
      </c>
      <c r="B214" t="str">
        <f>'Contratos Psnas Nat UAESP 2023'!G213</f>
        <v>MELISSA BUSTAMANTE CONTRERAS</v>
      </c>
    </row>
    <row r="215" spans="1:2" x14ac:dyDescent="0.25">
      <c r="A215" t="str">
        <f>'Contratos Psnas Nat UAESP 2023'!B214</f>
        <v>UAESP-216-2023</v>
      </c>
      <c r="B215" t="str">
        <f>'Contratos Psnas Nat UAESP 2023'!G214</f>
        <v>JORGE ANDRES SALAS GALINDO</v>
      </c>
    </row>
    <row r="216" spans="1:2" x14ac:dyDescent="0.25">
      <c r="A216" t="str">
        <f>'Contratos Psnas Nat UAESP 2023'!B215</f>
        <v>UAESP-217-2023</v>
      </c>
      <c r="B216" t="str">
        <f>'Contratos Psnas Nat UAESP 2023'!G215</f>
        <v>DEISY LORENA CRUZ MARTINEZ</v>
      </c>
    </row>
    <row r="217" spans="1:2" x14ac:dyDescent="0.25">
      <c r="A217" t="str">
        <f>'Contratos Psnas Nat UAESP 2023'!B216</f>
        <v>UAESP-218-2023</v>
      </c>
      <c r="B217" t="str">
        <f>'Contratos Psnas Nat UAESP 2023'!G216</f>
        <v>LUIS ERNESTO PRIETO SARAZO</v>
      </c>
    </row>
    <row r="218" spans="1:2" x14ac:dyDescent="0.25">
      <c r="A218" t="str">
        <f>'Contratos Psnas Nat UAESP 2023'!B217</f>
        <v>UAESP-219-2023</v>
      </c>
      <c r="B218" t="str">
        <f>'Contratos Psnas Nat UAESP 2023'!G217</f>
        <v>SUGEY DIAZ TRIANA</v>
      </c>
    </row>
    <row r="219" spans="1:2" x14ac:dyDescent="0.25">
      <c r="A219" t="str">
        <f>'Contratos Psnas Nat UAESP 2023'!B218</f>
        <v>UAESP-220-2023</v>
      </c>
      <c r="B219" t="str">
        <f>'Contratos Psnas Nat UAESP 2023'!G218</f>
        <v>NICOLAS CAMILO NAVARRO MALDONADO</v>
      </c>
    </row>
    <row r="220" spans="1:2" x14ac:dyDescent="0.25">
      <c r="A220" t="str">
        <f>'Contratos Psnas Nat UAESP 2023'!B219</f>
        <v>UAESP-221-2023</v>
      </c>
      <c r="B220" t="str">
        <f>'Contratos Psnas Nat UAESP 2023'!G219</f>
        <v>RICARDO LENIS GALLEGO</v>
      </c>
    </row>
    <row r="221" spans="1:2" x14ac:dyDescent="0.25">
      <c r="A221" t="str">
        <f>'Contratos Psnas Nat UAESP 2023'!B220</f>
        <v>UAESP-222-2023</v>
      </c>
      <c r="B221" t="str">
        <f>'Contratos Psnas Nat UAESP 2023'!G220</f>
        <v>JOSE ALFREDO PIRAQUIVE RODRIGUEZ</v>
      </c>
    </row>
    <row r="222" spans="1:2" x14ac:dyDescent="0.25">
      <c r="A222" t="str">
        <f>'Contratos Psnas Nat UAESP 2023'!B221</f>
        <v>UAESP-223-2023</v>
      </c>
      <c r="B222" t="str">
        <f>'Contratos Psnas Nat UAESP 2023'!G221</f>
        <v>CAMILO ANDRES SILVA GARCIA</v>
      </c>
    </row>
    <row r="223" spans="1:2" x14ac:dyDescent="0.25">
      <c r="A223" t="str">
        <f>'Contratos Psnas Nat UAESP 2023'!B222</f>
        <v>UAESP-224-2023</v>
      </c>
      <c r="B223" t="str">
        <f>'Contratos Psnas Nat UAESP 2023'!G222</f>
        <v>JOSE MAURICIO RODRIGUEZ TORRES</v>
      </c>
    </row>
    <row r="224" spans="1:2" x14ac:dyDescent="0.25">
      <c r="A224" t="str">
        <f>'Contratos Psnas Nat UAESP 2023'!B223</f>
        <v>UAESP-225-2023</v>
      </c>
      <c r="B224" t="str">
        <f>'Contratos Psnas Nat UAESP 2023'!G223</f>
        <v>YILBER LEANDRO MARTINEZ RUBIO</v>
      </c>
    </row>
    <row r="225" spans="1:8" x14ac:dyDescent="0.25">
      <c r="A225" t="str">
        <f>'Contratos Psnas Nat UAESP 2023'!B224</f>
        <v>UAESP-226-2023</v>
      </c>
      <c r="B225" t="str">
        <f>'Contratos Psnas Nat UAESP 2023'!G224</f>
        <v>JOSE ADOLFO JARA DIAZ</v>
      </c>
    </row>
    <row r="226" spans="1:8" x14ac:dyDescent="0.25">
      <c r="A226" t="str">
        <f>'Contratos Psnas Nat UAESP 2023'!B225</f>
        <v>UAESP-227-2023</v>
      </c>
      <c r="B226" t="str">
        <f>'Contratos Psnas Nat UAESP 2023'!G225</f>
        <v>RAFAEL ANTONIO DUEÑAS</v>
      </c>
    </row>
    <row r="227" spans="1:8" x14ac:dyDescent="0.25">
      <c r="A227" t="str">
        <f>'Contratos Psnas Nat UAESP 2023'!B226</f>
        <v>UAESP-228-2023</v>
      </c>
      <c r="B227" t="str">
        <f>'Contratos Psnas Nat UAESP 2023'!G226</f>
        <v>DIEGO FERNANDO SAENZ NAGLES</v>
      </c>
    </row>
    <row r="228" spans="1:8" x14ac:dyDescent="0.25">
      <c r="A228" t="str">
        <f>'Contratos Psnas Nat UAESP 2023'!B227</f>
        <v>UAESP-229-2023</v>
      </c>
      <c r="B228" t="str">
        <f>'Contratos Psnas Nat UAESP 2023'!G227</f>
        <v>RICARDO ANDRES GARZON RUIZ</v>
      </c>
    </row>
    <row r="229" spans="1:8" x14ac:dyDescent="0.25">
      <c r="A229" t="str">
        <f>'Contratos Psnas Nat UAESP 2023'!B228</f>
        <v>UAESP-230-2023</v>
      </c>
      <c r="B229" t="str">
        <f>'Contratos Psnas Nat UAESP 2023'!G228</f>
        <v>LINA MARIA JIMENEZ PERILLA</v>
      </c>
    </row>
    <row r="230" spans="1:8" x14ac:dyDescent="0.25">
      <c r="A230" t="str">
        <f>'Contratos Psnas Nat UAESP 2023'!B229</f>
        <v>UAESP-231-2023</v>
      </c>
      <c r="B230" t="str">
        <f>'Contratos Psnas Nat UAESP 2023'!G229</f>
        <v>NANCY GIL SIERRA</v>
      </c>
    </row>
    <row r="231" spans="1:8" x14ac:dyDescent="0.25">
      <c r="A231" t="str">
        <f>'Contratos Psnas Nat UAESP 2023'!B230</f>
        <v>UAESP-232-2023</v>
      </c>
      <c r="B231" t="str">
        <f>'Contratos Psnas Nat UAESP 2023'!G230</f>
        <v>JULIETH SILEIDY RINCON REYES</v>
      </c>
    </row>
    <row r="232" spans="1:8" x14ac:dyDescent="0.25">
      <c r="A232" t="str">
        <f>'Contratos Psnas Nat UAESP 2023'!B231</f>
        <v>UAESP-233-2023</v>
      </c>
      <c r="B232" t="str">
        <f>'Contratos Psnas Nat UAESP 2023'!G231</f>
        <v>CARLOS ALBERTO MENDOZA ZULUAGA</v>
      </c>
    </row>
    <row r="233" spans="1:8" x14ac:dyDescent="0.25">
      <c r="A233" t="str">
        <f>'Contratos Psnas Nat UAESP 2023'!B232</f>
        <v>UAESP-234-2023</v>
      </c>
      <c r="B233" t="str">
        <f>'Contratos Psnas Nat UAESP 2023'!G232</f>
        <v>JHON ALEXANDER MARTINEZ SALGADO</v>
      </c>
    </row>
    <row r="234" spans="1:8" x14ac:dyDescent="0.25">
      <c r="A234" t="str">
        <f>'Contratos Psnas Nat UAESP 2023'!B233</f>
        <v>UAESP-235-2023</v>
      </c>
      <c r="B234" t="str">
        <f>'Contratos Psnas Nat UAESP 2023'!G233</f>
        <v>YURY VIVIANA BARBOSA VEGA</v>
      </c>
    </row>
    <row r="235" spans="1:8" x14ac:dyDescent="0.25">
      <c r="A235" t="str">
        <f>'Contratos Psnas Nat UAESP 2023'!B234</f>
        <v>UAESP-236-2023</v>
      </c>
      <c r="B235" t="str">
        <f>'Contratos Psnas Nat UAESP 2023'!G234</f>
        <v>JAROL DAVID MERIZALDE ACOSTA</v>
      </c>
    </row>
    <row r="236" spans="1:8" x14ac:dyDescent="0.25">
      <c r="A236" t="str">
        <f>'Contratos Psnas Nat UAESP 2023'!B235</f>
        <v>UAESP-237-2023</v>
      </c>
      <c r="B236" t="str">
        <f>'Contratos Psnas Nat UAESP 2023'!G235</f>
        <v>LUIS GABRIEL CRUZ LOPEZ</v>
      </c>
    </row>
    <row r="237" spans="1:8" x14ac:dyDescent="0.25">
      <c r="A237" t="str">
        <f>'Contratos Psnas Nat UAESP 2023'!B236</f>
        <v>UAESP-238-2023</v>
      </c>
      <c r="B237" t="str">
        <f>'Contratos Psnas Nat UAESP 2023'!G236</f>
        <v>ANDERSON MUÑOZ PEREZ</v>
      </c>
    </row>
    <row r="238" spans="1:8" x14ac:dyDescent="0.25">
      <c r="A238" t="str">
        <f>'Contratos Psnas Nat UAESP 2023'!B237</f>
        <v>UAESP-239-2023</v>
      </c>
      <c r="B238" t="str">
        <f>'Contratos Psnas Nat UAESP 2023'!G237</f>
        <v>DIEGO ALEJANDRO GOMEZ ALVEAR</v>
      </c>
    </row>
    <row r="239" spans="1:8" x14ac:dyDescent="0.25">
      <c r="A239" t="str">
        <f>'Contratos Psnas Nat UAESP 2023'!B238</f>
        <v>UAESP-240-2023</v>
      </c>
      <c r="B239" t="str">
        <f>'Contratos Psnas Nat UAESP 2023'!G238</f>
        <v>ANGIE PAOLA HOYOS CAMPOS</v>
      </c>
      <c r="C239" s="45">
        <v>45033</v>
      </c>
      <c r="D239" s="45">
        <v>45047</v>
      </c>
      <c r="G239" s="45">
        <v>45128</v>
      </c>
      <c r="H239" s="45">
        <v>45189</v>
      </c>
    </row>
    <row r="240" spans="1:8" x14ac:dyDescent="0.25">
      <c r="A240" t="str">
        <f>'Contratos Psnas Nat UAESP 2023'!B239</f>
        <v>UAESP-241-2023</v>
      </c>
      <c r="B240" t="str">
        <f>'Contratos Psnas Nat UAESP 2023'!G239</f>
        <v>JEAN CARLOS CASTRO SILVA</v>
      </c>
    </row>
    <row r="241" spans="1:2" x14ac:dyDescent="0.25">
      <c r="A241" t="str">
        <f>'Contratos Psnas Nat UAESP 2023'!B240</f>
        <v>UAESP-242-2023</v>
      </c>
      <c r="B241" t="str">
        <f>'Contratos Psnas Nat UAESP 2023'!G240</f>
        <v>DANY ALBEIRO SANCHEZ</v>
      </c>
    </row>
    <row r="242" spans="1:2" x14ac:dyDescent="0.25">
      <c r="A242" t="str">
        <f>'Contratos Psnas Nat UAESP 2023'!B241</f>
        <v>UAESP-243-2023</v>
      </c>
      <c r="B242" t="str">
        <f>'Contratos Psnas Nat UAESP 2023'!G241</f>
        <v>NATALIA BARBOSA VEGA</v>
      </c>
    </row>
    <row r="243" spans="1:2" x14ac:dyDescent="0.25">
      <c r="A243" t="str">
        <f>'Contratos Psnas Nat UAESP 2023'!B242</f>
        <v>UAESP-244-2023</v>
      </c>
      <c r="B243" t="str">
        <f>'Contratos Psnas Nat UAESP 2023'!G242</f>
        <v>YISUS PUSHIANA</v>
      </c>
    </row>
    <row r="244" spans="1:2" x14ac:dyDescent="0.25">
      <c r="A244" t="str">
        <f>'Contratos Psnas Nat UAESP 2023'!B243</f>
        <v>UAESP-245-2023</v>
      </c>
      <c r="B244" t="str">
        <f>'Contratos Psnas Nat UAESP 2023'!G243</f>
        <v>YESID JAVIER URUEÑA</v>
      </c>
    </row>
    <row r="245" spans="1:2" x14ac:dyDescent="0.25">
      <c r="A245" t="str">
        <f>'Contratos Psnas Nat UAESP 2023'!B244</f>
        <v>UAESP-246-2023</v>
      </c>
      <c r="B245" t="str">
        <f>'Contratos Psnas Nat UAESP 2023'!G244</f>
        <v>YAYRON MAURICIO LEON GUAYACAN</v>
      </c>
    </row>
    <row r="246" spans="1:2" x14ac:dyDescent="0.25">
      <c r="A246" t="str">
        <f>'Contratos Psnas Nat UAESP 2023'!B245</f>
        <v>UAESP-247-2023</v>
      </c>
      <c r="B246" t="str">
        <f>'Contratos Psnas Nat UAESP 2023'!G245</f>
        <v>ARLIS MAGNOLIA SANCHEZ CACERES</v>
      </c>
    </row>
    <row r="247" spans="1:2" x14ac:dyDescent="0.25">
      <c r="A247" t="str">
        <f>'Contratos Psnas Nat UAESP 2023'!B246</f>
        <v>UAESP-248-2023</v>
      </c>
      <c r="B247" t="str">
        <f>'Contratos Psnas Nat UAESP 2023'!G246</f>
        <v>JACKELINE VARGAS BELTRAN</v>
      </c>
    </row>
    <row r="248" spans="1:2" x14ac:dyDescent="0.25">
      <c r="A248" t="str">
        <f>'Contratos Psnas Nat UAESP 2023'!B247</f>
        <v>UAESP-249-2023</v>
      </c>
      <c r="B248" t="str">
        <f>'Contratos Psnas Nat UAESP 2023'!G247</f>
        <v>OMAR FERNANDO MARTINEZ GAMBOA</v>
      </c>
    </row>
    <row r="249" spans="1:2" x14ac:dyDescent="0.25">
      <c r="A249" t="str">
        <f>'Contratos Psnas Nat UAESP 2023'!B248</f>
        <v>UAESP-250-2023</v>
      </c>
      <c r="B249" t="str">
        <f>'Contratos Psnas Nat UAESP 2023'!G248</f>
        <v>MARIA JOSE MONROY TINJACA</v>
      </c>
    </row>
    <row r="250" spans="1:2" x14ac:dyDescent="0.25">
      <c r="A250" t="str">
        <f>'Contratos Psnas Nat UAESP 2023'!B249</f>
        <v>UAESP-251-2023</v>
      </c>
      <c r="B250" t="str">
        <f>'Contratos Psnas Nat UAESP 2023'!G249</f>
        <v>CLAUDIA PATRICIA MORALES RAMIREZ</v>
      </c>
    </row>
    <row r="251" spans="1:2" x14ac:dyDescent="0.25">
      <c r="A251" t="str">
        <f>'Contratos Psnas Nat UAESP 2023'!B250</f>
        <v>UAESP-252-2023</v>
      </c>
      <c r="B251" t="str">
        <f>'Contratos Psnas Nat UAESP 2023'!G250</f>
        <v>MILY GARCIA URUEÑA</v>
      </c>
    </row>
    <row r="252" spans="1:2" x14ac:dyDescent="0.25">
      <c r="A252" t="str">
        <f>'Contratos Psnas Nat UAESP 2023'!B251</f>
        <v>UAESP-253-2023</v>
      </c>
      <c r="B252" t="str">
        <f>'Contratos Psnas Nat UAESP 2023'!G251</f>
        <v>FREDY IGNACIO AREVALO HERNANDEZ</v>
      </c>
    </row>
    <row r="253" spans="1:2" x14ac:dyDescent="0.25">
      <c r="A253" t="str">
        <f>'Contratos Psnas Nat UAESP 2023'!B252</f>
        <v>UAESP-254-2023</v>
      </c>
      <c r="B253" t="str">
        <f>'Contratos Psnas Nat UAESP 2023'!G252</f>
        <v>ANGELA MARIA CUERVO GUTIERREZ</v>
      </c>
    </row>
    <row r="254" spans="1:2" x14ac:dyDescent="0.25">
      <c r="A254" t="str">
        <f>'Contratos Psnas Nat UAESP 2023'!B253</f>
        <v>UAESP-255-2023</v>
      </c>
      <c r="B254" t="str">
        <f>'Contratos Psnas Nat UAESP 2023'!G253</f>
        <v>CARLOS ANDRES RICO DUEÑAS</v>
      </c>
    </row>
    <row r="255" spans="1:2" x14ac:dyDescent="0.25">
      <c r="A255" t="str">
        <f>'Contratos Psnas Nat UAESP 2023'!B254</f>
        <v>UAESP-256-2023</v>
      </c>
      <c r="B255" t="str">
        <f>'Contratos Psnas Nat UAESP 2023'!G254</f>
        <v>JENIFFER PAOLA AFRICANO CARRILLO</v>
      </c>
    </row>
    <row r="256" spans="1:2" x14ac:dyDescent="0.25">
      <c r="A256" t="str">
        <f>'Contratos Psnas Nat UAESP 2023'!B255</f>
        <v>UAESP-257-2023</v>
      </c>
      <c r="B256" t="str">
        <f>'Contratos Psnas Nat UAESP 2023'!G255</f>
        <v>KRISTIAN CAMILO SALAS DUEÑAS</v>
      </c>
    </row>
    <row r="257" spans="1:4" x14ac:dyDescent="0.25">
      <c r="A257" t="str">
        <f>'Contratos Psnas Nat UAESP 2023'!B256</f>
        <v>UAESP-258-2023</v>
      </c>
      <c r="B257" t="str">
        <f>'Contratos Psnas Nat UAESP 2023'!G256</f>
        <v>YENCY CATERIN LAGOS RUIZ</v>
      </c>
      <c r="C257" s="45">
        <v>45043</v>
      </c>
      <c r="D257" s="45">
        <v>45168</v>
      </c>
    </row>
    <row r="258" spans="1:4" x14ac:dyDescent="0.25">
      <c r="A258" t="str">
        <f>'Contratos Psnas Nat UAESP 2023'!B257</f>
        <v>UAESP-259-2023</v>
      </c>
      <c r="B258" t="str">
        <f>'Contratos Psnas Nat UAESP 2023'!G257</f>
        <v>JOHAN SEBASTIAN PEREZ JIMENEZ</v>
      </c>
    </row>
    <row r="259" spans="1:4" x14ac:dyDescent="0.25">
      <c r="A259" t="str">
        <f>'Contratos Psnas Nat UAESP 2023'!B258</f>
        <v>UAESP-260-2023</v>
      </c>
      <c r="B259" t="str">
        <f>'Contratos Psnas Nat UAESP 2023'!G258</f>
        <v>JENNY PATRICIA CASTIBLANCO RIAÑO</v>
      </c>
    </row>
    <row r="260" spans="1:4" x14ac:dyDescent="0.25">
      <c r="A260" t="str">
        <f>'Contratos Psnas Nat UAESP 2023'!B259</f>
        <v>UAESP-261-2023</v>
      </c>
      <c r="B260" t="str">
        <f>'Contratos Psnas Nat UAESP 2023'!G259</f>
        <v>JULIE PAOLA OCAMPO MENDEZ</v>
      </c>
    </row>
    <row r="261" spans="1:4" x14ac:dyDescent="0.25">
      <c r="A261" t="str">
        <f>'Contratos Psnas Nat UAESP 2023'!B260</f>
        <v>UAESP-262-2023</v>
      </c>
      <c r="B261" t="str">
        <f>'Contratos Psnas Nat UAESP 2023'!G260</f>
        <v>NORMA CATHERINE LEDESMA NOVOA</v>
      </c>
    </row>
    <row r="262" spans="1:4" x14ac:dyDescent="0.25">
      <c r="A262" t="str">
        <f>'Contratos Psnas Nat UAESP 2023'!B261</f>
        <v>UAESP-263-2023</v>
      </c>
      <c r="B262" t="str">
        <f>'Contratos Psnas Nat UAESP 2023'!G261</f>
        <v>JUDITH GUTIERREZ ROBLES</v>
      </c>
    </row>
    <row r="263" spans="1:4" x14ac:dyDescent="0.25">
      <c r="A263" t="str">
        <f>'Contratos Psnas Nat UAESP 2023'!B262</f>
        <v>UAESP-264-2023</v>
      </c>
      <c r="B263" t="str">
        <f>'Contratos Psnas Nat UAESP 2023'!G262</f>
        <v>SEBASTIAN CAMILO RODRIGUEZ MELO</v>
      </c>
    </row>
    <row r="264" spans="1:4" x14ac:dyDescent="0.25">
      <c r="A264" t="str">
        <f>'Contratos Psnas Nat UAESP 2023'!B263</f>
        <v>UAESP-265-2023</v>
      </c>
      <c r="B264" t="str">
        <f>'Contratos Psnas Nat UAESP 2023'!G263</f>
        <v>YAMILE ANDREA SALAMANCA JEREZ</v>
      </c>
    </row>
    <row r="265" spans="1:4" x14ac:dyDescent="0.25">
      <c r="A265" t="str">
        <f>'Contratos Psnas Nat UAESP 2023'!B264</f>
        <v>UAESP-266-2023</v>
      </c>
      <c r="B265" t="str">
        <f>'Contratos Psnas Nat UAESP 2023'!G264</f>
        <v>DIANA ANDREA CHIARI CUCAITA</v>
      </c>
    </row>
    <row r="266" spans="1:4" x14ac:dyDescent="0.25">
      <c r="A266" t="str">
        <f>'Contratos Psnas Nat UAESP 2023'!B265</f>
        <v>UAESP-267-2023</v>
      </c>
      <c r="B266" t="str">
        <f>'Contratos Psnas Nat UAESP 2023'!G265</f>
        <v>OLGA MIREYA SANTOS GONZALEZ</v>
      </c>
    </row>
    <row r="267" spans="1:4" x14ac:dyDescent="0.25">
      <c r="A267" t="str">
        <f>'Contratos Psnas Nat UAESP 2023'!B266</f>
        <v>UAESP-268-2023</v>
      </c>
      <c r="B267" t="str">
        <f>'Contratos Psnas Nat UAESP 2023'!G266</f>
        <v>HERNAN EDUARDO OLAYA GARCIA</v>
      </c>
    </row>
    <row r="268" spans="1:4" x14ac:dyDescent="0.25">
      <c r="A268" t="str">
        <f>'Contratos Psnas Nat UAESP 2023'!B267</f>
        <v>UAESP-269-2023</v>
      </c>
      <c r="B268" t="str">
        <f>'Contratos Psnas Nat UAESP 2023'!G267</f>
        <v>CARLOS EDUARDO GAMEZ AVILA</v>
      </c>
    </row>
    <row r="269" spans="1:4" x14ac:dyDescent="0.25">
      <c r="A269" t="str">
        <f>'Contratos Psnas Nat UAESP 2023'!B268</f>
        <v>UAESP-270-2023</v>
      </c>
      <c r="B269" t="str">
        <f>'Contratos Psnas Nat UAESP 2023'!G268</f>
        <v>OSCAR IVAN ZAMBRANO GOMEZ</v>
      </c>
    </row>
    <row r="270" spans="1:4" x14ac:dyDescent="0.25">
      <c r="A270" t="str">
        <f>'Contratos Psnas Nat UAESP 2023'!B269</f>
        <v>UAESP-271-2023</v>
      </c>
      <c r="B270" t="str">
        <f>'Contratos Psnas Nat UAESP 2023'!G269</f>
        <v>JUAN SEBASTIAN VILLA HERRERA</v>
      </c>
    </row>
    <row r="271" spans="1:4" x14ac:dyDescent="0.25">
      <c r="A271" t="str">
        <f>'Contratos Psnas Nat UAESP 2023'!B270</f>
        <v>UAESP-272-2023</v>
      </c>
      <c r="B271" t="str">
        <f>'Contratos Psnas Nat UAESP 2023'!G270</f>
        <v>FERNANDO BUITRAGO CASTILLO</v>
      </c>
    </row>
    <row r="272" spans="1:4" x14ac:dyDescent="0.25">
      <c r="A272" t="str">
        <f>'Contratos Psnas Nat UAESP 2023'!B271</f>
        <v>UAESP-273-2023</v>
      </c>
      <c r="B272" t="str">
        <f>'Contratos Psnas Nat UAESP 2023'!G271</f>
        <v>HENRY OCAMPO FAJARDO</v>
      </c>
    </row>
    <row r="273" spans="1:2" x14ac:dyDescent="0.25">
      <c r="A273" t="str">
        <f>'Contratos Psnas Nat UAESP 2023'!B272</f>
        <v>UAESP-274-2023</v>
      </c>
      <c r="B273" t="str">
        <f>'Contratos Psnas Nat UAESP 2023'!G272</f>
        <v>CAMILA ANDREA CASANOVA BERMUDEZ</v>
      </c>
    </row>
    <row r="274" spans="1:2" x14ac:dyDescent="0.25">
      <c r="A274" t="str">
        <f>'Contratos Psnas Nat UAESP 2023'!B273</f>
        <v>UAESP-275-2023</v>
      </c>
      <c r="B274" t="str">
        <f>'Contratos Psnas Nat UAESP 2023'!G273</f>
        <v>JORGE ELIAS MEZA VILLAMIZAR</v>
      </c>
    </row>
    <row r="275" spans="1:2" x14ac:dyDescent="0.25">
      <c r="A275" t="str">
        <f>'Contratos Psnas Nat UAESP 2023'!B274</f>
        <v>UAESP-276-2023</v>
      </c>
      <c r="B275" t="str">
        <f>'Contratos Psnas Nat UAESP 2023'!G274</f>
        <v>NATH YURY ROLDAN RAMOS</v>
      </c>
    </row>
    <row r="276" spans="1:2" x14ac:dyDescent="0.25">
      <c r="A276" t="str">
        <f>'Contratos Psnas Nat UAESP 2023'!B275</f>
        <v>UAESP-277-2023</v>
      </c>
      <c r="B276" t="str">
        <f>'Contratos Psnas Nat UAESP 2023'!G275</f>
        <v>DANIEL FERNANDO MONTENEGRO RAMOS</v>
      </c>
    </row>
    <row r="277" spans="1:2" x14ac:dyDescent="0.25">
      <c r="A277" t="str">
        <f>'Contratos Psnas Nat UAESP 2023'!B276</f>
        <v>UAESP-278-2023</v>
      </c>
      <c r="B277" t="str">
        <f>'Contratos Psnas Nat UAESP 2023'!G276</f>
        <v>WENDY PATRICIA RAMIREZ VILLAMIL</v>
      </c>
    </row>
    <row r="278" spans="1:2" x14ac:dyDescent="0.25">
      <c r="A278" t="str">
        <f>'Contratos Psnas Nat UAESP 2023'!B277</f>
        <v>UAESP-279-2023</v>
      </c>
      <c r="B278" t="str">
        <f>'Contratos Psnas Nat UAESP 2023'!G277</f>
        <v>JOSE ALEJANDRO NUNEZ ROJAS</v>
      </c>
    </row>
    <row r="279" spans="1:2" x14ac:dyDescent="0.25">
      <c r="A279" t="str">
        <f>'Contratos Psnas Nat UAESP 2023'!B278</f>
        <v>UAESP-280-2023</v>
      </c>
      <c r="B279" t="str">
        <f>'Contratos Psnas Nat UAESP 2023'!G278</f>
        <v>MALLORY ALEXANDRA ESTEFANIA BELTRAN CARDENAS</v>
      </c>
    </row>
    <row r="280" spans="1:2" x14ac:dyDescent="0.25">
      <c r="A280" t="str">
        <f>'Contratos Psnas Nat UAESP 2023'!B279</f>
        <v>UAESP-281-2023</v>
      </c>
      <c r="B280" t="str">
        <f>'Contratos Psnas Nat UAESP 2023'!G279</f>
        <v>LESLIE PAMELA SERRANO ARTUNDUAGA</v>
      </c>
    </row>
    <row r="281" spans="1:2" x14ac:dyDescent="0.25">
      <c r="A281" t="str">
        <f>'Contratos Psnas Nat UAESP 2023'!B280</f>
        <v>UAESP-282-2023</v>
      </c>
      <c r="B281" t="str">
        <f>'Contratos Psnas Nat UAESP 2023'!G280</f>
        <v>JAIRO ARTURO SANDOVAL MOJICA</v>
      </c>
    </row>
    <row r="282" spans="1:2" x14ac:dyDescent="0.25">
      <c r="A282" t="str">
        <f>'Contratos Psnas Nat UAESP 2023'!B281</f>
        <v>UAESP-283-2023</v>
      </c>
      <c r="B282" t="str">
        <f>'Contratos Psnas Nat UAESP 2023'!G281</f>
        <v>DIANA XIMENA CASTRO FLOREZ</v>
      </c>
    </row>
    <row r="283" spans="1:2" x14ac:dyDescent="0.25">
      <c r="A283" t="str">
        <f>'Contratos Psnas Nat UAESP 2023'!B282</f>
        <v>UAESP-284-2023</v>
      </c>
      <c r="B283" t="str">
        <f>'Contratos Psnas Nat UAESP 2023'!G282</f>
        <v>JENNY FARLEY BERNAL RODRIGUEZ</v>
      </c>
    </row>
    <row r="284" spans="1:2" x14ac:dyDescent="0.25">
      <c r="A284" t="str">
        <f>'Contratos Psnas Nat UAESP 2023'!B283</f>
        <v>UAESP-285-2023</v>
      </c>
      <c r="B284" t="str">
        <f>'Contratos Psnas Nat UAESP 2023'!G283</f>
        <v>SEBASTIAN SMITH GOMEZ VILLAMIL</v>
      </c>
    </row>
    <row r="285" spans="1:2" x14ac:dyDescent="0.25">
      <c r="A285" t="str">
        <f>'Contratos Psnas Nat UAESP 2023'!B284</f>
        <v>UAESP-286-2023</v>
      </c>
      <c r="B285" t="str">
        <f>'Contratos Psnas Nat UAESP 2023'!G284</f>
        <v>ILSE CAROLINA RAMIREZ BARROS</v>
      </c>
    </row>
    <row r="286" spans="1:2" x14ac:dyDescent="0.25">
      <c r="A286" t="str">
        <f>'Contratos Psnas Nat UAESP 2023'!B285</f>
        <v>UAESP-287-2023</v>
      </c>
      <c r="B286" t="str">
        <f>'Contratos Psnas Nat UAESP 2023'!G285</f>
        <v>VICTOR HUGO SOCADAGUI SANCHEZ</v>
      </c>
    </row>
    <row r="287" spans="1:2" x14ac:dyDescent="0.25">
      <c r="A287" t="str">
        <f>'Contratos Psnas Nat UAESP 2023'!B286</f>
        <v>UAESP-288-2023</v>
      </c>
      <c r="B287" t="str">
        <f>'Contratos Psnas Nat UAESP 2023'!G286</f>
        <v>MARIA PAULA SILVA RINCON</v>
      </c>
    </row>
    <row r="288" spans="1:2" x14ac:dyDescent="0.25">
      <c r="A288" t="str">
        <f>'Contratos Psnas Nat UAESP 2023'!B287</f>
        <v>UAESP-289-2023</v>
      </c>
      <c r="B288" t="str">
        <f>'Contratos Psnas Nat UAESP 2023'!G287</f>
        <v>SANDRA KATERINE DELGADO CARVAJAL</v>
      </c>
    </row>
    <row r="289" spans="1:2" x14ac:dyDescent="0.25">
      <c r="A289" t="str">
        <f>'Contratos Psnas Nat UAESP 2023'!B288</f>
        <v>UAESP-290-2023</v>
      </c>
      <c r="B289" t="str">
        <f>'Contratos Psnas Nat UAESP 2023'!G288</f>
        <v>MARIA ALEJANDRA DURAN GONZALEZ</v>
      </c>
    </row>
    <row r="290" spans="1:2" x14ac:dyDescent="0.25">
      <c r="A290" t="str">
        <f>'Contratos Psnas Nat UAESP 2023'!B289</f>
        <v>UAESP-291-2023</v>
      </c>
      <c r="B290" t="str">
        <f>'Contratos Psnas Nat UAESP 2023'!G289</f>
        <v>JENNIFER ANDREA ROMERO PAEZ</v>
      </c>
    </row>
    <row r="291" spans="1:2" x14ac:dyDescent="0.25">
      <c r="A291" t="e">
        <f>'Contratos Psnas Nat UAESP 2023'!#REF!</f>
        <v>#REF!</v>
      </c>
      <c r="B291" t="e">
        <f>'Contratos Psnas Nat UAESP 2023'!#REF!</f>
        <v>#REF!</v>
      </c>
    </row>
    <row r="292" spans="1:2" x14ac:dyDescent="0.25">
      <c r="A292" t="str">
        <f>'Contratos Psnas Nat UAESP 2023'!B290</f>
        <v>UAESP-293-2023</v>
      </c>
      <c r="B292" t="str">
        <f>'Contratos Psnas Nat UAESP 2023'!G290</f>
        <v>RUDY YULIANA CHAPARRO MAYORGA</v>
      </c>
    </row>
    <row r="293" spans="1:2" x14ac:dyDescent="0.25">
      <c r="A293" t="str">
        <f>'Contratos Psnas Nat UAESP 2023'!B291</f>
        <v>UAESP-294-2023</v>
      </c>
      <c r="B293" t="str">
        <f>'Contratos Psnas Nat UAESP 2023'!G291</f>
        <v>DAVID SANTIAGO RODRIGUEZ PINEDA</v>
      </c>
    </row>
    <row r="294" spans="1:2" x14ac:dyDescent="0.25">
      <c r="A294" t="str">
        <f>'Contratos Psnas Nat UAESP 2023'!B292</f>
        <v>UAESP-295-2023</v>
      </c>
      <c r="B294" t="str">
        <f>'Contratos Psnas Nat UAESP 2023'!G292</f>
        <v>RAÚL ANTONIO MORENO REYES</v>
      </c>
    </row>
    <row r="295" spans="1:2" x14ac:dyDescent="0.25">
      <c r="A295" t="str">
        <f>'Contratos Psnas Nat UAESP 2023'!B293</f>
        <v>UAESP-296-2023</v>
      </c>
      <c r="B295" t="str">
        <f>'Contratos Psnas Nat UAESP 2023'!G293</f>
        <v>JOSE IVAN RIOS ORJUELA</v>
      </c>
    </row>
    <row r="296" spans="1:2" x14ac:dyDescent="0.25">
      <c r="A296" t="str">
        <f>'Contratos Psnas Nat UAESP 2023'!B294</f>
        <v>UAESP-297-2023</v>
      </c>
      <c r="B296" t="str">
        <f>'Contratos Psnas Nat UAESP 2023'!G294</f>
        <v>JACKSON FERNANDO RIVAS ROMERO</v>
      </c>
    </row>
    <row r="297" spans="1:2" x14ac:dyDescent="0.25">
      <c r="A297" t="str">
        <f>'Contratos Psnas Nat UAESP 2023'!B295</f>
        <v>UAESP-298-2023</v>
      </c>
      <c r="B297" t="str">
        <f>'Contratos Psnas Nat UAESP 2023'!G295</f>
        <v>JANETH REDONDO ACOSTA</v>
      </c>
    </row>
    <row r="298" spans="1:2" x14ac:dyDescent="0.25">
      <c r="A298" t="str">
        <f>'Contratos Psnas Nat UAESP 2023'!B296</f>
        <v>UAESP-299-2023</v>
      </c>
      <c r="B298" t="str">
        <f>'Contratos Psnas Nat UAESP 2023'!G296</f>
        <v>JORGE ANDRES CARDOZO AMEZQUITA</v>
      </c>
    </row>
    <row r="299" spans="1:2" x14ac:dyDescent="0.25">
      <c r="A299" t="str">
        <f>'Contratos Psnas Nat UAESP 2023'!B297</f>
        <v>UAESP-300-2023</v>
      </c>
      <c r="B299" t="str">
        <f>'Contratos Psnas Nat UAESP 2023'!G297</f>
        <v>KATERYN ANDREA GORDILLO VILLARRAGA</v>
      </c>
    </row>
    <row r="300" spans="1:2" x14ac:dyDescent="0.25">
      <c r="A300" t="str">
        <f>'Contratos Psnas Nat UAESP 2023'!B298</f>
        <v>UAESP-301-2023</v>
      </c>
      <c r="B300" t="str">
        <f>'Contratos Psnas Nat UAESP 2023'!G298</f>
        <v>ANDRES MAURICIO MORENO OCAMPO</v>
      </c>
    </row>
    <row r="301" spans="1:2" x14ac:dyDescent="0.25">
      <c r="A301" t="str">
        <f>'Contratos Psnas Nat UAESP 2023'!B299</f>
        <v>UAESP-302-2023</v>
      </c>
      <c r="B301" t="str">
        <f>'Contratos Psnas Nat UAESP 2023'!G299</f>
        <v>PABLO CESAR ALVARADO MARTINEZ</v>
      </c>
    </row>
    <row r="302" spans="1:2" x14ac:dyDescent="0.25">
      <c r="A302" t="str">
        <f>'Contratos Psnas Nat UAESP 2023'!B300</f>
        <v>UAESP-303-2023</v>
      </c>
      <c r="B302" t="str">
        <f>'Contratos Psnas Nat UAESP 2023'!G300</f>
        <v>FREDY DAVID PEREZ MARIN</v>
      </c>
    </row>
    <row r="303" spans="1:2" x14ac:dyDescent="0.25">
      <c r="A303" t="str">
        <f>'Contratos Psnas Nat UAESP 2023'!B301</f>
        <v>UAESP-304-2023</v>
      </c>
      <c r="B303" t="str">
        <f>'Contratos Psnas Nat UAESP 2023'!G301</f>
        <v>ANDREA ESTEFANIA PAEZ HERNANDEZ</v>
      </c>
    </row>
    <row r="304" spans="1:2" x14ac:dyDescent="0.25">
      <c r="A304" t="str">
        <f>'Contratos Psnas Nat UAESP 2023'!B302</f>
        <v>UAESP-305-2023</v>
      </c>
      <c r="B304" t="str">
        <f>'Contratos Psnas Nat UAESP 2023'!G302</f>
        <v>NANCY JULIETH CASTELBLANCO MENDOZA</v>
      </c>
    </row>
    <row r="305" spans="1:4" x14ac:dyDescent="0.25">
      <c r="A305" t="str">
        <f>'Contratos Psnas Nat UAESP 2023'!B303</f>
        <v>UAESP-306-2023</v>
      </c>
      <c r="B305" t="str">
        <f>'Contratos Psnas Nat UAESP 2023'!G303</f>
        <v>CARMEN AMADA OSPINO GARCIA</v>
      </c>
    </row>
    <row r="306" spans="1:4" x14ac:dyDescent="0.25">
      <c r="A306" t="str">
        <f>'Contratos Psnas Nat UAESP 2023'!B304</f>
        <v>UAESP-307-2023</v>
      </c>
      <c r="B306" t="str">
        <f>'Contratos Psnas Nat UAESP 2023'!G304</f>
        <v>HAROL SANTIAGO NUÑEZ PEÑA</v>
      </c>
    </row>
    <row r="307" spans="1:4" x14ac:dyDescent="0.25">
      <c r="A307" t="str">
        <f>'Contratos Psnas Nat UAESP 2023'!B305</f>
        <v>UAESP-308-2023</v>
      </c>
      <c r="B307" t="str">
        <f>'Contratos Psnas Nat UAESP 2023'!G305</f>
        <v>JOHANNA MILENA MIRANDA MAHECHA</v>
      </c>
    </row>
    <row r="308" spans="1:4" x14ac:dyDescent="0.25">
      <c r="A308" t="str">
        <f>'Contratos Psnas Nat UAESP 2023'!B306</f>
        <v>UAESP-309-2023</v>
      </c>
      <c r="B308" t="str">
        <f>'Contratos Psnas Nat UAESP 2023'!G306</f>
        <v>INGRID LILIANA GUILLOT GAMEZ</v>
      </c>
    </row>
    <row r="309" spans="1:4" x14ac:dyDescent="0.25">
      <c r="A309" t="str">
        <f>'Contratos Psnas Nat UAESP 2023'!B307</f>
        <v>UAESP-310-2023</v>
      </c>
      <c r="B309" t="str">
        <f>'Contratos Psnas Nat UAESP 2023'!G307</f>
        <v>JUAN CARLOS CASTILLO QUINTANA</v>
      </c>
    </row>
    <row r="310" spans="1:4" x14ac:dyDescent="0.25">
      <c r="A310" t="str">
        <f>'Contratos Psnas Nat UAESP 2023'!B308</f>
        <v>UAESP-311-2023</v>
      </c>
      <c r="B310" t="str">
        <f>'Contratos Psnas Nat UAESP 2023'!G308</f>
        <v>CANDY ZULEY OROZCO ALVARADO</v>
      </c>
    </row>
    <row r="311" spans="1:4" x14ac:dyDescent="0.25">
      <c r="A311" t="str">
        <f>'Contratos Psnas Nat UAESP 2023'!B309</f>
        <v>UAESP-312-2023</v>
      </c>
      <c r="B311" t="str">
        <f>'Contratos Psnas Nat UAESP 2023'!G309</f>
        <v>CARLOS JAIME OROZCO GUTIERREZ</v>
      </c>
    </row>
    <row r="312" spans="1:4" x14ac:dyDescent="0.25">
      <c r="A312" t="str">
        <f>'Contratos Psnas Nat UAESP 2023'!B310</f>
        <v>UAESP-313-2023</v>
      </c>
      <c r="B312" t="str">
        <f>'Contratos Psnas Nat UAESP 2023'!G310</f>
        <v>WILSON ARTURO BORDA MORA</v>
      </c>
    </row>
    <row r="313" spans="1:4" x14ac:dyDescent="0.25">
      <c r="A313" t="str">
        <f>'Contratos Psnas Nat UAESP 2023'!B311</f>
        <v>UAESP-314-2023</v>
      </c>
      <c r="B313" t="str">
        <f>'Contratos Psnas Nat UAESP 2023'!G311</f>
        <v>LILIANA PATRICIA MEDINA RUEDA</v>
      </c>
      <c r="C313" s="45">
        <v>45187</v>
      </c>
      <c r="D313" s="45">
        <v>45201</v>
      </c>
    </row>
    <row r="314" spans="1:4" x14ac:dyDescent="0.25">
      <c r="A314" t="str">
        <f>'Contratos Psnas Nat UAESP 2023'!B312</f>
        <v>UAESP-315-2023</v>
      </c>
      <c r="B314" t="str">
        <f>'Contratos Psnas Nat UAESP 2023'!G312</f>
        <v>JUAN DAVID GOMEZ PINTO</v>
      </c>
    </row>
    <row r="315" spans="1:4" x14ac:dyDescent="0.25">
      <c r="A315" t="str">
        <f>'Contratos Psnas Nat UAESP 2023'!B313</f>
        <v>UAESP-316-2023</v>
      </c>
      <c r="B315" t="str">
        <f>'Contratos Psnas Nat UAESP 2023'!G313</f>
        <v>EDISSON GIOVANY VARGAS GONZÁLEZ</v>
      </c>
    </row>
    <row r="316" spans="1:4" x14ac:dyDescent="0.25">
      <c r="A316" t="str">
        <f>'Contratos Psnas Nat UAESP 2023'!B314</f>
        <v>UAESP-317-2023</v>
      </c>
      <c r="B316" t="str">
        <f>'Contratos Psnas Nat UAESP 2023'!G314</f>
        <v>MARIA XIMENA RAMIREZ TOVAR</v>
      </c>
    </row>
    <row r="317" spans="1:4" x14ac:dyDescent="0.25">
      <c r="A317" t="str">
        <f>'Contratos Psnas Nat UAESP 2023'!B315</f>
        <v>UAESP-318-2023</v>
      </c>
      <c r="B317" t="str">
        <f>'Contratos Psnas Nat UAESP 2023'!G315</f>
        <v>YEIMY PAOLA MANTILLA GARCIA</v>
      </c>
    </row>
    <row r="318" spans="1:4" x14ac:dyDescent="0.25">
      <c r="A318" t="str">
        <f>'Contratos Psnas Nat UAESP 2023'!B316</f>
        <v>UAESP-319-2023</v>
      </c>
      <c r="B318" t="str">
        <f>'Contratos Psnas Nat UAESP 2023'!G316</f>
        <v>ZULI ANDREA COPETE JAIMES</v>
      </c>
    </row>
    <row r="319" spans="1:4" x14ac:dyDescent="0.25">
      <c r="A319" t="str">
        <f>'Contratos Psnas Nat UAESP 2023'!B317</f>
        <v>UAESP-320-2023</v>
      </c>
      <c r="B319" t="str">
        <f>'Contratos Psnas Nat UAESP 2023'!G317</f>
        <v>DAVID ARMANDO MONTEALEGRE MAURY</v>
      </c>
    </row>
    <row r="320" spans="1:4" x14ac:dyDescent="0.25">
      <c r="A320" t="str">
        <f>'Contratos Psnas Nat UAESP 2023'!B318</f>
        <v>UAESP-321-2023</v>
      </c>
      <c r="B320" t="str">
        <f>'Contratos Psnas Nat UAESP 2023'!G318</f>
        <v>SCHEYMAN JULIAN SCARPETTA ZAMBRANO</v>
      </c>
    </row>
    <row r="321" spans="1:2" x14ac:dyDescent="0.25">
      <c r="A321" t="str">
        <f>'Contratos Psnas Nat UAESP 2023'!B319</f>
        <v>UAESP-323-2023</v>
      </c>
      <c r="B321" t="str">
        <f>'Contratos Psnas Nat UAESP 2023'!G319</f>
        <v>SILVIA FERNANDA BENAVIDES UYABAN</v>
      </c>
    </row>
    <row r="322" spans="1:2" x14ac:dyDescent="0.25">
      <c r="A322" t="str">
        <f>'Contratos Psnas Nat UAESP 2023'!B320</f>
        <v>UAESP-324-2023</v>
      </c>
      <c r="B322" t="str">
        <f>'Contratos Psnas Nat UAESP 2023'!G320</f>
        <v>LUISA FERNANDA ROJAS PARDO</v>
      </c>
    </row>
    <row r="323" spans="1:2" x14ac:dyDescent="0.25">
      <c r="A323" t="str">
        <f>'Contratos Psnas Nat UAESP 2023'!B321</f>
        <v>UAESP-325-2023</v>
      </c>
      <c r="B323" t="str">
        <f>'Contratos Psnas Nat UAESP 2023'!G321</f>
        <v>LEIDY TATIANA MESA ARTEAGA</v>
      </c>
    </row>
    <row r="324" spans="1:2" x14ac:dyDescent="0.25">
      <c r="A324" t="str">
        <f>'Contratos Psnas Nat UAESP 2023'!B322</f>
        <v>UAESP-326-2023</v>
      </c>
      <c r="B324" t="str">
        <f>'Contratos Psnas Nat UAESP 2023'!G322</f>
        <v>EDWIN BURGOS</v>
      </c>
    </row>
    <row r="325" spans="1:2" x14ac:dyDescent="0.25">
      <c r="A325" t="str">
        <f>'Contratos Psnas Nat UAESP 2023'!B323</f>
        <v>UAESP-327-2023</v>
      </c>
      <c r="B325" t="str">
        <f>'Contratos Psnas Nat UAESP 2023'!G323</f>
        <v>LUZ YENNY GUERRERO CAMARGO</v>
      </c>
    </row>
    <row r="326" spans="1:2" x14ac:dyDescent="0.25">
      <c r="A326" t="str">
        <f>'Contratos Psnas Nat UAESP 2023'!B324</f>
        <v>UAESP-329-2023</v>
      </c>
      <c r="B326" t="str">
        <f>'Contratos Psnas Nat UAESP 2023'!G324</f>
        <v>MARIA PAULA ROJAS AMADOR</v>
      </c>
    </row>
    <row r="327" spans="1:2" x14ac:dyDescent="0.25">
      <c r="A327" t="str">
        <f>'Contratos Psnas Nat UAESP 2023'!B325</f>
        <v>UAESP-330-2023</v>
      </c>
      <c r="B327" t="str">
        <f>'Contratos Psnas Nat UAESP 2023'!G325</f>
        <v>TATIANA ANDREA OROZCO SERNA</v>
      </c>
    </row>
    <row r="328" spans="1:2" x14ac:dyDescent="0.25">
      <c r="A328" t="str">
        <f>'Contratos Psnas Nat UAESP 2023'!B326</f>
        <v>UAESP-331-2023</v>
      </c>
      <c r="B328" t="str">
        <f>'Contratos Psnas Nat UAESP 2023'!G326</f>
        <v>WILMAR SIMON GARCIA CASTRO</v>
      </c>
    </row>
    <row r="329" spans="1:2" x14ac:dyDescent="0.25">
      <c r="A329" t="str">
        <f>'Contratos Psnas Nat UAESP 2023'!B327</f>
        <v>UAESP-332-2023</v>
      </c>
      <c r="B329" t="str">
        <f>'Contratos Psnas Nat UAESP 2023'!G327</f>
        <v>JUAN CAMILO MONTENEGRO GUTIERREZ</v>
      </c>
    </row>
    <row r="330" spans="1:2" x14ac:dyDescent="0.25">
      <c r="A330" t="str">
        <f>'Contratos Psnas Nat UAESP 2023'!B328</f>
        <v>UAESP-333-2023</v>
      </c>
      <c r="B330" t="str">
        <f>'Contratos Psnas Nat UAESP 2023'!G328</f>
        <v>VICTOR JULIO VIJUCARO CARDENAS RUBIANO</v>
      </c>
    </row>
    <row r="331" spans="1:2" x14ac:dyDescent="0.25">
      <c r="A331" t="str">
        <f>'Contratos Psnas Nat UAESP 2023'!B329</f>
        <v>UAESP-334-2023</v>
      </c>
      <c r="B331" t="str">
        <f>'Contratos Psnas Nat UAESP 2023'!G329</f>
        <v>LUIS ADRIAN LOPEZ CALDERON</v>
      </c>
    </row>
    <row r="332" spans="1:2" x14ac:dyDescent="0.25">
      <c r="A332" t="str">
        <f>'Contratos Psnas Nat UAESP 2023'!B330</f>
        <v>UAESP-335-2023</v>
      </c>
      <c r="B332" t="str">
        <f>'Contratos Psnas Nat UAESP 2023'!G330</f>
        <v>JOHN SEBASTIAN LOPEZ RODRIGUEZ</v>
      </c>
    </row>
    <row r="333" spans="1:2" x14ac:dyDescent="0.25">
      <c r="A333" t="str">
        <f>'Contratos Psnas Nat UAESP 2023'!B331</f>
        <v>UAESP-336-2023</v>
      </c>
      <c r="B333" t="str">
        <f>'Contratos Psnas Nat UAESP 2023'!G331</f>
        <v>HERMAN FREDY ALFONSO MARTINEZ</v>
      </c>
    </row>
    <row r="334" spans="1:2" x14ac:dyDescent="0.25">
      <c r="A334" t="str">
        <f>'Contratos Psnas Nat UAESP 2023'!B332</f>
        <v>UAESP-337-2023</v>
      </c>
      <c r="B334" t="str">
        <f>'Contratos Psnas Nat UAESP 2023'!G332</f>
        <v>MICHAEL JOHAN USECHE ANGULO</v>
      </c>
    </row>
    <row r="335" spans="1:2" x14ac:dyDescent="0.25">
      <c r="A335" t="str">
        <f>'Contratos Psnas Nat UAESP 2023'!B333</f>
        <v>UAESP-338-2023</v>
      </c>
      <c r="B335" t="str">
        <f>'Contratos Psnas Nat UAESP 2023'!G333</f>
        <v>JUAN CARLOS JIMENEZ  TRIANA</v>
      </c>
    </row>
    <row r="336" spans="1:2" x14ac:dyDescent="0.25">
      <c r="A336" t="str">
        <f>'Contratos Psnas Nat UAESP 2023'!B334</f>
        <v>UAESP-339-2023</v>
      </c>
      <c r="B336" t="str">
        <f>'Contratos Psnas Nat UAESP 2023'!G334</f>
        <v>ANA MARIA RUEDA FAJARDO</v>
      </c>
    </row>
    <row r="337" spans="1:2" x14ac:dyDescent="0.25">
      <c r="A337" t="str">
        <f>'Contratos Psnas Nat UAESP 2023'!B335</f>
        <v>UAESP-340-2023</v>
      </c>
      <c r="B337" t="str">
        <f>'Contratos Psnas Nat UAESP 2023'!G335</f>
        <v>LUIS JAVIER RODRIGUEZ LUQUE</v>
      </c>
    </row>
    <row r="338" spans="1:2" x14ac:dyDescent="0.25">
      <c r="A338" t="str">
        <f>'Contratos Psnas Nat UAESP 2023'!B336</f>
        <v>UAESP-341-2023</v>
      </c>
      <c r="B338" t="str">
        <f>'Contratos Psnas Nat UAESP 2023'!G336</f>
        <v>ANDERSON JOHANN RODRIGUEZ LOPEZ</v>
      </c>
    </row>
    <row r="339" spans="1:2" x14ac:dyDescent="0.25">
      <c r="A339" t="str">
        <f>'Contratos Psnas Nat UAESP 2023'!B337</f>
        <v>UAESP-342-2023</v>
      </c>
      <c r="B339" t="str">
        <f>'Contratos Psnas Nat UAESP 2023'!G337</f>
        <v>JAIME ENRIQUE DAVILA OLIVEROS</v>
      </c>
    </row>
    <row r="340" spans="1:2" x14ac:dyDescent="0.25">
      <c r="A340" t="str">
        <f>'Contratos Psnas Nat UAESP 2023'!B338</f>
        <v>UAESP-343-2023</v>
      </c>
      <c r="B340" t="str">
        <f>'Contratos Psnas Nat UAESP 2023'!G338</f>
        <v>DIEGO SALAMANCA MARTINEZ</v>
      </c>
    </row>
    <row r="341" spans="1:2" x14ac:dyDescent="0.25">
      <c r="A341" t="str">
        <f>'Contratos Psnas Nat UAESP 2023'!B339</f>
        <v>UAESP-345-2023</v>
      </c>
      <c r="B341" t="str">
        <f>'Contratos Psnas Nat UAESP 2023'!G339</f>
        <v>NANCY DANIELA RODRIGUEZ ORTIZ</v>
      </c>
    </row>
    <row r="342" spans="1:2" x14ac:dyDescent="0.25">
      <c r="A342" t="str">
        <f>'Contratos Psnas Nat UAESP 2023'!B340</f>
        <v>UAESP-346-2023</v>
      </c>
      <c r="B342" t="str">
        <f>'Contratos Psnas Nat UAESP 2023'!G340</f>
        <v>KAREN MARIA ACERO PATERNINA</v>
      </c>
    </row>
    <row r="343" spans="1:2" x14ac:dyDescent="0.25">
      <c r="A343" t="str">
        <f>'Contratos Psnas Nat UAESP 2023'!B341</f>
        <v>UAESP-347-2023</v>
      </c>
      <c r="B343" t="str">
        <f>'Contratos Psnas Nat UAESP 2023'!G341</f>
        <v>DEISSY MORALES HERNANDEZ</v>
      </c>
    </row>
    <row r="344" spans="1:2" x14ac:dyDescent="0.25">
      <c r="A344" t="str">
        <f>'Contratos Psnas Nat UAESP 2023'!B342</f>
        <v>UAESP-348-2023</v>
      </c>
      <c r="B344" t="str">
        <f>'Contratos Psnas Nat UAESP 2023'!G342</f>
        <v>WNTHER ORTIZ CABEZAS</v>
      </c>
    </row>
    <row r="345" spans="1:2" x14ac:dyDescent="0.25">
      <c r="A345" t="str">
        <f>'Contratos Psnas Nat UAESP 2023'!B343</f>
        <v>UAESP-349-2023</v>
      </c>
      <c r="B345" t="str">
        <f>'Contratos Psnas Nat UAESP 2023'!G343</f>
        <v>MANUEL GUILLERMO GARCIA SANCHEZ</v>
      </c>
    </row>
    <row r="346" spans="1:2" x14ac:dyDescent="0.25">
      <c r="A346" t="str">
        <f>'Contratos Psnas Nat UAESP 2023'!B344</f>
        <v>UAESP-350-2023</v>
      </c>
      <c r="B346" t="str">
        <f>'Contratos Psnas Nat UAESP 2023'!G344</f>
        <v>VIVIANA BARRERA ALBARRACIN</v>
      </c>
    </row>
    <row r="347" spans="1:2" x14ac:dyDescent="0.25">
      <c r="A347" t="str">
        <f>'Contratos Psnas Nat UAESP 2023'!B345</f>
        <v>UAESP-351-2023</v>
      </c>
      <c r="B347" t="str">
        <f>'Contratos Psnas Nat UAESP 2023'!G345</f>
        <v>HELLEN YARITZA ESCOBAR GOMEZ</v>
      </c>
    </row>
    <row r="348" spans="1:2" x14ac:dyDescent="0.25">
      <c r="A348" t="str">
        <f>'Contratos Psnas Nat UAESP 2023'!B346</f>
        <v>UAESP-352-2023</v>
      </c>
      <c r="B348" t="str">
        <f>'Contratos Psnas Nat UAESP 2023'!G346</f>
        <v>JESSICA ESMERALDA TRUJILLO RAMIREZ</v>
      </c>
    </row>
    <row r="349" spans="1:2" x14ac:dyDescent="0.25">
      <c r="A349" t="str">
        <f>'Contratos Psnas Nat UAESP 2023'!B347</f>
        <v>UAESP-353-2023</v>
      </c>
      <c r="B349" t="str">
        <f>'Contratos Psnas Nat UAESP 2023'!G347</f>
        <v>JOHN ALEXANDER LINARES</v>
      </c>
    </row>
    <row r="350" spans="1:2" x14ac:dyDescent="0.25">
      <c r="A350" t="str">
        <f>'Contratos Psnas Nat UAESP 2023'!B348</f>
        <v>UAESP-354-2023</v>
      </c>
      <c r="B350" t="str">
        <f>'Contratos Psnas Nat UAESP 2023'!G348</f>
        <v>ANNY LISSETH GIRALDO SOLANO</v>
      </c>
    </row>
    <row r="351" spans="1:2" x14ac:dyDescent="0.25">
      <c r="A351" t="str">
        <f>'Contratos Psnas Nat UAESP 2023'!B349</f>
        <v>UAESP-355-2023</v>
      </c>
      <c r="B351" t="str">
        <f>'Contratos Psnas Nat UAESP 2023'!G349</f>
        <v>JIMENA GUTIERREZ SARAY</v>
      </c>
    </row>
    <row r="352" spans="1:2" x14ac:dyDescent="0.25">
      <c r="A352" t="str">
        <f>'Contratos Psnas Nat UAESP 2023'!B350</f>
        <v>UAESP-356-2023</v>
      </c>
      <c r="B352" t="str">
        <f>'Contratos Psnas Nat UAESP 2023'!G350</f>
        <v>JUAN ANTONIO GUTIERREZ DIAZ</v>
      </c>
    </row>
    <row r="353" spans="1:2" x14ac:dyDescent="0.25">
      <c r="A353" t="str">
        <f>'Contratos Psnas Nat UAESP 2023'!B351</f>
        <v>UAESP-357-2023</v>
      </c>
      <c r="B353" t="str">
        <f>'Contratos Psnas Nat UAESP 2023'!G351</f>
        <v>ANGGIE SOFIA LOPEZ FLOREZ</v>
      </c>
    </row>
    <row r="354" spans="1:2" x14ac:dyDescent="0.25">
      <c r="A354" t="str">
        <f>'Contratos Psnas Nat UAESP 2023'!B352</f>
        <v>UAESP-358-2023</v>
      </c>
      <c r="B354" t="str">
        <f>'Contratos Psnas Nat UAESP 2023'!G352</f>
        <v>ANGELA SOFIA PARRA PAZ</v>
      </c>
    </row>
    <row r="355" spans="1:2" x14ac:dyDescent="0.25">
      <c r="A355" t="str">
        <f>'Contratos Psnas Nat UAESP 2023'!B353</f>
        <v>UAESP-360-2023</v>
      </c>
      <c r="B355" t="str">
        <f>'Contratos Psnas Nat UAESP 2023'!G353</f>
        <v>SONIA GUTIERREZ BARRETO</v>
      </c>
    </row>
    <row r="356" spans="1:2" x14ac:dyDescent="0.25">
      <c r="A356" t="str">
        <f>'Contratos Psnas Nat UAESP 2023'!B354</f>
        <v>UAESP-361-2023</v>
      </c>
      <c r="B356" t="str">
        <f>'Contratos Psnas Nat UAESP 2023'!G354</f>
        <v>JULIAN FELIPE PACHON HERNANDEZ</v>
      </c>
    </row>
    <row r="357" spans="1:2" x14ac:dyDescent="0.25">
      <c r="A357" t="str">
        <f>'Contratos Psnas Nat UAESP 2023'!B355</f>
        <v>UAESP-362-2023</v>
      </c>
      <c r="B357" t="str">
        <f>'Contratos Psnas Nat UAESP 2023'!G355</f>
        <v>DIANA MILENA RAMIREZ FERIZ</v>
      </c>
    </row>
    <row r="358" spans="1:2" x14ac:dyDescent="0.25">
      <c r="A358" t="str">
        <f>'Contratos Psnas Nat UAESP 2023'!B356</f>
        <v>UAESP-363-2023</v>
      </c>
      <c r="B358" t="str">
        <f>'Contratos Psnas Nat UAESP 2023'!G356</f>
        <v>RUTH YAILENA RICAURTE PEÑA</v>
      </c>
    </row>
    <row r="359" spans="1:2" x14ac:dyDescent="0.25">
      <c r="A359" t="str">
        <f>'Contratos Psnas Nat UAESP 2023'!B357</f>
        <v>UAESP-364-2023</v>
      </c>
      <c r="B359" t="str">
        <f>'Contratos Psnas Nat UAESP 2023'!G357</f>
        <v>ANDRES FERNANDO GARZON GARZON</v>
      </c>
    </row>
    <row r="360" spans="1:2" x14ac:dyDescent="0.25">
      <c r="A360" t="str">
        <f>'Contratos Psnas Nat UAESP 2023'!B358</f>
        <v>UAESP-365-2023</v>
      </c>
      <c r="B360" t="str">
        <f>'Contratos Psnas Nat UAESP 2023'!G358</f>
        <v>GERMAN GUILLERMO SANDOVAL PINZON</v>
      </c>
    </row>
    <row r="361" spans="1:2" x14ac:dyDescent="0.25">
      <c r="A361" t="str">
        <f>'Contratos Psnas Nat UAESP 2023'!B359</f>
        <v>UAESP-366-2023</v>
      </c>
      <c r="B361" t="str">
        <f>'Contratos Psnas Nat UAESP 2023'!G359</f>
        <v>STEPHANIE ANDREA GONZALEZ MONTES</v>
      </c>
    </row>
    <row r="362" spans="1:2" x14ac:dyDescent="0.25">
      <c r="A362" t="str">
        <f>'Contratos Psnas Nat UAESP 2023'!B360</f>
        <v>UAESP-367-2023</v>
      </c>
      <c r="B362" t="str">
        <f>'Contratos Psnas Nat UAESP 2023'!G360</f>
        <v>WILMA JHULIETA GUZMAN SOSA</v>
      </c>
    </row>
    <row r="363" spans="1:2" x14ac:dyDescent="0.25">
      <c r="A363" t="str">
        <f>'Contratos Psnas Nat UAESP 2023'!B361</f>
        <v>UAESP-368-2023</v>
      </c>
      <c r="B363" t="str">
        <f>'Contratos Psnas Nat UAESP 2023'!G361</f>
        <v>INTI EDUARDO MATEO GUTIERREZ CRUZ</v>
      </c>
    </row>
    <row r="364" spans="1:2" x14ac:dyDescent="0.25">
      <c r="A364" t="str">
        <f>'Contratos Psnas Nat UAESP 2023'!B362</f>
        <v>UAESP-369-2023</v>
      </c>
      <c r="B364" t="str">
        <f>'Contratos Psnas Nat UAESP 2023'!G362</f>
        <v>FRANCY PAOLA ZUÑIGA GONZALEZ</v>
      </c>
    </row>
    <row r="365" spans="1:2" x14ac:dyDescent="0.25">
      <c r="A365" t="str">
        <f>'Contratos Psnas Nat UAESP 2023'!B363</f>
        <v>UAESP-370-2023</v>
      </c>
      <c r="B365" t="str">
        <f>'Contratos Psnas Nat UAESP 2023'!G363</f>
        <v>MARIA FERNANDA RODRIGUEZ RAMIREZ</v>
      </c>
    </row>
    <row r="366" spans="1:2" x14ac:dyDescent="0.25">
      <c r="A366" t="str">
        <f>'Contratos Psnas Nat UAESP 2023'!B364</f>
        <v>UAESP-371-2023</v>
      </c>
      <c r="B366" t="str">
        <f>'Contratos Psnas Nat UAESP 2023'!G364</f>
        <v>PETER ZAHIT GOMEZ MANCILLA</v>
      </c>
    </row>
    <row r="367" spans="1:2" x14ac:dyDescent="0.25">
      <c r="A367" t="str">
        <f>'Contratos Psnas Nat UAESP 2023'!B365</f>
        <v>UAESP-372-2023</v>
      </c>
      <c r="B367" t="str">
        <f>'Contratos Psnas Nat UAESP 2023'!G365</f>
        <v>EDINSON ALEXANDER SORACIPA AVELLANEDA</v>
      </c>
    </row>
    <row r="368" spans="1:2" x14ac:dyDescent="0.25">
      <c r="A368" t="str">
        <f>'Contratos Psnas Nat UAESP 2023'!B366</f>
        <v>UAESP-373-2023</v>
      </c>
      <c r="B368" t="str">
        <f>'Contratos Psnas Nat UAESP 2023'!G366</f>
        <v>WILSON ENRIQUE PIÑEROS SATIVA</v>
      </c>
    </row>
    <row r="369" spans="1:4" x14ac:dyDescent="0.25">
      <c r="A369" t="str">
        <f>'Contratos Psnas Nat UAESP 2023'!B367</f>
        <v>UAESP-375-2023</v>
      </c>
      <c r="B369" t="str">
        <f>'Contratos Psnas Nat UAESP 2023'!G367</f>
        <v>TATIANA PAOLA HERNANDEZ APARICIO</v>
      </c>
    </row>
    <row r="370" spans="1:4" x14ac:dyDescent="0.25">
      <c r="A370" t="str">
        <f>'Contratos Psnas Nat UAESP 2023'!B368</f>
        <v>UAESP-379-2023</v>
      </c>
      <c r="B370" t="str">
        <f>'Contratos Psnas Nat UAESP 2023'!G368</f>
        <v>FRANCIA VIVIANA VEGA RODRIGUEZ</v>
      </c>
    </row>
    <row r="371" spans="1:4" x14ac:dyDescent="0.25">
      <c r="A371" t="str">
        <f>'Contratos Psnas Nat UAESP 2023'!B369</f>
        <v>UAESP-380-2023</v>
      </c>
      <c r="B371" t="str">
        <f>'Contratos Psnas Nat UAESP 2023'!G369</f>
        <v>SANDRA MILENA GONZALEZ LEYTON</v>
      </c>
    </row>
    <row r="372" spans="1:4" x14ac:dyDescent="0.25">
      <c r="A372" t="str">
        <f>'Contratos Psnas Nat UAESP 2023'!B370</f>
        <v>UAESP-381-2023</v>
      </c>
      <c r="B372" t="str">
        <f>'Contratos Psnas Nat UAESP 2023'!G370</f>
        <v>ANDERSON DAVID TAVERA AGUDELO</v>
      </c>
    </row>
    <row r="373" spans="1:4" x14ac:dyDescent="0.25">
      <c r="A373" t="str">
        <f>'Contratos Psnas Nat UAESP 2023'!B371</f>
        <v>UAESP-382-2023</v>
      </c>
      <c r="B373" t="str">
        <f>'Contratos Psnas Nat UAESP 2023'!G371</f>
        <v>LEYDI YOANA ROMERO MORENO</v>
      </c>
    </row>
    <row r="374" spans="1:4" x14ac:dyDescent="0.25">
      <c r="A374" t="str">
        <f>'Contratos Psnas Nat UAESP 2023'!B372</f>
        <v>UAESP-383-2023</v>
      </c>
      <c r="B374" t="str">
        <f>'Contratos Psnas Nat UAESP 2023'!G372</f>
        <v>DIANA MARITZA SANDOVAL MALDONADO</v>
      </c>
    </row>
    <row r="375" spans="1:4" x14ac:dyDescent="0.25">
      <c r="A375" t="str">
        <f>'Contratos Psnas Nat UAESP 2023'!B373</f>
        <v>UAESP-384-2023</v>
      </c>
      <c r="B375" t="str">
        <f>'Contratos Psnas Nat UAESP 2023'!G373</f>
        <v>JULIO ANDRES BAUTISTA ALBARRACIN</v>
      </c>
    </row>
    <row r="376" spans="1:4" x14ac:dyDescent="0.25">
      <c r="A376" t="str">
        <f>'Contratos Psnas Nat UAESP 2023'!B374</f>
        <v>UAESP-385-2023</v>
      </c>
      <c r="B376" t="str">
        <f>'Contratos Psnas Nat UAESP 2023'!G374</f>
        <v>MÓNICA ALEXANDRA SOLER RODRÍGUEZ</v>
      </c>
    </row>
    <row r="377" spans="1:4" x14ac:dyDescent="0.25">
      <c r="A377" t="str">
        <f>'Contratos Psnas Nat UAESP 2023'!B375</f>
        <v>UAESP-386-2023</v>
      </c>
      <c r="B377" t="str">
        <f>'Contratos Psnas Nat UAESP 2023'!G375</f>
        <v>GERMAN ANTONIO BAQUERO RODRIGUEZ</v>
      </c>
    </row>
    <row r="378" spans="1:4" x14ac:dyDescent="0.25">
      <c r="A378" t="str">
        <f>'Contratos Psnas Nat UAESP 2023'!B376</f>
        <v>UAESP-387-2023</v>
      </c>
      <c r="B378" t="str">
        <f>'Contratos Psnas Nat UAESP 2023'!G376</f>
        <v>NELSON VLADIMIR CRUZ MEJIA</v>
      </c>
    </row>
    <row r="379" spans="1:4" x14ac:dyDescent="0.25">
      <c r="A379" t="str">
        <f>'Contratos Psnas Nat UAESP 2023'!B377</f>
        <v>UAESP-388-2023</v>
      </c>
      <c r="B379" t="str">
        <f>'Contratos Psnas Nat UAESP 2023'!G377</f>
        <v>LINA PAOLA DIAZ CASTAÑEDA</v>
      </c>
    </row>
    <row r="380" spans="1:4" x14ac:dyDescent="0.25">
      <c r="A380" t="str">
        <f>'Contratos Psnas Nat UAESP 2023'!B378</f>
        <v>UAESP-389-2023</v>
      </c>
      <c r="B380" t="str">
        <f>'Contratos Psnas Nat UAESP 2023'!G378</f>
        <v>LAURA DANIELA MUÑOZ GIRALDO</v>
      </c>
    </row>
    <row r="381" spans="1:4" x14ac:dyDescent="0.25">
      <c r="A381" t="str">
        <f>'Contratos Psnas Nat UAESP 2023'!B379</f>
        <v>UAESP-390-2023</v>
      </c>
      <c r="B381" t="str">
        <f>'Contratos Psnas Nat UAESP 2023'!G379</f>
        <v>LUISA FERNANDA PERDOMO AVILES</v>
      </c>
    </row>
    <row r="382" spans="1:4" x14ac:dyDescent="0.25">
      <c r="A382" t="str">
        <f>'Contratos Psnas Nat UAESP 2023'!B380</f>
        <v>UAESP-391-2023</v>
      </c>
      <c r="B382" t="str">
        <f>'Contratos Psnas Nat UAESP 2023'!G380</f>
        <v>CAMILO ANDRES AVILA HERNANDEZ</v>
      </c>
      <c r="C382" s="45">
        <v>45103</v>
      </c>
      <c r="D382" s="45">
        <v>45113</v>
      </c>
    </row>
    <row r="383" spans="1:4" x14ac:dyDescent="0.25">
      <c r="A383" t="str">
        <f>'Contratos Psnas Nat UAESP 2023'!B381</f>
        <v>UAESP-392-2023</v>
      </c>
      <c r="B383" t="str">
        <f>'Contratos Psnas Nat UAESP 2023'!G381</f>
        <v>DAYANA VIVIANA JIMENEZ BETANCOURTH</v>
      </c>
    </row>
    <row r="384" spans="1:4" x14ac:dyDescent="0.25">
      <c r="A384" t="str">
        <f>'Contratos Psnas Nat UAESP 2023'!B382</f>
        <v>UAESP-394-2023</v>
      </c>
      <c r="B384" t="str">
        <f>'Contratos Psnas Nat UAESP 2023'!G382</f>
        <v>JUAN CAMILO RAMIREZ GONZALEZ</v>
      </c>
    </row>
    <row r="385" spans="1:2" x14ac:dyDescent="0.25">
      <c r="A385" t="str">
        <f>'Contratos Psnas Nat UAESP 2023'!B383</f>
        <v>UAESP-395-2023</v>
      </c>
      <c r="B385" t="str">
        <f>'Contratos Psnas Nat UAESP 2023'!G383</f>
        <v>MARIA FERNANDA AYALA RINCON</v>
      </c>
    </row>
    <row r="386" spans="1:2" x14ac:dyDescent="0.25">
      <c r="A386" t="str">
        <f>'Contratos Psnas Nat UAESP 2023'!B384</f>
        <v>UAESP-396-2023</v>
      </c>
      <c r="B386" t="str">
        <f>'Contratos Psnas Nat UAESP 2023'!G384</f>
        <v>DIANA MARCELA QUIQUE CASTAÑEDA</v>
      </c>
    </row>
    <row r="387" spans="1:2" x14ac:dyDescent="0.25">
      <c r="A387" t="str">
        <f>'Contratos Psnas Nat UAESP 2023'!B385</f>
        <v>UAESP-397-2023</v>
      </c>
      <c r="B387" t="str">
        <f>'Contratos Psnas Nat UAESP 2023'!G385</f>
        <v>ANYELA LISBETH OYOLA LAMUS</v>
      </c>
    </row>
    <row r="388" spans="1:2" x14ac:dyDescent="0.25">
      <c r="A388" t="str">
        <f>'Contratos Psnas Nat UAESP 2023'!B386</f>
        <v>UAESP-398-2023</v>
      </c>
      <c r="B388" t="str">
        <f>'Contratos Psnas Nat UAESP 2023'!G386</f>
        <v>OSCAR DANILO RENGIFO MAHECHA</v>
      </c>
    </row>
    <row r="389" spans="1:2" x14ac:dyDescent="0.25">
      <c r="A389" t="str">
        <f>'Contratos Psnas Nat UAESP 2023'!B387</f>
        <v>UAESP-399-2023</v>
      </c>
      <c r="B389" t="str">
        <f>'Contratos Psnas Nat UAESP 2023'!G387</f>
        <v>LINA MARCELA ORTIZ RODRIGUEZ</v>
      </c>
    </row>
    <row r="390" spans="1:2" x14ac:dyDescent="0.25">
      <c r="A390" t="str">
        <f>'Contratos Psnas Nat UAESP 2023'!B388</f>
        <v>UAESP-400-2023</v>
      </c>
      <c r="B390" t="str">
        <f>'Contratos Psnas Nat UAESP 2023'!G388</f>
        <v>ZOLANGIE CAROLINA DIAZ FRANCO</v>
      </c>
    </row>
    <row r="391" spans="1:2" x14ac:dyDescent="0.25">
      <c r="A391" t="str">
        <f>'Contratos Psnas Nat UAESP 2023'!B389</f>
        <v>UAESP-401-2023</v>
      </c>
      <c r="B391" t="str">
        <f>'Contratos Psnas Nat UAESP 2023'!G389</f>
        <v>LUIS HERNAN VARGAS FORERO</v>
      </c>
    </row>
    <row r="392" spans="1:2" x14ac:dyDescent="0.25">
      <c r="A392" t="str">
        <f>'Contratos Psnas Nat UAESP 2023'!B390</f>
        <v>UAESP-402-2023</v>
      </c>
      <c r="B392" t="str">
        <f>'Contratos Psnas Nat UAESP 2023'!G390</f>
        <v>WILMER DANIEL GUTIERREZ PULIDO</v>
      </c>
    </row>
    <row r="393" spans="1:2" x14ac:dyDescent="0.25">
      <c r="A393" t="str">
        <f>'Contratos Psnas Nat UAESP 2023'!B391</f>
        <v>UAESP-403-2023</v>
      </c>
      <c r="B393" t="str">
        <f>'Contratos Psnas Nat UAESP 2023'!G391</f>
        <v>BEVERLY YESSENIA HERNANDEZ CARO</v>
      </c>
    </row>
    <row r="394" spans="1:2" x14ac:dyDescent="0.25">
      <c r="A394" t="str">
        <f>'Contratos Psnas Nat UAESP 2023'!B392</f>
        <v>UAESP-404-2023</v>
      </c>
      <c r="B394" t="str">
        <f>'Contratos Psnas Nat UAESP 2023'!G392</f>
        <v>DIEGO EDISSON POVEDA ROMERO</v>
      </c>
    </row>
    <row r="395" spans="1:2" x14ac:dyDescent="0.25">
      <c r="A395" t="str">
        <f>'Contratos Psnas Nat UAESP 2023'!B393</f>
        <v>UAESP-405-2023</v>
      </c>
      <c r="B395" t="str">
        <f>'Contratos Psnas Nat UAESP 2023'!G393</f>
        <v>FRANCISCO SUAVITA GARCIA</v>
      </c>
    </row>
    <row r="396" spans="1:2" x14ac:dyDescent="0.25">
      <c r="A396" t="str">
        <f>'Contratos Psnas Nat UAESP 2023'!B394</f>
        <v>UAESP-406-2023</v>
      </c>
      <c r="B396" t="str">
        <f>'Contratos Psnas Nat UAESP 2023'!G394</f>
        <v>MICHAEL STIVEN PATIÑO MOYA</v>
      </c>
    </row>
    <row r="397" spans="1:2" x14ac:dyDescent="0.25">
      <c r="A397" t="str">
        <f>'Contratos Psnas Nat UAESP 2023'!B395</f>
        <v>UAESP-407-2023</v>
      </c>
      <c r="B397" t="str">
        <f>'Contratos Psnas Nat UAESP 2023'!G395</f>
        <v>SEBASTIAN FELIPE ALVARADO ESPAÑOL</v>
      </c>
    </row>
    <row r="398" spans="1:2" x14ac:dyDescent="0.25">
      <c r="A398" t="e">
        <f>'Contratos Psnas Nat UAESP 2023'!#REF!</f>
        <v>#REF!</v>
      </c>
      <c r="B398" t="e">
        <f>'Contratos Psnas Nat UAESP 2023'!#REF!</f>
        <v>#REF!</v>
      </c>
    </row>
    <row r="399" spans="1:2" x14ac:dyDescent="0.25">
      <c r="A399" t="str">
        <f>'Contratos Psnas Nat UAESP 2023'!B396</f>
        <v>UAESP-409-2023</v>
      </c>
      <c r="B399" t="str">
        <f>'Contratos Psnas Nat UAESP 2023'!G396</f>
        <v>LAURA VALENTINA ROJAS SANTOS</v>
      </c>
    </row>
    <row r="400" spans="1:2" x14ac:dyDescent="0.25">
      <c r="A400" t="str">
        <f>'Contratos Psnas Nat UAESP 2023'!B397</f>
        <v>UAESP-410-2023</v>
      </c>
      <c r="B400" t="str">
        <f>'Contratos Psnas Nat UAESP 2023'!G397</f>
        <v>JAIME GEOVANNI PEDRAZA CAICEDO</v>
      </c>
    </row>
    <row r="401" spans="1:2" x14ac:dyDescent="0.25">
      <c r="A401" t="str">
        <f>'Contratos Psnas Nat UAESP 2023'!B398</f>
        <v>UAESP-411-2023</v>
      </c>
      <c r="B401" t="str">
        <f>'Contratos Psnas Nat UAESP 2023'!G398</f>
        <v>SANTIAGO LLORENA CALERO</v>
      </c>
    </row>
    <row r="402" spans="1:2" x14ac:dyDescent="0.25">
      <c r="A402" t="str">
        <f>'Contratos Psnas Nat UAESP 2023'!B399</f>
        <v>UAESP-412-2023</v>
      </c>
      <c r="B402" t="str">
        <f>'Contratos Psnas Nat UAESP 2023'!G399</f>
        <v>MANUEL CAMILO SALDARRIAGA ACOSTA</v>
      </c>
    </row>
    <row r="403" spans="1:2" x14ac:dyDescent="0.25">
      <c r="A403" t="str">
        <f>'Contratos Psnas Nat UAESP 2023'!B400</f>
        <v>UAESP-414-2023</v>
      </c>
      <c r="B403" t="str">
        <f>'Contratos Psnas Nat UAESP 2023'!G400</f>
        <v>HOWARD IRVING GARCIA VALDERRAMA</v>
      </c>
    </row>
    <row r="404" spans="1:2" x14ac:dyDescent="0.25">
      <c r="A404" t="str">
        <f>'Contratos Psnas Nat UAESP 2023'!B401</f>
        <v>UAESP-415-2023</v>
      </c>
      <c r="B404" t="str">
        <f>'Contratos Psnas Nat UAESP 2023'!G401</f>
        <v>SEHIDY DAYANA FULA BOHORQUEZ</v>
      </c>
    </row>
    <row r="405" spans="1:2" x14ac:dyDescent="0.25">
      <c r="A405" t="str">
        <f>'Contratos Psnas Nat UAESP 2023'!B402</f>
        <v>UAESP-416-2023</v>
      </c>
      <c r="B405" t="str">
        <f>'Contratos Psnas Nat UAESP 2023'!G402</f>
        <v>PAOLA ANDREA OCAMPO SANCHEZ</v>
      </c>
    </row>
    <row r="406" spans="1:2" x14ac:dyDescent="0.25">
      <c r="A406" t="str">
        <f>'Contratos Psnas Nat UAESP 2023'!B403</f>
        <v>UAESP-417-2023</v>
      </c>
      <c r="B406" t="str">
        <f>'Contratos Psnas Nat UAESP 2023'!G403</f>
        <v>MONICA ALEXANDRA GUALDRON ALVAREZ</v>
      </c>
    </row>
    <row r="407" spans="1:2" x14ac:dyDescent="0.25">
      <c r="A407" t="str">
        <f>'Contratos Psnas Nat UAESP 2023'!B404</f>
        <v>UAESP-418-2023</v>
      </c>
      <c r="B407" t="str">
        <f>'Contratos Psnas Nat UAESP 2023'!G404</f>
        <v>CARLOS EDUARDO ARANGO MORALES</v>
      </c>
    </row>
    <row r="408" spans="1:2" x14ac:dyDescent="0.25">
      <c r="A408" t="str">
        <f>'Contratos Psnas Nat UAESP 2023'!B405</f>
        <v>UAESP-419-2023</v>
      </c>
      <c r="B408" t="str">
        <f>'Contratos Psnas Nat UAESP 2023'!G405</f>
        <v>ZULMY VIVIANA MARTINEZ SANTAMARIA</v>
      </c>
    </row>
    <row r="409" spans="1:2" x14ac:dyDescent="0.25">
      <c r="A409" t="str">
        <f>'Contratos Psnas Nat UAESP 2023'!B406</f>
        <v>UAESP-420-2023</v>
      </c>
      <c r="B409" t="str">
        <f>'Contratos Psnas Nat UAESP 2023'!G406</f>
        <v>LINA PAOLA GARCIA CARRILLO</v>
      </c>
    </row>
    <row r="410" spans="1:2" x14ac:dyDescent="0.25">
      <c r="A410" t="str">
        <f>'Contratos Psnas Nat UAESP 2023'!B407</f>
        <v>UAESP-421-2023</v>
      </c>
      <c r="B410" t="str">
        <f>'Contratos Psnas Nat UAESP 2023'!G407</f>
        <v>EVER EDWIN GALLEGO LEON</v>
      </c>
    </row>
    <row r="411" spans="1:2" x14ac:dyDescent="0.25">
      <c r="A411" t="str">
        <f>'Contratos Psnas Nat UAESP 2023'!B408</f>
        <v>UAESP-422-2023</v>
      </c>
      <c r="B411" t="str">
        <f>'Contratos Psnas Nat UAESP 2023'!G408</f>
        <v>DIANA MARIBEL MORENO URUEÑA</v>
      </c>
    </row>
    <row r="412" spans="1:2" x14ac:dyDescent="0.25">
      <c r="A412" t="str">
        <f>'Contratos Psnas Nat UAESP 2023'!B409</f>
        <v>UAESP-423-2023</v>
      </c>
      <c r="B412" t="str">
        <f>'Contratos Psnas Nat UAESP 2023'!G409</f>
        <v>ZAMIR MOSQUERA GARCIA</v>
      </c>
    </row>
    <row r="413" spans="1:2" x14ac:dyDescent="0.25">
      <c r="A413" t="str">
        <f>'Contratos Psnas Nat UAESP 2023'!B410</f>
        <v>UAESP-424-2023</v>
      </c>
      <c r="B413" t="str">
        <f>'Contratos Psnas Nat UAESP 2023'!G410</f>
        <v>MERY PAOLA GONGORA ZAMBRANO</v>
      </c>
    </row>
    <row r="414" spans="1:2" x14ac:dyDescent="0.25">
      <c r="A414" t="e">
        <f>'Contratos Psnas Nat UAESP 2023'!#REF!</f>
        <v>#REF!</v>
      </c>
      <c r="B414" t="e">
        <f>'Contratos Psnas Nat UAESP 2023'!#REF!</f>
        <v>#REF!</v>
      </c>
    </row>
    <row r="415" spans="1:2" x14ac:dyDescent="0.25">
      <c r="A415" t="str">
        <f>'Contratos Psnas Nat UAESP 2023'!B411</f>
        <v>UAESP-426-2023</v>
      </c>
      <c r="B415" t="str">
        <f>'Contratos Psnas Nat UAESP 2023'!G411</f>
        <v>OSCAR JAVIER PEÑA PERDOMO</v>
      </c>
    </row>
    <row r="416" spans="1:2" x14ac:dyDescent="0.25">
      <c r="A416" t="str">
        <f>'Contratos Psnas Nat UAESP 2023'!B412</f>
        <v>UAESP-427-2023</v>
      </c>
      <c r="B416" t="str">
        <f>'Contratos Psnas Nat UAESP 2023'!G412</f>
        <v>LAURA STHEFANNY ARTUNDUAGA MORERA</v>
      </c>
    </row>
    <row r="417" spans="1:2" x14ac:dyDescent="0.25">
      <c r="A417" t="str">
        <f>'Contratos Psnas Nat UAESP 2023'!B413</f>
        <v>UAESP-428-2023</v>
      </c>
      <c r="B417" t="str">
        <f>'Contratos Psnas Nat UAESP 2023'!G413</f>
        <v>PAULA ANDREA SANCHEZ CARDENAS</v>
      </c>
    </row>
    <row r="418" spans="1:2" x14ac:dyDescent="0.25">
      <c r="A418" t="str">
        <f>'Contratos Psnas Nat UAESP 2023'!B414</f>
        <v>UAESP-429-2023</v>
      </c>
      <c r="B418" t="str">
        <f>'Contratos Psnas Nat UAESP 2023'!G414</f>
        <v>ADRIANA ROCIO SANCHEZ ROMERO</v>
      </c>
    </row>
    <row r="419" spans="1:2" x14ac:dyDescent="0.25">
      <c r="A419" t="str">
        <f>'Contratos Psnas Nat UAESP 2023'!B415</f>
        <v>UAESP-430-2023</v>
      </c>
      <c r="B419" t="str">
        <f>'Contratos Psnas Nat UAESP 2023'!G415</f>
        <v>MARIA ALEJANDRA PAEZ PAZOS</v>
      </c>
    </row>
    <row r="420" spans="1:2" x14ac:dyDescent="0.25">
      <c r="A420" t="str">
        <f>'Contratos Psnas Nat UAESP 2023'!B416</f>
        <v>UAESP-431-2023</v>
      </c>
      <c r="B420" t="str">
        <f>'Contratos Psnas Nat UAESP 2023'!G416</f>
        <v>ANGIE ALEXANDRA HERNANDEZ CASTAÑO</v>
      </c>
    </row>
    <row r="421" spans="1:2" x14ac:dyDescent="0.25">
      <c r="A421" t="str">
        <f>'Contratos Psnas Nat UAESP 2023'!B417</f>
        <v>UAESP-432-2023</v>
      </c>
      <c r="B421" t="str">
        <f>'Contratos Psnas Nat UAESP 2023'!G417</f>
        <v>LAURA MARCELA HERNANDEZ DUARTE</v>
      </c>
    </row>
    <row r="422" spans="1:2" x14ac:dyDescent="0.25">
      <c r="A422" t="str">
        <f>'Contratos Psnas Nat UAESP 2023'!B418</f>
        <v>UAESP-433-2023</v>
      </c>
      <c r="B422" t="str">
        <f>'Contratos Psnas Nat UAESP 2023'!G418</f>
        <v>YAMILE PULGARIN ROJAS</v>
      </c>
    </row>
    <row r="423" spans="1:2" x14ac:dyDescent="0.25">
      <c r="A423" t="str">
        <f>'Contratos Psnas Nat UAESP 2023'!B419</f>
        <v>UAESP-434-2023</v>
      </c>
      <c r="B423" t="str">
        <f>'Contratos Psnas Nat UAESP 2023'!G419</f>
        <v>ORLANDO MUÑOZ SANCHEZ</v>
      </c>
    </row>
    <row r="424" spans="1:2" x14ac:dyDescent="0.25">
      <c r="A424" t="str">
        <f>'Contratos Psnas Nat UAESP 2023'!B420</f>
        <v>UAESP-435-2023</v>
      </c>
      <c r="B424" t="str">
        <f>'Contratos Psnas Nat UAESP 2023'!G420</f>
        <v>ALDEMAR MARTINEZ MORA</v>
      </c>
    </row>
    <row r="425" spans="1:2" x14ac:dyDescent="0.25">
      <c r="A425" t="str">
        <f>'Contratos Psnas Nat UAESP 2023'!B421</f>
        <v>UAESP-436-2023</v>
      </c>
      <c r="B425" t="str">
        <f>'Contratos Psnas Nat UAESP 2023'!G421</f>
        <v>HAROLD MARCEL PUENTES MORALES</v>
      </c>
    </row>
    <row r="426" spans="1:2" x14ac:dyDescent="0.25">
      <c r="A426" t="str">
        <f>'Contratos Psnas Nat UAESP 2023'!B422</f>
        <v>UAESP-437-2023</v>
      </c>
      <c r="B426" t="str">
        <f>'Contratos Psnas Nat UAESP 2023'!G422</f>
        <v>MARLENY JIMENEZ OCAMPO</v>
      </c>
    </row>
    <row r="427" spans="1:2" x14ac:dyDescent="0.25">
      <c r="A427" t="str">
        <f>'Contratos Psnas Nat UAESP 2023'!B423</f>
        <v>UAESP-438-2023</v>
      </c>
      <c r="B427" t="str">
        <f>'Contratos Psnas Nat UAESP 2023'!G423</f>
        <v>MARIA DEL PILAR QUINCHE RIOS</v>
      </c>
    </row>
    <row r="428" spans="1:2" x14ac:dyDescent="0.25">
      <c r="A428" t="str">
        <f>'Contratos Psnas Nat UAESP 2023'!B424</f>
        <v>UAESP-439-2023</v>
      </c>
      <c r="B428" t="str">
        <f>'Contratos Psnas Nat UAESP 2023'!G424</f>
        <v>MARTHA CRUZ JIMENEZ</v>
      </c>
    </row>
    <row r="429" spans="1:2" x14ac:dyDescent="0.25">
      <c r="A429" t="str">
        <f>'Contratos Psnas Nat UAESP 2023'!B425</f>
        <v>UAESP-440-2023</v>
      </c>
      <c r="B429" t="str">
        <f>'Contratos Psnas Nat UAESP 2023'!G425</f>
        <v>NALVIS LUZ VILLA VALDEZ</v>
      </c>
    </row>
    <row r="430" spans="1:2" x14ac:dyDescent="0.25">
      <c r="A430" t="str">
        <f>'Contratos Psnas Nat UAESP 2023'!B426</f>
        <v>UAESP-441-2023</v>
      </c>
      <c r="B430" t="str">
        <f>'Contratos Psnas Nat UAESP 2023'!G426</f>
        <v>SERGIO GARCIA CARTAGENA</v>
      </c>
    </row>
    <row r="431" spans="1:2" x14ac:dyDescent="0.25">
      <c r="A431" t="str">
        <f>'Contratos Psnas Nat UAESP 2023'!B427</f>
        <v>UAESP-442-2023</v>
      </c>
      <c r="B431" t="str">
        <f>'Contratos Psnas Nat UAESP 2023'!G427</f>
        <v>SEBASTIAN DAVID PARRA VARGAS</v>
      </c>
    </row>
    <row r="432" spans="1:2" x14ac:dyDescent="0.25">
      <c r="A432" t="str">
        <f>'Contratos Psnas Nat UAESP 2023'!B428</f>
        <v>UAESP-443-2023</v>
      </c>
      <c r="B432" t="str">
        <f>'Contratos Psnas Nat UAESP 2023'!G428</f>
        <v>CESAR AUGUSTO ORTEGA VARGAS</v>
      </c>
    </row>
    <row r="433" spans="1:2" x14ac:dyDescent="0.25">
      <c r="A433" t="str">
        <f>'Contratos Psnas Nat UAESP 2023'!B429</f>
        <v>UAESP-444-2023</v>
      </c>
      <c r="B433" t="str">
        <f>'Contratos Psnas Nat UAESP 2023'!G429</f>
        <v>JENNY PAOLA ROJAS ARIAS</v>
      </c>
    </row>
    <row r="434" spans="1:2" x14ac:dyDescent="0.25">
      <c r="A434" t="str">
        <f>'Contratos Psnas Nat UAESP 2023'!B430</f>
        <v>UAESP-445-2023</v>
      </c>
      <c r="B434" t="str">
        <f>'Contratos Psnas Nat UAESP 2023'!G430</f>
        <v>ROUS MILENA BELLO NIEVES</v>
      </c>
    </row>
    <row r="435" spans="1:2" x14ac:dyDescent="0.25">
      <c r="A435" t="str">
        <f>'Contratos Psnas Nat UAESP 2023'!B431</f>
        <v>UAESP-446-2023</v>
      </c>
      <c r="B435" t="str">
        <f>'Contratos Psnas Nat UAESP 2023'!G431</f>
        <v>LAURA JULIANA AVENDAÑO CASTAÑEDA</v>
      </c>
    </row>
    <row r="436" spans="1:2" x14ac:dyDescent="0.25">
      <c r="A436" t="str">
        <f>'Contratos Psnas Nat UAESP 2023'!B432</f>
        <v>UAESP-447-2023</v>
      </c>
      <c r="B436" t="str">
        <f>'Contratos Psnas Nat UAESP 2023'!G432</f>
        <v>EDGAR ANDRES TOQUICA GIRALDO</v>
      </c>
    </row>
    <row r="437" spans="1:2" x14ac:dyDescent="0.25">
      <c r="A437" t="str">
        <f>'Contratos Psnas Nat UAESP 2023'!B433</f>
        <v>UAESP-448-2023</v>
      </c>
      <c r="B437" t="str">
        <f>'Contratos Psnas Nat UAESP 2023'!G433</f>
        <v>WILLIAM YAÑEZ GUEVARA</v>
      </c>
    </row>
    <row r="438" spans="1:2" x14ac:dyDescent="0.25">
      <c r="A438" t="str">
        <f>'Contratos Psnas Nat UAESP 2023'!B434</f>
        <v>UAESP-449-2023</v>
      </c>
      <c r="B438" t="str">
        <f>'Contratos Psnas Nat UAESP 2023'!G434</f>
        <v>MANUEL FELIPE REYES GONZALEZ</v>
      </c>
    </row>
    <row r="439" spans="1:2" x14ac:dyDescent="0.25">
      <c r="A439" t="str">
        <f>'Contratos Psnas Nat UAESP 2023'!B435</f>
        <v>UAESP-450-2023</v>
      </c>
      <c r="B439" t="str">
        <f>'Contratos Psnas Nat UAESP 2023'!G435</f>
        <v>DAVID ARTURO RECIO BARRENECHE</v>
      </c>
    </row>
    <row r="440" spans="1:2" x14ac:dyDescent="0.25">
      <c r="A440" t="str">
        <f>'Contratos Psnas Nat UAESP 2023'!B436</f>
        <v>UAESP-451-2023</v>
      </c>
      <c r="B440" t="str">
        <f>'Contratos Psnas Nat UAESP 2023'!G436</f>
        <v>WILSON NICOLAS LEE CUEVAS</v>
      </c>
    </row>
    <row r="441" spans="1:2" x14ac:dyDescent="0.25">
      <c r="A441" t="str">
        <f>'Contratos Psnas Nat UAESP 2023'!B437</f>
        <v>UAESP-452-2023</v>
      </c>
      <c r="B441" t="str">
        <f>'Contratos Psnas Nat UAESP 2023'!G437</f>
        <v>JONATHAN FABRICIO ORTIZ REYES</v>
      </c>
    </row>
    <row r="442" spans="1:2" x14ac:dyDescent="0.25">
      <c r="A442" t="str">
        <f>'Contratos Psnas Nat UAESP 2023'!B438</f>
        <v>UAESP-453-2023</v>
      </c>
      <c r="B442" t="str">
        <f>'Contratos Psnas Nat UAESP 2023'!G438</f>
        <v>SOFIA ARBELAEZ CALDERON</v>
      </c>
    </row>
    <row r="443" spans="1:2" x14ac:dyDescent="0.25">
      <c r="A443" t="str">
        <f>'Contratos Psnas Nat UAESP 2023'!B439</f>
        <v>UAESP-454-2023</v>
      </c>
      <c r="B443" t="str">
        <f>'Contratos Psnas Nat UAESP 2023'!G439</f>
        <v>FRANCHESCA LOBO BAUTE</v>
      </c>
    </row>
    <row r="444" spans="1:2" x14ac:dyDescent="0.25">
      <c r="A444" t="str">
        <f>'Contratos Psnas Nat UAESP 2023'!B440</f>
        <v>UAESP-455-2023</v>
      </c>
      <c r="B444" t="str">
        <f>'Contratos Psnas Nat UAESP 2023'!G440</f>
        <v>YERSON RENE CARO PARRA</v>
      </c>
    </row>
    <row r="445" spans="1:2" x14ac:dyDescent="0.25">
      <c r="A445" t="str">
        <f>'Contratos Psnas Nat UAESP 2023'!B441</f>
        <v>UAESP-456-2023</v>
      </c>
      <c r="B445" t="str">
        <f>'Contratos Psnas Nat UAESP 2023'!G441</f>
        <v>DIANA CAROLINA GARZON MEDINA</v>
      </c>
    </row>
    <row r="446" spans="1:2" x14ac:dyDescent="0.25">
      <c r="A446" t="e">
        <f>'Contratos Psnas Nat UAESP 2023'!#REF!</f>
        <v>#REF!</v>
      </c>
      <c r="B446" t="e">
        <f>'Contratos Psnas Nat UAESP 2023'!#REF!</f>
        <v>#REF!</v>
      </c>
    </row>
    <row r="447" spans="1:2" x14ac:dyDescent="0.25">
      <c r="A447" t="str">
        <f>'Contratos Psnas Nat UAESP 2023'!B442</f>
        <v>UAESP-458-2023</v>
      </c>
      <c r="B447" t="str">
        <f>'Contratos Psnas Nat UAESP 2023'!G442</f>
        <v>DIEGO FERNANDO ACOSTA BARRETO</v>
      </c>
    </row>
    <row r="448" spans="1:2" x14ac:dyDescent="0.25">
      <c r="A448" t="str">
        <f>'Contratos Psnas Nat UAESP 2023'!B443</f>
        <v>UAESP-459-2023</v>
      </c>
      <c r="B448" t="str">
        <f>'Contratos Psnas Nat UAESP 2023'!G443</f>
        <v>ALBERTO ROCHA CARDOZO</v>
      </c>
    </row>
    <row r="449" spans="1:4" x14ac:dyDescent="0.25">
      <c r="A449" t="str">
        <f>'Contratos Psnas Nat UAESP 2023'!B444</f>
        <v>UAESP-460-2023</v>
      </c>
      <c r="B449" t="str">
        <f>'Contratos Psnas Nat UAESP 2023'!G444</f>
        <v>JHON JAIRO RIOS</v>
      </c>
    </row>
    <row r="450" spans="1:4" x14ac:dyDescent="0.25">
      <c r="A450" t="str">
        <f>'Contratos Psnas Nat UAESP 2023'!B445</f>
        <v>UAESP-461-2023</v>
      </c>
      <c r="B450" t="str">
        <f>'Contratos Psnas Nat UAESP 2023'!G445</f>
        <v>DANIEL FELIPE GALVIS WALTEROS</v>
      </c>
    </row>
    <row r="451" spans="1:4" x14ac:dyDescent="0.25">
      <c r="A451" t="str">
        <f>'Contratos Psnas Nat UAESP 2023'!B446</f>
        <v>UAESP-462-2023</v>
      </c>
      <c r="B451" t="str">
        <f>'Contratos Psnas Nat UAESP 2023'!G446</f>
        <v>JEIMY SALAZAR CAMPOS</v>
      </c>
    </row>
    <row r="452" spans="1:4" x14ac:dyDescent="0.25">
      <c r="A452" t="str">
        <f>'Contratos Psnas Nat UAESP 2023'!B447</f>
        <v>UAESP-463-2023</v>
      </c>
      <c r="B452" t="str">
        <f>'Contratos Psnas Nat UAESP 2023'!G447</f>
        <v>XIMENA MUÑOZ GONZALEZ</v>
      </c>
    </row>
    <row r="453" spans="1:4" x14ac:dyDescent="0.25">
      <c r="A453" t="str">
        <f>'Contratos Psnas Nat UAESP 2023'!B448</f>
        <v>UAESP-464-2023</v>
      </c>
      <c r="B453" t="str">
        <f>'Contratos Psnas Nat UAESP 2023'!G448</f>
        <v>FRANCY PAOLA LAMPREA SANCHEZ</v>
      </c>
    </row>
    <row r="454" spans="1:4" x14ac:dyDescent="0.25">
      <c r="A454" t="str">
        <f>'Contratos Psnas Nat UAESP 2023'!B449</f>
        <v>UAESP-465-2023</v>
      </c>
      <c r="B454" t="str">
        <f>'Contratos Psnas Nat UAESP 2023'!G449</f>
        <v>STEFANNY JOHANNA HERNANDEZ SILVA</v>
      </c>
    </row>
    <row r="455" spans="1:4" x14ac:dyDescent="0.25">
      <c r="A455" t="str">
        <f>'Contratos Psnas Nat UAESP 2023'!B450</f>
        <v>UAESP-466-2023</v>
      </c>
      <c r="B455" t="str">
        <f>'Contratos Psnas Nat UAESP 2023'!G450</f>
        <v>ANGELA MARCELA ROSERO GARCIA</v>
      </c>
    </row>
    <row r="456" spans="1:4" x14ac:dyDescent="0.25">
      <c r="A456" t="e">
        <f>'Contratos Psnas Nat UAESP 2023'!#REF!</f>
        <v>#REF!</v>
      </c>
      <c r="B456" t="e">
        <f>'Contratos Psnas Nat UAESP 2023'!#REF!</f>
        <v>#REF!</v>
      </c>
    </row>
    <row r="457" spans="1:4" x14ac:dyDescent="0.25">
      <c r="A457" t="str">
        <f>'Contratos Psnas Nat UAESP 2023'!B451</f>
        <v>UAESP-468-2023</v>
      </c>
      <c r="B457" t="str">
        <f>'Contratos Psnas Nat UAESP 2023'!G451</f>
        <v>JIMY JOAN TRIANA TOBACIA</v>
      </c>
    </row>
    <row r="458" spans="1:4" x14ac:dyDescent="0.25">
      <c r="A458" t="str">
        <f>'Contratos Psnas Nat UAESP 2023'!B452</f>
        <v>UAESP-469-2023</v>
      </c>
      <c r="B458" t="str">
        <f>'Contratos Psnas Nat UAESP 2023'!G452</f>
        <v>CRISTHIANN ALEJANDRO ROZO SANDOVAL</v>
      </c>
    </row>
    <row r="459" spans="1:4" x14ac:dyDescent="0.25">
      <c r="A459" t="e">
        <f>'Contratos Psnas Nat UAESP 2023'!#REF!</f>
        <v>#REF!</v>
      </c>
      <c r="B459" t="e">
        <f>'Contratos Psnas Nat UAESP 2023'!#REF!</f>
        <v>#REF!</v>
      </c>
    </row>
    <row r="460" spans="1:4" x14ac:dyDescent="0.25">
      <c r="A460" t="str">
        <f>'Contratos Psnas Nat UAESP 2023'!B453</f>
        <v>UAESP-471-2023</v>
      </c>
      <c r="B460" t="str">
        <f>'Contratos Psnas Nat UAESP 2023'!G453</f>
        <v>DARLY ALEJANDRA CALDERON MORENO</v>
      </c>
      <c r="C460" s="45">
        <v>45282</v>
      </c>
      <c r="D460" s="45">
        <v>45299</v>
      </c>
    </row>
    <row r="461" spans="1:4" x14ac:dyDescent="0.25">
      <c r="A461" t="str">
        <f>'Contratos Psnas Nat UAESP 2023'!B454</f>
        <v>UAESP-472-2023</v>
      </c>
      <c r="B461" t="str">
        <f>'Contratos Psnas Nat UAESP 2023'!G454</f>
        <v>CARLOS ALBERTO ARIZA ANTONIO</v>
      </c>
    </row>
    <row r="462" spans="1:4" x14ac:dyDescent="0.25">
      <c r="A462" t="str">
        <f>'Contratos Psnas Nat UAESP 2023'!B455</f>
        <v>UAESP-473-2023</v>
      </c>
      <c r="B462" t="str">
        <f>'Contratos Psnas Nat UAESP 2023'!G455</f>
        <v>DIANA FABIOLA ONOFRE JARA</v>
      </c>
    </row>
    <row r="463" spans="1:4" x14ac:dyDescent="0.25">
      <c r="A463" t="str">
        <f>'Contratos Psnas Nat UAESP 2023'!B456</f>
        <v>UAESP-474-2023</v>
      </c>
      <c r="B463" t="str">
        <f>'Contratos Psnas Nat UAESP 2023'!G456</f>
        <v>EMIRA PANESSO PEREA</v>
      </c>
    </row>
    <row r="464" spans="1:4" x14ac:dyDescent="0.25">
      <c r="A464" t="str">
        <f>'Contratos Psnas Nat UAESP 2023'!B457</f>
        <v>UAESP-475-2023</v>
      </c>
      <c r="B464" t="str">
        <f>'Contratos Psnas Nat UAESP 2023'!G457</f>
        <v>GUILLERMO ARTURO HUMBA PUENTES</v>
      </c>
    </row>
    <row r="465" spans="1:2" x14ac:dyDescent="0.25">
      <c r="A465" t="str">
        <f>'Contratos Psnas Nat UAESP 2023'!B458</f>
        <v>UAESP-476-2023</v>
      </c>
      <c r="B465" t="str">
        <f>'Contratos Psnas Nat UAESP 2023'!G458</f>
        <v>LUIS ENRIQUE GARCIA FARIETA</v>
      </c>
    </row>
    <row r="466" spans="1:2" x14ac:dyDescent="0.25">
      <c r="A466" t="str">
        <f>'Contratos Psnas Nat UAESP 2023'!B459</f>
        <v>UAESP-477-2023</v>
      </c>
      <c r="B466" t="str">
        <f>'Contratos Psnas Nat UAESP 2023'!G459</f>
        <v>SEBASTIAN ESPAÑA MONTAÑO</v>
      </c>
    </row>
    <row r="467" spans="1:2" x14ac:dyDescent="0.25">
      <c r="A467" t="str">
        <f>'Contratos Psnas Nat UAESP 2023'!B460</f>
        <v>UAESP-478-2023</v>
      </c>
      <c r="B467" t="str">
        <f>'Contratos Psnas Nat UAESP 2023'!G460</f>
        <v>VICTOR IVAN FERNANDEZ PLAZA</v>
      </c>
    </row>
    <row r="468" spans="1:2" x14ac:dyDescent="0.25">
      <c r="A468" t="str">
        <f>'Contratos Psnas Nat UAESP 2023'!B461</f>
        <v>UAESP-479-2023</v>
      </c>
      <c r="B468" t="str">
        <f>'Contratos Psnas Nat UAESP 2023'!G461</f>
        <v>ROBERTO GUTIERREZ GUTIERREZ</v>
      </c>
    </row>
    <row r="469" spans="1:2" x14ac:dyDescent="0.25">
      <c r="A469" t="str">
        <f>'Contratos Psnas Nat UAESP 2023'!B462</f>
        <v>UAESP-480-2023</v>
      </c>
      <c r="B469" t="str">
        <f>'Contratos Psnas Nat UAESP 2023'!G462</f>
        <v>LAURA JINETH AGUILERA RAMIREZ</v>
      </c>
    </row>
    <row r="470" spans="1:2" x14ac:dyDescent="0.25">
      <c r="A470" t="str">
        <f>'Contratos Psnas Nat UAESP 2023'!B463</f>
        <v>UAESP-481-2023</v>
      </c>
      <c r="B470" t="str">
        <f>'Contratos Psnas Nat UAESP 2023'!G463</f>
        <v>ANDREA CATALINA RATIVA ALBARRACIN</v>
      </c>
    </row>
    <row r="471" spans="1:2" x14ac:dyDescent="0.25">
      <c r="A471" t="str">
        <f>'Contratos Psnas Nat UAESP 2023'!B464</f>
        <v>UAESP-482-2023</v>
      </c>
      <c r="B471" t="str">
        <f>'Contratos Psnas Nat UAESP 2023'!G464</f>
        <v>VALENTINA ARDILA RAMOS</v>
      </c>
    </row>
    <row r="472" spans="1:2" x14ac:dyDescent="0.25">
      <c r="A472" t="str">
        <f>'Contratos Psnas Nat UAESP 2023'!B465</f>
        <v>UAESP-483-2023</v>
      </c>
      <c r="B472" t="str">
        <f>'Contratos Psnas Nat UAESP 2023'!G465</f>
        <v>MARITZA PINZON SANCHEZ</v>
      </c>
    </row>
    <row r="473" spans="1:2" x14ac:dyDescent="0.25">
      <c r="A473" t="str">
        <f>'Contratos Psnas Nat UAESP 2023'!B466</f>
        <v>UAESP-484-2023</v>
      </c>
      <c r="B473" t="str">
        <f>'Contratos Psnas Nat UAESP 2023'!G466</f>
        <v>MARINA PAOLA RAMIREZ SAAVEDRA</v>
      </c>
    </row>
    <row r="474" spans="1:2" x14ac:dyDescent="0.25">
      <c r="A474" t="str">
        <f>'Contratos Psnas Nat UAESP 2023'!B467</f>
        <v>UAESP-485-2023</v>
      </c>
      <c r="B474" t="str">
        <f>'Contratos Psnas Nat UAESP 2023'!G467</f>
        <v>JEFFERSON ALEXANDER SABOGAL LOPEZ</v>
      </c>
    </row>
    <row r="475" spans="1:2" x14ac:dyDescent="0.25">
      <c r="A475" t="str">
        <f>'Contratos Psnas Nat UAESP 2023'!B468</f>
        <v>UAESP-486-2023</v>
      </c>
      <c r="B475" t="str">
        <f>'Contratos Psnas Nat UAESP 2023'!G468</f>
        <v>GINA PAOLA RODRIGUEZ RIAÑO</v>
      </c>
    </row>
    <row r="476" spans="1:2" x14ac:dyDescent="0.25">
      <c r="A476" t="str">
        <f>'Contratos Psnas Nat UAESP 2023'!B469</f>
        <v>UAESP-487-2023</v>
      </c>
      <c r="B476" t="str">
        <f>'Contratos Psnas Nat UAESP 2023'!G469</f>
        <v>EDWIN DARIO RESTAN DOVAL</v>
      </c>
    </row>
    <row r="477" spans="1:2" x14ac:dyDescent="0.25">
      <c r="A477" t="str">
        <f>'Contratos Psnas Nat UAESP 2023'!B470</f>
        <v>UAESP-488-2023</v>
      </c>
      <c r="B477" t="str">
        <f>'Contratos Psnas Nat UAESP 2023'!G470</f>
        <v>THOMAS FELIPE RONCANCIO VILLAREAL</v>
      </c>
    </row>
    <row r="478" spans="1:2" x14ac:dyDescent="0.25">
      <c r="A478" t="str">
        <f>'Contratos Psnas Nat UAESP 2023'!B471</f>
        <v>UAESP-489-2023</v>
      </c>
      <c r="B478" t="str">
        <f>'Contratos Psnas Nat UAESP 2023'!G471</f>
        <v>MARCELA ALEJANDRA PACHON QUITIAN</v>
      </c>
    </row>
    <row r="479" spans="1:2" x14ac:dyDescent="0.25">
      <c r="A479" t="str">
        <f>'Contratos Psnas Nat UAESP 2023'!B472</f>
        <v>UAESP-490-2023</v>
      </c>
      <c r="B479" t="str">
        <f>'Contratos Psnas Nat UAESP 2023'!G472</f>
        <v>JONATHAN FELIPE ANGULO LOZANO</v>
      </c>
    </row>
    <row r="480" spans="1:2" x14ac:dyDescent="0.25">
      <c r="A480" t="str">
        <f>'Contratos Psnas Nat UAESP 2023'!B473</f>
        <v>UAESP-491-2023</v>
      </c>
      <c r="B480" t="str">
        <f>'Contratos Psnas Nat UAESP 2023'!G473</f>
        <v>ANDRES FELIPE DELGADO ORTEGA</v>
      </c>
    </row>
    <row r="481" spans="1:2" x14ac:dyDescent="0.25">
      <c r="A481" t="str">
        <f>'Contratos Psnas Nat UAESP 2023'!B474</f>
        <v>UAESP-492-2023</v>
      </c>
      <c r="B481" t="str">
        <f>'Contratos Psnas Nat UAESP 2023'!G474</f>
        <v>IVAN DARIO SAAVEDRA CALDERON</v>
      </c>
    </row>
    <row r="482" spans="1:2" x14ac:dyDescent="0.25">
      <c r="A482" t="str">
        <f>'Contratos Psnas Nat UAESP 2023'!B475</f>
        <v>UAESP-493-2023</v>
      </c>
      <c r="B482" t="str">
        <f>'Contratos Psnas Nat UAESP 2023'!G475</f>
        <v>JUAN DAVID BEJARANO PALACIOS</v>
      </c>
    </row>
    <row r="483" spans="1:2" x14ac:dyDescent="0.25">
      <c r="A483" t="str">
        <f>'Contratos Psnas Nat UAESP 2023'!B476</f>
        <v>UAESP-494-2023</v>
      </c>
      <c r="B483" t="str">
        <f>'Contratos Psnas Nat UAESP 2023'!G476</f>
        <v>ANGELA MARIA CARDENAS SENA</v>
      </c>
    </row>
    <row r="484" spans="1:2" x14ac:dyDescent="0.25">
      <c r="A484" t="str">
        <f>'Contratos Psnas Nat UAESP 2023'!B477</f>
        <v>UAESP-495-2023</v>
      </c>
      <c r="B484" t="str">
        <f>'Contratos Psnas Nat UAESP 2023'!G477</f>
        <v>JESSICA LIZETH LOPEZ ACERO</v>
      </c>
    </row>
    <row r="485" spans="1:2" x14ac:dyDescent="0.25">
      <c r="A485" t="str">
        <f>'Contratos Psnas Nat UAESP 2023'!B478</f>
        <v>UAESP-496-2023</v>
      </c>
      <c r="B485" t="str">
        <f>'Contratos Psnas Nat UAESP 2023'!G478</f>
        <v>ANGIE LIZETH TAPIA HERNANDEZ</v>
      </c>
    </row>
    <row r="486" spans="1:2" x14ac:dyDescent="0.25">
      <c r="A486" t="str">
        <f>'Contratos Psnas Nat UAESP 2023'!B479</f>
        <v>UAESP-497-2023</v>
      </c>
      <c r="B486" t="str">
        <f>'Contratos Psnas Nat UAESP 2023'!G479</f>
        <v>LADY VIVIANA MATEUS QUINTERO</v>
      </c>
    </row>
    <row r="487" spans="1:2" x14ac:dyDescent="0.25">
      <c r="A487" t="str">
        <f>'Contratos Psnas Nat UAESP 2023'!B480</f>
        <v>UAESP-498-2023</v>
      </c>
      <c r="B487" t="str">
        <f>'Contratos Psnas Nat UAESP 2023'!G480</f>
        <v>MILENA YANETH ESPINOSA DUCUARA</v>
      </c>
    </row>
    <row r="488" spans="1:2" x14ac:dyDescent="0.25">
      <c r="A488" t="str">
        <f>'Contratos Psnas Nat UAESP 2023'!B481</f>
        <v>UAESP-499-2023</v>
      </c>
      <c r="B488" t="str">
        <f>'Contratos Psnas Nat UAESP 2023'!G481</f>
        <v>WILSON MARINO LOPEZ RODRIGUEZ</v>
      </c>
    </row>
    <row r="489" spans="1:2" x14ac:dyDescent="0.25">
      <c r="A489" t="str">
        <f>'Contratos Psnas Nat UAESP 2023'!B482</f>
        <v>UAESP-500-2023</v>
      </c>
      <c r="B489" t="str">
        <f>'Contratos Psnas Nat UAESP 2023'!G482</f>
        <v>HERMAN ALONSO RIOS MONROY</v>
      </c>
    </row>
    <row r="490" spans="1:2" x14ac:dyDescent="0.25">
      <c r="A490" t="str">
        <f>'Contratos Psnas Nat UAESP 2023'!B483</f>
        <v>UAESP-501-2023</v>
      </c>
      <c r="B490" t="str">
        <f>'Contratos Psnas Nat UAESP 2023'!G483</f>
        <v>LAURA DIAZ CORTES</v>
      </c>
    </row>
    <row r="491" spans="1:2" x14ac:dyDescent="0.25">
      <c r="A491" t="str">
        <f>'Contratos Psnas Nat UAESP 2023'!B484</f>
        <v>UAESP-502-2023</v>
      </c>
      <c r="B491" t="str">
        <f>'Contratos Psnas Nat UAESP 2023'!G484</f>
        <v>STEPHANIE MURCIA MAYORGA</v>
      </c>
    </row>
    <row r="492" spans="1:2" x14ac:dyDescent="0.25">
      <c r="A492" t="e">
        <f>'Contratos Psnas Nat UAESP 2023'!#REF!</f>
        <v>#REF!</v>
      </c>
      <c r="B492" t="e">
        <f>'Contratos Psnas Nat UAESP 2023'!#REF!</f>
        <v>#REF!</v>
      </c>
    </row>
    <row r="493" spans="1:2" x14ac:dyDescent="0.25">
      <c r="A493" t="str">
        <f>'Contratos Psnas Nat UAESP 2023'!B485</f>
        <v>UAESP-504-2023</v>
      </c>
      <c r="B493" t="str">
        <f>'Contratos Psnas Nat UAESP 2023'!G485</f>
        <v>MARIA LORENA PIRABAN RODRIGUEZ</v>
      </c>
    </row>
    <row r="494" spans="1:2" x14ac:dyDescent="0.25">
      <c r="A494" t="str">
        <f>'Contratos Psnas Nat UAESP 2023'!B486</f>
        <v>UAESP-505-2023</v>
      </c>
      <c r="B494" t="str">
        <f>'Contratos Psnas Nat UAESP 2023'!G486</f>
        <v>GERARDO LEON MANCERA PARADA</v>
      </c>
    </row>
    <row r="495" spans="1:2" x14ac:dyDescent="0.25">
      <c r="A495" t="e">
        <f>'Contratos Psnas Nat UAESP 2023'!#REF!</f>
        <v>#REF!</v>
      </c>
      <c r="B495" t="e">
        <f>'Contratos Psnas Nat UAESP 2023'!#REF!</f>
        <v>#REF!</v>
      </c>
    </row>
    <row r="496" spans="1:2" x14ac:dyDescent="0.25">
      <c r="A496" t="str">
        <f>'Contratos Psnas Nat UAESP 2023'!B487</f>
        <v>UAESP-507-2023</v>
      </c>
      <c r="B496" t="str">
        <f>'Contratos Psnas Nat UAESP 2023'!G487</f>
        <v>MERILYN STEFANIA AYALA PAEZ</v>
      </c>
    </row>
    <row r="497" spans="1:2" x14ac:dyDescent="0.25">
      <c r="A497" t="str">
        <f>'Contratos Psnas Nat UAESP 2023'!B488</f>
        <v>UAESP-508-2023</v>
      </c>
      <c r="B497" t="str">
        <f>'Contratos Psnas Nat UAESP 2023'!G488</f>
        <v>JHON FREDY JIMENEZ CORTES</v>
      </c>
    </row>
    <row r="498" spans="1:2" x14ac:dyDescent="0.25">
      <c r="A498" t="str">
        <f>'Contratos Psnas Nat UAESP 2023'!B489</f>
        <v>UAESP-509-2023</v>
      </c>
      <c r="B498" t="str">
        <f>'Contratos Psnas Nat UAESP 2023'!G489</f>
        <v>JOHN WILLIAM ABRIL ESPITIA</v>
      </c>
    </row>
    <row r="499" spans="1:2" x14ac:dyDescent="0.25">
      <c r="A499" t="str">
        <f>'Contratos Psnas Nat UAESP 2023'!B490</f>
        <v>UAESP-510-2023</v>
      </c>
      <c r="B499" t="str">
        <f>'Contratos Psnas Nat UAESP 2023'!G490</f>
        <v>LUZ OMAIRA HIDALGO BOLIVAR</v>
      </c>
    </row>
    <row r="500" spans="1:2" x14ac:dyDescent="0.25">
      <c r="A500" t="str">
        <f>'Contratos Psnas Nat UAESP 2023'!B491</f>
        <v>UAESP-511-2023</v>
      </c>
      <c r="B500" t="str">
        <f>'Contratos Psnas Nat UAESP 2023'!G491</f>
        <v>ANDRES FERNANDO GARZON GARZON</v>
      </c>
    </row>
    <row r="501" spans="1:2" x14ac:dyDescent="0.25">
      <c r="A501" t="str">
        <f>'Contratos Psnas Nat UAESP 2023'!B492</f>
        <v>UAESP-512-2023</v>
      </c>
      <c r="B501" t="str">
        <f>'Contratos Psnas Nat UAESP 2023'!G492</f>
        <v>WILLIAM FABIAN RUIZ LOPEZ</v>
      </c>
    </row>
    <row r="502" spans="1:2" x14ac:dyDescent="0.25">
      <c r="A502" t="str">
        <f>'Contratos Psnas Nat UAESP 2023'!B493</f>
        <v>UAESP-513-2023</v>
      </c>
      <c r="B502" t="str">
        <f>'Contratos Psnas Nat UAESP 2023'!G493</f>
        <v>ANA MARIA USECHE GONZALEZ</v>
      </c>
    </row>
    <row r="503" spans="1:2" x14ac:dyDescent="0.25">
      <c r="A503" t="str">
        <f>'Contratos Psnas Nat UAESP 2023'!B494</f>
        <v>UAESP-514-2023</v>
      </c>
      <c r="B503" t="str">
        <f>'Contratos Psnas Nat UAESP 2023'!G494</f>
        <v>MARIA ALEJANDRA CAPERA ARIAS</v>
      </c>
    </row>
    <row r="504" spans="1:2" x14ac:dyDescent="0.25">
      <c r="A504" t="e">
        <f>'Contratos Psnas Nat UAESP 2023'!#REF!</f>
        <v>#REF!</v>
      </c>
      <c r="B504" t="e">
        <f>'Contratos Psnas Nat UAESP 2023'!#REF!</f>
        <v>#REF!</v>
      </c>
    </row>
    <row r="505" spans="1:2" x14ac:dyDescent="0.25">
      <c r="A505" t="e">
        <f>'Contratos Psnas Nat UAESP 2023'!#REF!</f>
        <v>#REF!</v>
      </c>
      <c r="B505" t="e">
        <f>'Contratos Psnas Nat UAESP 2023'!#REF!</f>
        <v>#REF!</v>
      </c>
    </row>
    <row r="506" spans="1:2" x14ac:dyDescent="0.25">
      <c r="A506" t="e">
        <f>'Contratos Psnas Nat UAESP 2023'!#REF!</f>
        <v>#REF!</v>
      </c>
      <c r="B506" t="e">
        <f>'Contratos Psnas Nat UAESP 2023'!#REF!</f>
        <v>#REF!</v>
      </c>
    </row>
    <row r="507" spans="1:2" x14ac:dyDescent="0.25">
      <c r="A507" t="str">
        <f>'Contratos Psnas Nat UAESP 2023'!B495</f>
        <v>UAESP-518-2023</v>
      </c>
      <c r="B507" t="str">
        <f>'Contratos Psnas Nat UAESP 2023'!G495</f>
        <v>YEYSSON IVAN PARRA PARRA</v>
      </c>
    </row>
    <row r="508" spans="1:2" x14ac:dyDescent="0.25">
      <c r="A508" t="str">
        <f>'Contratos Psnas Nat UAESP 2023'!B496</f>
        <v>UAESP-519-2023</v>
      </c>
      <c r="B508" t="str">
        <f>'Contratos Psnas Nat UAESP 2023'!G496</f>
        <v>DIANA CAROLINA SANCHEZ SANCHEZ</v>
      </c>
    </row>
    <row r="509" spans="1:2" x14ac:dyDescent="0.25">
      <c r="A509" t="str">
        <f>'Contratos Psnas Nat UAESP 2023'!B497</f>
        <v>UAESP-520-2023</v>
      </c>
      <c r="B509" t="str">
        <f>'Contratos Psnas Nat UAESP 2023'!G497</f>
        <v>JUAN JOSE GOMEZ URUEÑA</v>
      </c>
    </row>
    <row r="510" spans="1:2" x14ac:dyDescent="0.25">
      <c r="A510" t="e">
        <f>'Contratos Psnas Nat UAESP 2023'!#REF!</f>
        <v>#REF!</v>
      </c>
      <c r="B510" t="e">
        <f>'Contratos Psnas Nat UAESP 2023'!#REF!</f>
        <v>#REF!</v>
      </c>
    </row>
    <row r="511" spans="1:2" x14ac:dyDescent="0.25">
      <c r="A511" t="str">
        <f>'Contratos Psnas Nat UAESP 2023'!B498</f>
        <v>UAESP-522-2023</v>
      </c>
      <c r="B511" t="str">
        <f>'Contratos Psnas Nat UAESP 2023'!G498</f>
        <v>LEIDY MARITZA GARCIA BRICEÑO</v>
      </c>
    </row>
    <row r="512" spans="1:2" x14ac:dyDescent="0.25">
      <c r="A512" t="str">
        <f>'Contratos Psnas Nat UAESP 2023'!B499</f>
        <v>UAESP-523-2023</v>
      </c>
      <c r="B512" t="str">
        <f>'Contratos Psnas Nat UAESP 2023'!G499</f>
        <v>MARY LORENA TRUJILLO RAMIREZ</v>
      </c>
    </row>
    <row r="513" spans="1:4" x14ac:dyDescent="0.25">
      <c r="A513" t="str">
        <f>'Contratos Psnas Nat UAESP 2023'!B500</f>
        <v>UAESP-524-2023</v>
      </c>
      <c r="B513" t="str">
        <f>'Contratos Psnas Nat UAESP 2023'!G500</f>
        <v>DIANA JULIETH CORREDOR AVELLANEDA</v>
      </c>
    </row>
    <row r="514" spans="1:4" x14ac:dyDescent="0.25">
      <c r="A514" t="str">
        <f>'Contratos Psnas Nat UAESP 2023'!B501</f>
        <v>UAESP-525-2023</v>
      </c>
      <c r="B514" t="str">
        <f>'Contratos Psnas Nat UAESP 2023'!G501</f>
        <v>RENE OLIVARES LLANOS</v>
      </c>
    </row>
    <row r="515" spans="1:4" x14ac:dyDescent="0.25">
      <c r="A515" t="str">
        <f>'Contratos Psnas Nat UAESP 2023'!B502</f>
        <v>UAESP-526-2023</v>
      </c>
      <c r="B515" t="str">
        <f>'Contratos Psnas Nat UAESP 2023'!G502</f>
        <v>PAULA DANIELA GUERRA GUZMAN</v>
      </c>
    </row>
    <row r="516" spans="1:4" x14ac:dyDescent="0.25">
      <c r="A516" t="e">
        <f>'Contratos Psnas Nat UAESP 2023'!#REF!</f>
        <v>#REF!</v>
      </c>
      <c r="B516" t="e">
        <f>'Contratos Psnas Nat UAESP 2023'!#REF!</f>
        <v>#REF!</v>
      </c>
      <c r="C516" s="45">
        <v>45218</v>
      </c>
      <c r="D516" s="45">
        <v>45340</v>
      </c>
    </row>
    <row r="517" spans="1:4" x14ac:dyDescent="0.25">
      <c r="A517" t="str">
        <f>'Contratos Psnas Nat UAESP 2023'!B503</f>
        <v>UAESP-528-2023</v>
      </c>
      <c r="B517" t="str">
        <f>'Contratos Psnas Nat UAESP 2023'!G503</f>
        <v>ANGELA PAOLA GOMEZ SANCHEZ</v>
      </c>
    </row>
    <row r="518" spans="1:4" x14ac:dyDescent="0.25">
      <c r="A518" t="str">
        <f>'Contratos Psnas Nat UAESP 2023'!B504</f>
        <v>UAESP-529-2023</v>
      </c>
      <c r="B518" t="str">
        <f>'Contratos Psnas Nat UAESP 2023'!G504</f>
        <v>HENRY ANDRES LEAL ROJAS</v>
      </c>
    </row>
    <row r="519" spans="1:4" x14ac:dyDescent="0.25">
      <c r="A519" t="str">
        <f>'Contratos Psnas Nat UAESP 2023'!B505</f>
        <v>UAESP-530-2023</v>
      </c>
      <c r="B519" t="str">
        <f>'Contratos Psnas Nat UAESP 2023'!G505</f>
        <v>CHRISTIAN VITERY DUARTE</v>
      </c>
    </row>
    <row r="520" spans="1:4" x14ac:dyDescent="0.25">
      <c r="A520" t="str">
        <f>'Contratos Psnas Nat UAESP 2023'!B506</f>
        <v>UAESP-531-2023</v>
      </c>
      <c r="B520" t="str">
        <f>'Contratos Psnas Nat UAESP 2023'!G506</f>
        <v>ANGGIE EVELYN CORREDOR BASTO</v>
      </c>
    </row>
    <row r="521" spans="1:4" x14ac:dyDescent="0.25">
      <c r="A521" t="str">
        <f>'Contratos Psnas Nat UAESP 2023'!B507</f>
        <v>UAESP-532-2023</v>
      </c>
      <c r="B521" t="str">
        <f>'Contratos Psnas Nat UAESP 2023'!G507</f>
        <v>ZULMA LORENA AVILA LOPEZ</v>
      </c>
    </row>
    <row r="522" spans="1:4" x14ac:dyDescent="0.25">
      <c r="A522" t="str">
        <f>'Contratos Psnas Nat UAESP 2023'!B508</f>
        <v>UAESP-533-2023</v>
      </c>
      <c r="B522" t="str">
        <f>'Contratos Psnas Nat UAESP 2023'!G508</f>
        <v>SHARICK VALENTINA CAMPOS FORERO</v>
      </c>
    </row>
    <row r="523" spans="1:4" x14ac:dyDescent="0.25">
      <c r="A523" t="str">
        <f>'Contratos Psnas Nat UAESP 2023'!B509</f>
        <v>UAESP-534-2023</v>
      </c>
      <c r="B523" t="str">
        <f>'Contratos Psnas Nat UAESP 2023'!G509</f>
        <v>ANA OFELIA CALDERON CALDERON</v>
      </c>
    </row>
    <row r="524" spans="1:4" x14ac:dyDescent="0.25">
      <c r="A524" t="str">
        <f>'Contratos Psnas Nat UAESP 2023'!B510</f>
        <v>UAESP-536-2023</v>
      </c>
      <c r="B524" t="str">
        <f>'Contratos Psnas Nat UAESP 2023'!G510</f>
        <v>OSCAR AUGUSTO MUÑOZ MOSQUERA</v>
      </c>
    </row>
    <row r="525" spans="1:4" x14ac:dyDescent="0.25">
      <c r="A525" t="str">
        <f>'Contratos Psnas Nat UAESP 2023'!B511</f>
        <v>UAESP-537-2023</v>
      </c>
      <c r="B525" t="str">
        <f>'Contratos Psnas Nat UAESP 2023'!G511</f>
        <v>SANTIAGO GONZALEZ ECHEVERRY</v>
      </c>
      <c r="C525" s="45">
        <v>45154</v>
      </c>
      <c r="D525" s="45">
        <v>45162</v>
      </c>
    </row>
    <row r="526" spans="1:4" x14ac:dyDescent="0.25">
      <c r="A526" t="str">
        <f>'Contratos Psnas Nat UAESP 2023'!B512</f>
        <v>UAESP-538-2023</v>
      </c>
      <c r="B526" t="str">
        <f>'Contratos Psnas Nat UAESP 2023'!G512</f>
        <v>CARLOS ANDRES RICO DUEÑAS</v>
      </c>
    </row>
    <row r="527" spans="1:4" x14ac:dyDescent="0.25">
      <c r="A527" t="str">
        <f>'Contratos Psnas Nat UAESP 2023'!B513</f>
        <v>UAESP-539-2023</v>
      </c>
      <c r="B527" t="str">
        <f>'Contratos Psnas Nat UAESP 2023'!G513</f>
        <v>MILY GARCIA URUEÑA</v>
      </c>
    </row>
    <row r="528" spans="1:4" x14ac:dyDescent="0.25">
      <c r="A528" t="str">
        <f>'Contratos Psnas Nat UAESP 2023'!B514</f>
        <v>UAESP-540-2023</v>
      </c>
      <c r="B528" t="str">
        <f>'Contratos Psnas Nat UAESP 2023'!G514</f>
        <v>JENIFFER PAOLA AFRICANO CARRILLO</v>
      </c>
    </row>
    <row r="529" spans="1:2" x14ac:dyDescent="0.25">
      <c r="A529" t="str">
        <f>'Contratos Psnas Nat UAESP 2023'!B515</f>
        <v>UAESP-541-2023</v>
      </c>
      <c r="B529" t="str">
        <f>'Contratos Psnas Nat UAESP 2023'!G515</f>
        <v>MONICA PARRA BOHORQUEZ</v>
      </c>
    </row>
    <row r="530" spans="1:2" x14ac:dyDescent="0.25">
      <c r="A530" t="str">
        <f>'Contratos Psnas Nat UAESP 2023'!B516</f>
        <v>UAESP-542-2023</v>
      </c>
      <c r="B530" t="str">
        <f>'Contratos Psnas Nat UAESP 2023'!G516</f>
        <v>DIEGO FELIPE RODRIGUEZ GOMEZ</v>
      </c>
    </row>
    <row r="531" spans="1:2" x14ac:dyDescent="0.25">
      <c r="A531" t="str">
        <f>'Contratos Psnas Nat UAESP 2023'!B517</f>
        <v>UAESP-543-2023</v>
      </c>
      <c r="B531" t="str">
        <f>'Contratos Psnas Nat UAESP 2023'!G517</f>
        <v>JAIR ANDRES ESPITIA FAJARDO</v>
      </c>
    </row>
    <row r="532" spans="1:2" x14ac:dyDescent="0.25">
      <c r="A532" t="str">
        <f>'Contratos Psnas Nat UAESP 2023'!B518</f>
        <v>UAESP-544-2023</v>
      </c>
      <c r="B532" t="str">
        <f>'Contratos Psnas Nat UAESP 2023'!G518</f>
        <v>JENNY CATHERINE RODRIGUEZ RODRIGUEZ</v>
      </c>
    </row>
    <row r="533" spans="1:2" x14ac:dyDescent="0.25">
      <c r="A533" t="str">
        <f>'Contratos Psnas Nat UAESP 2023'!B519</f>
        <v>UAESP-545-2023</v>
      </c>
      <c r="B533" t="str">
        <f>'Contratos Psnas Nat UAESP 2023'!G519</f>
        <v>NEIMAR ARLEY CASTAÑO PELAEZ</v>
      </c>
    </row>
    <row r="534" spans="1:2" x14ac:dyDescent="0.25">
      <c r="A534" t="str">
        <f>'Contratos Psnas Nat UAESP 2023'!B520</f>
        <v>UAESP-546-2023</v>
      </c>
      <c r="B534" t="str">
        <f>'Contratos Psnas Nat UAESP 2023'!G520</f>
        <v>EMILIO CARDONA MAGNE</v>
      </c>
    </row>
    <row r="535" spans="1:2" x14ac:dyDescent="0.25">
      <c r="A535" t="str">
        <f>'Contratos Psnas Nat UAESP 2023'!B521</f>
        <v>UAESP-547-2023</v>
      </c>
      <c r="B535" t="str">
        <f>'Contratos Psnas Nat UAESP 2023'!G521</f>
        <v>ELKIN EDUARDO RAMIREZ PRIETO</v>
      </c>
    </row>
    <row r="536" spans="1:2" x14ac:dyDescent="0.25">
      <c r="A536" t="str">
        <f>'Contratos Psnas Nat UAESP 2023'!B522</f>
        <v>UAESP-548-2023</v>
      </c>
      <c r="B536" t="str">
        <f>'Contratos Psnas Nat UAESP 2023'!G522</f>
        <v>VICTOR MAURICIO ARDILA RODRIGUEZ</v>
      </c>
    </row>
    <row r="537" spans="1:2" x14ac:dyDescent="0.25">
      <c r="A537" t="str">
        <f>'Contratos Psnas Nat UAESP 2023'!B523</f>
        <v>UAESP-549-2023</v>
      </c>
      <c r="B537" t="str">
        <f>'Contratos Psnas Nat UAESP 2023'!G523</f>
        <v>JANETH VANESSA DIAZ CAMACHO</v>
      </c>
    </row>
    <row r="538" spans="1:2" x14ac:dyDescent="0.25">
      <c r="A538" t="str">
        <f>'Contratos Psnas Nat UAESP 2023'!B524</f>
        <v>UAESP-551-2023</v>
      </c>
      <c r="B538" t="str">
        <f>'Contratos Psnas Nat UAESP 2023'!G524</f>
        <v>NINI JOHANNA LOMBANA VERGARA</v>
      </c>
    </row>
    <row r="539" spans="1:2" x14ac:dyDescent="0.25">
      <c r="A539" t="str">
        <f>'Contratos Psnas Nat UAESP 2023'!B525</f>
        <v>UAESP-552-2023</v>
      </c>
      <c r="B539" t="str">
        <f>'Contratos Psnas Nat UAESP 2023'!G525</f>
        <v>BRYAM ERNESTO CASTILLO CRUZ</v>
      </c>
    </row>
    <row r="540" spans="1:2" x14ac:dyDescent="0.25">
      <c r="A540" t="e">
        <f>'Contratos Psnas Nat UAESP 2023'!#REF!</f>
        <v>#REF!</v>
      </c>
      <c r="B540" t="e">
        <f>'Contratos Psnas Nat UAESP 2023'!#REF!</f>
        <v>#REF!</v>
      </c>
    </row>
    <row r="541" spans="1:2" x14ac:dyDescent="0.25">
      <c r="A541" t="str">
        <f>'Contratos Psnas Nat UAESP 2023'!B526</f>
        <v>UAESP-556-2023</v>
      </c>
      <c r="B541" t="str">
        <f>'Contratos Psnas Nat UAESP 2023'!G526</f>
        <v>STEVEN ANTONIO CRIALES GASCA</v>
      </c>
    </row>
    <row r="542" spans="1:2" x14ac:dyDescent="0.25">
      <c r="A542" t="str">
        <f>'Contratos Psnas Nat UAESP 2023'!B527</f>
        <v>UAESP-557-2023</v>
      </c>
      <c r="B542" t="str">
        <f>'Contratos Psnas Nat UAESP 2023'!G527</f>
        <v>JESUS IVAN ESCOBAR MANTILLA</v>
      </c>
    </row>
    <row r="543" spans="1:2" x14ac:dyDescent="0.25">
      <c r="A543" t="str">
        <f>'Contratos Psnas Nat UAESP 2023'!B528</f>
        <v>UAESP-558-2023</v>
      </c>
      <c r="B543" t="str">
        <f>'Contratos Psnas Nat UAESP 2023'!G528</f>
        <v>LEIDY VANESA AGUILERA SANTAFE</v>
      </c>
    </row>
    <row r="544" spans="1:2" x14ac:dyDescent="0.25">
      <c r="A544" t="str">
        <f>'Contratos Psnas Nat UAESP 2023'!B529</f>
        <v>UAESP-560-2023</v>
      </c>
      <c r="B544" t="str">
        <f>'Contratos Psnas Nat UAESP 2023'!G529</f>
        <v>KAREN ISABEL MURCIA MATALLANA</v>
      </c>
    </row>
    <row r="545" spans="1:2" x14ac:dyDescent="0.25">
      <c r="A545" t="str">
        <f>'Contratos Psnas Nat UAESP 2023'!B530</f>
        <v>UAESP-561-2023</v>
      </c>
      <c r="B545" t="str">
        <f>'Contratos Psnas Nat UAESP 2023'!G530</f>
        <v>DEIBY ALEJANDRO BERNAL PERILLA</v>
      </c>
    </row>
    <row r="546" spans="1:2" x14ac:dyDescent="0.25">
      <c r="A546" t="str">
        <f>'Contratos Psnas Nat UAESP 2023'!B531</f>
        <v>UAESP-562-2023</v>
      </c>
      <c r="B546" t="str">
        <f>'Contratos Psnas Nat UAESP 2023'!G531</f>
        <v>JHOAN SEBASTIAN CUERVO CARVAJAL</v>
      </c>
    </row>
    <row r="547" spans="1:2" x14ac:dyDescent="0.25">
      <c r="A547" t="str">
        <f>'Contratos Psnas Nat UAESP 2023'!B532</f>
        <v>UAESP-563-2023</v>
      </c>
      <c r="B547" t="str">
        <f>'Contratos Psnas Nat UAESP 2023'!G532</f>
        <v>KATERINE DEL CARMEN SERRANO POVEDA</v>
      </c>
    </row>
    <row r="548" spans="1:2" x14ac:dyDescent="0.25">
      <c r="A548" t="str">
        <f>'Contratos Psnas Nat UAESP 2023'!B533</f>
        <v>UAESP-564-2023</v>
      </c>
      <c r="B548" t="str">
        <f>'Contratos Psnas Nat UAESP 2023'!G533</f>
        <v>NIDIA GEILER HERNANDEZ BARRERA</v>
      </c>
    </row>
    <row r="549" spans="1:2" x14ac:dyDescent="0.25">
      <c r="A549" t="str">
        <f>'Contratos Psnas Nat UAESP 2023'!B534</f>
        <v>UAESP-565-2023</v>
      </c>
      <c r="B549" t="str">
        <f>'Contratos Psnas Nat UAESP 2023'!G534</f>
        <v>GERMAN IGNACIO BERNATE BERNAL</v>
      </c>
    </row>
    <row r="550" spans="1:2" x14ac:dyDescent="0.25">
      <c r="A550" t="str">
        <f>'Contratos Psnas Nat UAESP 2023'!B535</f>
        <v>UAESP-566-2023</v>
      </c>
      <c r="B550" t="str">
        <f>'Contratos Psnas Nat UAESP 2023'!G535</f>
        <v>JENNIFER DAYANNA ACOSTA REINA</v>
      </c>
    </row>
    <row r="551" spans="1:2" x14ac:dyDescent="0.25">
      <c r="A551" t="str">
        <f>'Contratos Psnas Nat UAESP 2023'!B536</f>
        <v>UAESP-568-2023</v>
      </c>
      <c r="B551" t="str">
        <f>'Contratos Psnas Nat UAESP 2023'!G536</f>
        <v>YEIMY PAOLA MANTILLA GARCIA</v>
      </c>
    </row>
    <row r="552" spans="1:2" x14ac:dyDescent="0.25">
      <c r="A552" t="str">
        <f>'Contratos Psnas Nat UAESP 2023'!B537</f>
        <v>UAESP-569-2023</v>
      </c>
      <c r="B552" t="str">
        <f>'Contratos Psnas Nat UAESP 2023'!G537</f>
        <v>JHON WILSON BLANCO GOMEZ</v>
      </c>
    </row>
    <row r="553" spans="1:2" x14ac:dyDescent="0.25">
      <c r="A553" t="str">
        <f>'Contratos Psnas Nat UAESP 2023'!B538</f>
        <v>UAESP-570-2023</v>
      </c>
      <c r="B553" t="str">
        <f>'Contratos Psnas Nat UAESP 2023'!G538</f>
        <v>YENY ROCIO VASQUEZ LOZANO</v>
      </c>
    </row>
    <row r="554" spans="1:2" x14ac:dyDescent="0.25">
      <c r="A554" t="str">
        <f>'Contratos Psnas Nat UAESP 2023'!B539</f>
        <v>UAESP-571-2023</v>
      </c>
      <c r="B554" t="str">
        <f>'Contratos Psnas Nat UAESP 2023'!G539</f>
        <v>JESUS JAVIER AVENDAÑO MEDINA</v>
      </c>
    </row>
    <row r="555" spans="1:2" x14ac:dyDescent="0.25">
      <c r="A555" t="str">
        <f>'Contratos Psnas Nat UAESP 2023'!B540</f>
        <v>UAESP-572-2023</v>
      </c>
      <c r="B555" t="str">
        <f>'Contratos Psnas Nat UAESP 2023'!G540</f>
        <v>VIVIANA ROCIO REYES DUARTE</v>
      </c>
    </row>
    <row r="556" spans="1:2" x14ac:dyDescent="0.25">
      <c r="A556" t="str">
        <f>'Contratos Psnas Nat UAESP 2023'!B541</f>
        <v>UAESP-573-2023</v>
      </c>
      <c r="B556" t="str">
        <f>'Contratos Psnas Nat UAESP 2023'!G541</f>
        <v>JOSE ALFREDO PIRAQUIVE RODRIGUEZ</v>
      </c>
    </row>
    <row r="557" spans="1:2" x14ac:dyDescent="0.25">
      <c r="A557" t="str">
        <f>'Contratos Psnas Nat UAESP 2023'!B542</f>
        <v>UAESP-574-2023</v>
      </c>
      <c r="B557" t="str">
        <f>'Contratos Psnas Nat UAESP 2023'!G542</f>
        <v>MARIA ELENA POVEDA MURCIA</v>
      </c>
    </row>
    <row r="558" spans="1:2" x14ac:dyDescent="0.25">
      <c r="A558" t="str">
        <f>'Contratos Psnas Nat UAESP 2023'!B543</f>
        <v>UAESP-575-2023</v>
      </c>
      <c r="B558" t="str">
        <f>'Contratos Psnas Nat UAESP 2023'!G543</f>
        <v>LEIDY DAYANA ROA BAUTISTA</v>
      </c>
    </row>
    <row r="559" spans="1:2" x14ac:dyDescent="0.25">
      <c r="A559" t="str">
        <f>'Contratos Psnas Nat UAESP 2023'!B544</f>
        <v>UAESP-576-2023</v>
      </c>
      <c r="B559" t="str">
        <f>'Contratos Psnas Nat UAESP 2023'!G544</f>
        <v>DOUGLAS MIGUEL GOMEZ SANCHEZ</v>
      </c>
    </row>
    <row r="560" spans="1:2" x14ac:dyDescent="0.25">
      <c r="A560" t="str">
        <f>'Contratos Psnas Nat UAESP 2023'!B545</f>
        <v>UAESP-578-2023</v>
      </c>
      <c r="B560" t="str">
        <f>'Contratos Psnas Nat UAESP 2023'!G545</f>
        <v>WILSON DAVID HERRERA TORRES</v>
      </c>
    </row>
    <row r="561" spans="1:2" x14ac:dyDescent="0.25">
      <c r="A561" t="str">
        <f>'Contratos Psnas Nat UAESP 2023'!B546</f>
        <v>UAESP-579-2023</v>
      </c>
      <c r="B561" t="str">
        <f>'Contratos Psnas Nat UAESP 2023'!G546</f>
        <v>CRISTIAN CAMILO HERRERA CASAS</v>
      </c>
    </row>
    <row r="562" spans="1:2" x14ac:dyDescent="0.25">
      <c r="A562" t="str">
        <f>'Contratos Psnas Nat UAESP 2023'!B547</f>
        <v>UAESP-580-2023</v>
      </c>
      <c r="B562" t="str">
        <f>'Contratos Psnas Nat UAESP 2023'!G547</f>
        <v>WILSON CAPERA RODRIGUEZ</v>
      </c>
    </row>
    <row r="563" spans="1:2" x14ac:dyDescent="0.25">
      <c r="A563" t="str">
        <f>'Contratos Psnas Nat UAESP 2023'!B548</f>
        <v>UAESP-581-2023</v>
      </c>
      <c r="B563" t="str">
        <f>'Contratos Psnas Nat UAESP 2023'!G548</f>
        <v>FRANKLIM GEOVANNI GUEVARA BERNAL</v>
      </c>
    </row>
    <row r="564" spans="1:2" x14ac:dyDescent="0.25">
      <c r="A564" t="str">
        <f>'Contratos Psnas Nat UAESP 2023'!B549</f>
        <v>UAESP-582-2023</v>
      </c>
      <c r="B564" t="str">
        <f>'Contratos Psnas Nat UAESP 2023'!G549</f>
        <v>MAIRA SOFIA MUÑOZ RODRIGUEZ</v>
      </c>
    </row>
    <row r="565" spans="1:2" x14ac:dyDescent="0.25">
      <c r="A565" t="e">
        <f>'Contratos Psnas Nat UAESP 2023'!#REF!</f>
        <v>#REF!</v>
      </c>
      <c r="B565" t="e">
        <f>'Contratos Psnas Nat UAESP 2023'!#REF!</f>
        <v>#REF!</v>
      </c>
    </row>
    <row r="566" spans="1:2" x14ac:dyDescent="0.25">
      <c r="A566" t="str">
        <f>'Contratos Psnas Nat UAESP 2023'!B550</f>
        <v>UAESP-584-2023</v>
      </c>
      <c r="B566" t="str">
        <f>'Contratos Psnas Nat UAESP 2023'!G550</f>
        <v>LUIS FERNANDO ARIAS RIVERA</v>
      </c>
    </row>
    <row r="567" spans="1:2" x14ac:dyDescent="0.25">
      <c r="A567" t="str">
        <f>'Contratos Psnas Nat UAESP 2023'!B551</f>
        <v>UAESP-585-2023</v>
      </c>
      <c r="B567" t="str">
        <f>'Contratos Psnas Nat UAESP 2023'!G551</f>
        <v>AMANDA ROCIO GRANADOS CALDAS</v>
      </c>
    </row>
    <row r="568" spans="1:2" x14ac:dyDescent="0.25">
      <c r="A568" t="str">
        <f>'Contratos Psnas Nat UAESP 2023'!B552</f>
        <v>UAESP-586-2023</v>
      </c>
      <c r="B568" t="str">
        <f>'Contratos Psnas Nat UAESP 2023'!G552</f>
        <v>LEIDY JOHANNA BUSTAMANTE BOLIVAR</v>
      </c>
    </row>
    <row r="569" spans="1:2" x14ac:dyDescent="0.25">
      <c r="A569" t="str">
        <f>'Contratos Psnas Nat UAESP 2023'!B553</f>
        <v>UAESP-587-2023</v>
      </c>
      <c r="B569" t="str">
        <f>'Contratos Psnas Nat UAESP 2023'!G553</f>
        <v>EDWIN BURGOS</v>
      </c>
    </row>
    <row r="570" spans="1:2" x14ac:dyDescent="0.25">
      <c r="A570" t="str">
        <f>'Contratos Psnas Nat UAESP 2023'!B554</f>
        <v>UAESP-588-2023</v>
      </c>
      <c r="B570" t="str">
        <f>'Contratos Psnas Nat UAESP 2023'!G554</f>
        <v>PAOLA ANDREA PAEZ BELLO</v>
      </c>
    </row>
    <row r="571" spans="1:2" x14ac:dyDescent="0.25">
      <c r="A571" t="str">
        <f>'Contratos Psnas Nat UAESP 2023'!B555</f>
        <v>UAESP-589-2023</v>
      </c>
      <c r="B571" t="str">
        <f>'Contratos Psnas Nat UAESP 2023'!G555</f>
        <v>MABEL CRISTINA AGUILAR RODRIGUEZ</v>
      </c>
    </row>
    <row r="572" spans="1:2" x14ac:dyDescent="0.25">
      <c r="A572" t="str">
        <f>'Contratos Psnas Nat UAESP 2023'!B556</f>
        <v>UAESP-591-2023</v>
      </c>
      <c r="B572" t="str">
        <f>'Contratos Psnas Nat UAESP 2023'!G556</f>
        <v>ERICA TATIANA LONDOÑO FLORIAN</v>
      </c>
    </row>
    <row r="573" spans="1:2" x14ac:dyDescent="0.25">
      <c r="A573" t="str">
        <f>'Contratos Psnas Nat UAESP 2023'!B557</f>
        <v>UAESP-592-2023</v>
      </c>
      <c r="B573" t="str">
        <f>'Contratos Psnas Nat UAESP 2023'!G557</f>
        <v>LAURA CATALINA MOSCOSO ANTELIZ</v>
      </c>
    </row>
    <row r="574" spans="1:2" x14ac:dyDescent="0.25">
      <c r="A574" t="e">
        <f>'Contratos Psnas Nat UAESP 2023'!#REF!</f>
        <v>#REF!</v>
      </c>
      <c r="B574" t="e">
        <f>'Contratos Psnas Nat UAESP 2023'!#REF!</f>
        <v>#REF!</v>
      </c>
    </row>
    <row r="575" spans="1:2" x14ac:dyDescent="0.25">
      <c r="A575" t="str">
        <f>'Contratos Psnas Nat UAESP 2023'!B558</f>
        <v>UAESP-595-2023</v>
      </c>
      <c r="B575" t="str">
        <f>'Contratos Psnas Nat UAESP 2023'!G558</f>
        <v>HERNAN MAURICIO LEON BARRERA</v>
      </c>
    </row>
    <row r="576" spans="1:2" x14ac:dyDescent="0.25">
      <c r="A576" t="str">
        <f>'Contratos Psnas Nat UAESP 2023'!B559</f>
        <v>UAESP-596-2023</v>
      </c>
      <c r="B576" t="str">
        <f>'Contratos Psnas Nat UAESP 2023'!G559</f>
        <v>LAURA JULIANA VARGAS PEREZ</v>
      </c>
    </row>
    <row r="577" spans="1:2" x14ac:dyDescent="0.25">
      <c r="A577" t="str">
        <f>'Contratos Psnas Nat UAESP 2023'!B560</f>
        <v>UAESP-597-2023</v>
      </c>
      <c r="B577" t="str">
        <f>'Contratos Psnas Nat UAESP 2023'!G560</f>
        <v>MARIA CAMILA PORRAS CESPEDES</v>
      </c>
    </row>
    <row r="578" spans="1:2" x14ac:dyDescent="0.25">
      <c r="A578" t="str">
        <f>'Contratos Psnas Nat UAESP 2023'!B561</f>
        <v>UAESP-598-2023</v>
      </c>
      <c r="B578" t="str">
        <f>'Contratos Psnas Nat UAESP 2023'!G561</f>
        <v>JENIFER TATIANA MARCIALES PARDO</v>
      </c>
    </row>
    <row r="579" spans="1:2" x14ac:dyDescent="0.25">
      <c r="A579" t="str">
        <f>'Contratos Psnas Nat UAESP 2023'!B562</f>
        <v>UAESP-599-2023</v>
      </c>
      <c r="B579" t="str">
        <f>'Contratos Psnas Nat UAESP 2023'!G562</f>
        <v>RICARDO SUAREZ SUAREZ</v>
      </c>
    </row>
    <row r="580" spans="1:2" x14ac:dyDescent="0.25">
      <c r="A580" t="str">
        <f>'Contratos Psnas Nat UAESP 2023'!B563</f>
        <v>UAESP-600-2023</v>
      </c>
      <c r="B580" t="str">
        <f>'Contratos Psnas Nat UAESP 2023'!G563</f>
        <v>RUTH YAILENA RICAURTE PEÑA</v>
      </c>
    </row>
    <row r="581" spans="1:2" x14ac:dyDescent="0.25">
      <c r="A581" t="str">
        <f>'Contratos Psnas Nat UAESP 2023'!B564</f>
        <v>UAESP-601-2023</v>
      </c>
      <c r="B581" t="str">
        <f>'Contratos Psnas Nat UAESP 2023'!G564</f>
        <v>FELIPE ALEJANDRO JOSE MIGUEL DOZA MARTINEZ</v>
      </c>
    </row>
    <row r="582" spans="1:2" x14ac:dyDescent="0.25">
      <c r="A582" t="str">
        <f>'Contratos Psnas Nat UAESP 2023'!B565</f>
        <v>UAESP-602-2023</v>
      </c>
      <c r="B582" t="str">
        <f>'Contratos Psnas Nat UAESP 2023'!G565</f>
        <v>GERMAN LOPEZ HURTADO</v>
      </c>
    </row>
    <row r="583" spans="1:2" x14ac:dyDescent="0.25">
      <c r="A583" t="str">
        <f>'Contratos Psnas Nat UAESP 2023'!B566</f>
        <v>UAESP-603-2023</v>
      </c>
      <c r="B583" t="str">
        <f>'Contratos Psnas Nat UAESP 2023'!G566</f>
        <v>NICOLAS CAMILO NAVARRO MALDONADO</v>
      </c>
    </row>
    <row r="584" spans="1:2" x14ac:dyDescent="0.25">
      <c r="A584" t="e">
        <f>'Contratos Psnas Nat UAESP 2023'!#REF!</f>
        <v>#REF!</v>
      </c>
      <c r="B584" t="e">
        <f>'Contratos Psnas Nat UAESP 2023'!#REF!</f>
        <v>#REF!</v>
      </c>
    </row>
    <row r="585" spans="1:2" x14ac:dyDescent="0.25">
      <c r="A585" t="str">
        <f>'Contratos Psnas Nat UAESP 2023'!B567</f>
        <v>UAESP-605-2023</v>
      </c>
      <c r="B585" t="str">
        <f>'Contratos Psnas Nat UAESP 2023'!G567</f>
        <v>NATALIA GUTIERREZ SALINAS</v>
      </c>
    </row>
    <row r="586" spans="1:2" x14ac:dyDescent="0.25">
      <c r="A586" t="str">
        <f>'Contratos Psnas Nat UAESP 2023'!B568</f>
        <v>UAESP-606-2023</v>
      </c>
      <c r="B586" t="str">
        <f>'Contratos Psnas Nat UAESP 2023'!G568</f>
        <v>KATHERINN VIVIANA FORERO GONZALEZ</v>
      </c>
    </row>
    <row r="587" spans="1:2" x14ac:dyDescent="0.25">
      <c r="A587" t="str">
        <f>'Contratos Psnas Nat UAESP 2023'!B569</f>
        <v>UAESP-607-2023</v>
      </c>
      <c r="B587" t="str">
        <f>'Contratos Psnas Nat UAESP 2023'!G569</f>
        <v>LUZ YENNY GUERRERO CAMARGO</v>
      </c>
    </row>
    <row r="588" spans="1:2" x14ac:dyDescent="0.25">
      <c r="A588" t="str">
        <f>'Contratos Psnas Nat UAESP 2023'!B570</f>
        <v>UAESP-608-2023</v>
      </c>
      <c r="B588" t="str">
        <f>'Contratos Psnas Nat UAESP 2023'!G570</f>
        <v>WILLIAM RICARDO PADILLA NORIEGA</v>
      </c>
    </row>
    <row r="589" spans="1:2" x14ac:dyDescent="0.25">
      <c r="A589" t="e">
        <f>'Contratos Psnas Nat UAESP 2023'!#REF!</f>
        <v>#REF!</v>
      </c>
      <c r="B589" t="e">
        <f>'Contratos Psnas Nat UAESP 2023'!#REF!</f>
        <v>#REF!</v>
      </c>
    </row>
    <row r="590" spans="1:2" x14ac:dyDescent="0.25">
      <c r="A590" t="str">
        <f>'Contratos Psnas Nat UAESP 2023'!B571</f>
        <v>UAESP-610-2023</v>
      </c>
      <c r="B590" t="str">
        <f>'Contratos Psnas Nat UAESP 2023'!G571</f>
        <v>SANDRA MILENA CARDONA DIAZ</v>
      </c>
    </row>
    <row r="591" spans="1:2" x14ac:dyDescent="0.25">
      <c r="A591" t="str">
        <f>'Contratos Psnas Nat UAESP 2023'!B572</f>
        <v>UAESP-611-2023</v>
      </c>
      <c r="B591" t="str">
        <f>'Contratos Psnas Nat UAESP 2023'!G572</f>
        <v>JOHAN CAMILO GONZALEZ RODRIGUEZ</v>
      </c>
    </row>
    <row r="592" spans="1:2" x14ac:dyDescent="0.25">
      <c r="A592" t="str">
        <f>'Contratos Psnas Nat UAESP 2023'!B573</f>
        <v>UAESP-612-2023</v>
      </c>
      <c r="B592" t="str">
        <f>'Contratos Psnas Nat UAESP 2023'!G573</f>
        <v>ANDERSON MUÑOZ PEREZ</v>
      </c>
    </row>
    <row r="593" spans="1:2" x14ac:dyDescent="0.25">
      <c r="A593" t="str">
        <f>'Contratos Psnas Nat UAESP 2023'!B574</f>
        <v>UAESP-613-2023</v>
      </c>
      <c r="B593" t="str">
        <f>'Contratos Psnas Nat UAESP 2023'!G574</f>
        <v>TATIANA ALEJANDRA GONZALEZ ROMERO</v>
      </c>
    </row>
    <row r="594" spans="1:2" x14ac:dyDescent="0.25">
      <c r="A594" t="str">
        <f>'Contratos Psnas Nat UAESP 2023'!B575</f>
        <v>UAESP-614-2023</v>
      </c>
      <c r="B594" t="str">
        <f>'Contratos Psnas Nat UAESP 2023'!G575</f>
        <v>PAOLA ANDREA MONTAÑA VERA</v>
      </c>
    </row>
    <row r="595" spans="1:2" x14ac:dyDescent="0.25">
      <c r="A595" t="e">
        <f>'Contratos Psnas Nat UAESP 2023'!#REF!</f>
        <v>#REF!</v>
      </c>
      <c r="B595" t="e">
        <f>'Contratos Psnas Nat UAESP 2023'!#REF!</f>
        <v>#REF!</v>
      </c>
    </row>
    <row r="596" spans="1:2" x14ac:dyDescent="0.25">
      <c r="A596" t="str">
        <f>'Contratos Psnas Nat UAESP 2023'!B576</f>
        <v>UAESP-616-2023</v>
      </c>
      <c r="B596" t="str">
        <f>'Contratos Psnas Nat UAESP 2023'!G576</f>
        <v>KARLA IVETTE GOMEZ HERNANDEZ</v>
      </c>
    </row>
    <row r="597" spans="1:2" x14ac:dyDescent="0.25">
      <c r="A597" t="str">
        <f>'Contratos Psnas Nat UAESP 2023'!B577</f>
        <v>UAESP-617-2023</v>
      </c>
      <c r="B597" t="str">
        <f>'Contratos Psnas Nat UAESP 2023'!G577</f>
        <v>SINDY VANNESSA RIVERA SANCHEZ</v>
      </c>
    </row>
    <row r="598" spans="1:2" x14ac:dyDescent="0.25">
      <c r="A598" t="str">
        <f>'Contratos Psnas Nat UAESP 2023'!B578</f>
        <v>UAESP-618-2023</v>
      </c>
      <c r="B598" t="str">
        <f>'Contratos Psnas Nat UAESP 2023'!G578</f>
        <v>LINA MARIA JIMENEZ PERILLA</v>
      </c>
    </row>
    <row r="599" spans="1:2" x14ac:dyDescent="0.25">
      <c r="A599" t="str">
        <f>'Contratos Psnas Nat UAESP 2023'!B579</f>
        <v>UAESP-619-2023</v>
      </c>
      <c r="B599" t="str">
        <f>'Contratos Psnas Nat UAESP 2023'!G579</f>
        <v>MARIA ANGELICA RIVERA CAMARGO</v>
      </c>
    </row>
    <row r="600" spans="1:2" x14ac:dyDescent="0.25">
      <c r="A600" t="str">
        <f>'Contratos Psnas Nat UAESP 2023'!B580</f>
        <v>UAESP-620-2023</v>
      </c>
      <c r="B600" t="str">
        <f>'Contratos Psnas Nat UAESP 2023'!G580</f>
        <v>YAJAIRA ESTPHEFANE TARAZONA NIETO</v>
      </c>
    </row>
    <row r="601" spans="1:2" x14ac:dyDescent="0.25">
      <c r="A601" t="e">
        <f>'Contratos Psnas Nat UAESP 2023'!#REF!</f>
        <v>#REF!</v>
      </c>
      <c r="B601" t="e">
        <f>'Contratos Psnas Nat UAESP 2023'!#REF!</f>
        <v>#REF!</v>
      </c>
    </row>
    <row r="602" spans="1:2" x14ac:dyDescent="0.25">
      <c r="A602" t="str">
        <f>'Contratos Psnas Nat UAESP 2023'!B581</f>
        <v>UAESP-622-2023</v>
      </c>
      <c r="B602" t="str">
        <f>'Contratos Psnas Nat UAESP 2023'!G581</f>
        <v>MARIA MAYERLY RODRIGUEZ CORTES</v>
      </c>
    </row>
    <row r="603" spans="1:2" x14ac:dyDescent="0.25">
      <c r="A603" t="str">
        <f>'Contratos Psnas Nat UAESP 2023'!B582</f>
        <v>UAESP-623-2023</v>
      </c>
      <c r="B603" t="str">
        <f>'Contratos Psnas Nat UAESP 2023'!G582</f>
        <v>FRANCY PATRICIA ARDILA BOHORQUEZ</v>
      </c>
    </row>
    <row r="604" spans="1:2" x14ac:dyDescent="0.25">
      <c r="A604" t="str">
        <f>'Contratos Psnas Nat UAESP 2023'!B583</f>
        <v>UAESP-624-2023</v>
      </c>
      <c r="B604" t="str">
        <f>'Contratos Psnas Nat UAESP 2023'!G583</f>
        <v>ANGELICA CASTAÑEDA CASTELLANOS</v>
      </c>
    </row>
    <row r="605" spans="1:2" x14ac:dyDescent="0.25">
      <c r="A605" t="str">
        <f>'Contratos Psnas Nat UAESP 2023'!B584</f>
        <v>UAESP-625-2023</v>
      </c>
      <c r="B605" t="str">
        <f>'Contratos Psnas Nat UAESP 2023'!G584</f>
        <v>MARIA CAMILA FORERO UMBARILA</v>
      </c>
    </row>
    <row r="606" spans="1:2" x14ac:dyDescent="0.25">
      <c r="A606" t="str">
        <f>'Contratos Psnas Nat UAESP 2023'!B585</f>
        <v>UAESP-626-2023</v>
      </c>
      <c r="B606" t="str">
        <f>'Contratos Psnas Nat UAESP 2023'!G585</f>
        <v>DIANA MELISA ALFONSO CORREDOR</v>
      </c>
    </row>
    <row r="607" spans="1:2" x14ac:dyDescent="0.25">
      <c r="A607" t="str">
        <f>'Contratos Psnas Nat UAESP 2023'!B586</f>
        <v>UAESP-627-2023</v>
      </c>
      <c r="B607" t="str">
        <f>'Contratos Psnas Nat UAESP 2023'!G586</f>
        <v>EDISSON GIOVANY VARGAS GONZÁLEZ</v>
      </c>
    </row>
    <row r="608" spans="1:2" x14ac:dyDescent="0.25">
      <c r="A608" t="str">
        <f>'Contratos Psnas Nat UAESP 2023'!B587</f>
        <v>UAESP-628-2023</v>
      </c>
      <c r="B608" t="str">
        <f>'Contratos Psnas Nat UAESP 2023'!G587</f>
        <v>CHRISTIAN ULISES ALVARADO SARMIENTO</v>
      </c>
    </row>
    <row r="609" spans="1:2" x14ac:dyDescent="0.25">
      <c r="A609" t="str">
        <f>'Contratos Psnas Nat UAESP 2023'!B588</f>
        <v>UAESP-629-2023</v>
      </c>
      <c r="B609" t="str">
        <f>'Contratos Psnas Nat UAESP 2023'!G588</f>
        <v>LUIS ERNESTO PRIETO SARAZO</v>
      </c>
    </row>
    <row r="610" spans="1:2" x14ac:dyDescent="0.25">
      <c r="A610" t="str">
        <f>'Contratos Psnas Nat UAESP 2023'!B589</f>
        <v>UAESP-630-2023</v>
      </c>
      <c r="B610" t="str">
        <f>'Contratos Psnas Nat UAESP 2023'!G589</f>
        <v>ALEXANDER BARRETO CALDERON</v>
      </c>
    </row>
    <row r="611" spans="1:2" x14ac:dyDescent="0.25">
      <c r="A611" t="str">
        <f>'Contratos Psnas Nat UAESP 2023'!B590</f>
        <v>UAESP-631-2023</v>
      </c>
      <c r="B611" t="str">
        <f>'Contratos Psnas Nat UAESP 2023'!G590</f>
        <v>GERALDINE MUÑOZ CORTES</v>
      </c>
    </row>
    <row r="612" spans="1:2" x14ac:dyDescent="0.25">
      <c r="A612" t="str">
        <f>'Contratos Psnas Nat UAESP 2023'!B591</f>
        <v>UAESP-632-2023</v>
      </c>
      <c r="B612" t="str">
        <f>'Contratos Psnas Nat UAESP 2023'!G591</f>
        <v>JHON JAVIER CANO MARTINEZ</v>
      </c>
    </row>
    <row r="613" spans="1:2" x14ac:dyDescent="0.25">
      <c r="A613" t="str">
        <f>'Contratos Psnas Nat UAESP 2023'!B592</f>
        <v>UAESP-633-2023</v>
      </c>
      <c r="B613" t="str">
        <f>'Contratos Psnas Nat UAESP 2023'!G592</f>
        <v>FRANCY NATALY VELASQUEZ SASTOQUE</v>
      </c>
    </row>
    <row r="614" spans="1:2" x14ac:dyDescent="0.25">
      <c r="A614" t="str">
        <f>'Contratos Psnas Nat UAESP 2023'!B593</f>
        <v>UAESP-634-2023</v>
      </c>
      <c r="B614" t="str">
        <f>'Contratos Psnas Nat UAESP 2023'!G593</f>
        <v>MIGUEL ANGEL ROJAS LEAL</v>
      </c>
    </row>
    <row r="615" spans="1:2" x14ac:dyDescent="0.25">
      <c r="A615" t="str">
        <f>'Contratos Psnas Nat UAESP 2023'!B594</f>
        <v>UAESP-635-2023</v>
      </c>
      <c r="B615" t="str">
        <f>'Contratos Psnas Nat UAESP 2023'!G594</f>
        <v>MARIA CONSUELO TORRES PINTO</v>
      </c>
    </row>
    <row r="616" spans="1:2" x14ac:dyDescent="0.25">
      <c r="A616" t="str">
        <f>'Contratos Psnas Nat UAESP 2023'!B595</f>
        <v>UAESP-636-2023</v>
      </c>
      <c r="B616" t="str">
        <f>'Contratos Psnas Nat UAESP 2023'!G595</f>
        <v>RUBEN ESTEBAN BUITRAGO DAZA</v>
      </c>
    </row>
    <row r="617" spans="1:2" x14ac:dyDescent="0.25">
      <c r="A617" t="str">
        <f>'Contratos Psnas Nat UAESP 2023'!B596</f>
        <v>UAESP-637-2023</v>
      </c>
      <c r="B617" t="str">
        <f>'Contratos Psnas Nat UAESP 2023'!G596</f>
        <v>SERGIO REINEL DIAZ</v>
      </c>
    </row>
    <row r="618" spans="1:2" x14ac:dyDescent="0.25">
      <c r="A618" t="str">
        <f>'Contratos Psnas Nat UAESP 2023'!B597</f>
        <v>UAESP-638-2023</v>
      </c>
      <c r="B618" t="str">
        <f>'Contratos Psnas Nat UAESP 2023'!G597</f>
        <v>JAVIER HERNANDO FORERO SANDOVAL</v>
      </c>
    </row>
    <row r="619" spans="1:2" x14ac:dyDescent="0.25">
      <c r="A619" t="str">
        <f>'Contratos Psnas Nat UAESP 2023'!B598</f>
        <v>UAESP-639-2023</v>
      </c>
      <c r="B619" t="str">
        <f>'Contratos Psnas Nat UAESP 2023'!G598</f>
        <v>JULIETH SILEIDY RINCON REYES</v>
      </c>
    </row>
    <row r="620" spans="1:2" x14ac:dyDescent="0.25">
      <c r="A620" t="str">
        <f>'Contratos Psnas Nat UAESP 2023'!B599</f>
        <v>UAESP-640-2023</v>
      </c>
      <c r="B620" t="str">
        <f>'Contratos Psnas Nat UAESP 2023'!G599</f>
        <v>HERNAN EDUARDO OLAYA GARCIA</v>
      </c>
    </row>
    <row r="621" spans="1:2" x14ac:dyDescent="0.25">
      <c r="A621" t="str">
        <f>'Contratos Psnas Nat UAESP 2023'!B600</f>
        <v>UAESP-641-2023</v>
      </c>
      <c r="B621" t="str">
        <f>'Contratos Psnas Nat UAESP 2023'!G600</f>
        <v>ANGELA MARIA CUERVO GUTIERREZ</v>
      </c>
    </row>
    <row r="622" spans="1:2" x14ac:dyDescent="0.25">
      <c r="A622" t="str">
        <f>'Contratos Psnas Nat UAESP 2023'!B601</f>
        <v>UAESP-642-2023</v>
      </c>
      <c r="B622" t="str">
        <f>'Contratos Psnas Nat UAESP 2023'!G601</f>
        <v>JHON FREDY GUTIERREZ TRASLAVIÑA</v>
      </c>
    </row>
    <row r="623" spans="1:2" x14ac:dyDescent="0.25">
      <c r="A623" t="str">
        <f>'Contratos Psnas Nat UAESP 2023'!B602</f>
        <v>UAESP-643-2023</v>
      </c>
      <c r="B623" t="str">
        <f>'Contratos Psnas Nat UAESP 2023'!G602</f>
        <v>CLAUDIA PATRICIA MORALES RAMIREZ</v>
      </c>
    </row>
    <row r="624" spans="1:2" x14ac:dyDescent="0.25">
      <c r="A624" t="str">
        <f>'Contratos Psnas Nat UAESP 2023'!B603</f>
        <v>UAESP-644-2023</v>
      </c>
      <c r="B624" t="str">
        <f>'Contratos Psnas Nat UAESP 2023'!G603</f>
        <v>SUGEY DIAZ TRIANA</v>
      </c>
    </row>
    <row r="625" spans="1:2" x14ac:dyDescent="0.25">
      <c r="A625" t="str">
        <f>'Contratos Psnas Nat UAESP 2023'!B604</f>
        <v>UAESP-645-2023</v>
      </c>
      <c r="B625" t="str">
        <f>'Contratos Psnas Nat UAESP 2023'!G604</f>
        <v>MARGARITA MARIA ANGARITA GONZALEZ</v>
      </c>
    </row>
    <row r="626" spans="1:2" x14ac:dyDescent="0.25">
      <c r="A626" t="str">
        <f>'Contratos Psnas Nat UAESP 2023'!B605</f>
        <v>UAESP-646-2023</v>
      </c>
      <c r="B626" t="str">
        <f>'Contratos Psnas Nat UAESP 2023'!G605</f>
        <v>ALEXANDER RODRIGUEZ CORREA</v>
      </c>
    </row>
    <row r="627" spans="1:2" x14ac:dyDescent="0.25">
      <c r="A627" t="str">
        <f>'Contratos Psnas Nat UAESP 2023'!B606</f>
        <v>UAESP-647-2023</v>
      </c>
      <c r="B627" t="str">
        <f>'Contratos Psnas Nat UAESP 2023'!G606</f>
        <v>ALFREDO JUNIOR CUJAR DIAZ</v>
      </c>
    </row>
    <row r="628" spans="1:2" x14ac:dyDescent="0.25">
      <c r="A628" t="str">
        <f>'Contratos Psnas Nat UAESP 2023'!B607</f>
        <v>UAESP-648-2023</v>
      </c>
      <c r="B628" t="str">
        <f>'Contratos Psnas Nat UAESP 2023'!G607</f>
        <v>HELBER LEONARDO CASAS CAMARGO</v>
      </c>
    </row>
    <row r="629" spans="1:2" x14ac:dyDescent="0.25">
      <c r="A629" t="str">
        <f>'Contratos Psnas Nat UAESP 2023'!B608</f>
        <v>UAESP-649-2023</v>
      </c>
      <c r="B629" t="str">
        <f>'Contratos Psnas Nat UAESP 2023'!G608</f>
        <v>JOSE MAURICIO ALVARADO RIVEROS</v>
      </c>
    </row>
    <row r="630" spans="1:2" x14ac:dyDescent="0.25">
      <c r="A630" t="str">
        <f>'Contratos Psnas Nat UAESP 2023'!B609</f>
        <v>UAESP-650-2023</v>
      </c>
      <c r="B630" t="str">
        <f>'Contratos Psnas Nat UAESP 2023'!G609</f>
        <v>WILLIAM ALEXANDER RAMIREZ SANDOVAL</v>
      </c>
    </row>
    <row r="631" spans="1:2" x14ac:dyDescent="0.25">
      <c r="A631" t="str">
        <f>'Contratos Psnas Nat UAESP 2023'!B610</f>
        <v>UAESP-651-2023</v>
      </c>
      <c r="B631" t="str">
        <f>'Contratos Psnas Nat UAESP 2023'!G610</f>
        <v>JHONATAN ASTRUAL SOLER VIRGUEZ</v>
      </c>
    </row>
    <row r="632" spans="1:2" x14ac:dyDescent="0.25">
      <c r="A632" t="str">
        <f>'Contratos Psnas Nat UAESP 2023'!B611</f>
        <v>UAESP-652-2023</v>
      </c>
      <c r="B632" t="str">
        <f>'Contratos Psnas Nat UAESP 2023'!G611</f>
        <v>DIEGO FERNANDO SAENZ NAGLES</v>
      </c>
    </row>
    <row r="633" spans="1:2" x14ac:dyDescent="0.25">
      <c r="A633" t="str">
        <f>'Contratos Psnas Nat UAESP 2023'!B612</f>
        <v>UAESP-653-2023</v>
      </c>
      <c r="B633" t="str">
        <f>'Contratos Psnas Nat UAESP 2023'!G612</f>
        <v>RICARDO ANDRES GARZON RUIZ</v>
      </c>
    </row>
    <row r="634" spans="1:2" x14ac:dyDescent="0.25">
      <c r="A634" t="str">
        <f>'Contratos Psnas Nat UAESP 2023'!B613</f>
        <v>UAESP-654-2023</v>
      </c>
      <c r="B634" t="str">
        <f>'Contratos Psnas Nat UAESP 2023'!G613</f>
        <v>MELISSA BUSTAMANTE CONTRERAS</v>
      </c>
    </row>
    <row r="635" spans="1:2" x14ac:dyDescent="0.25">
      <c r="A635" t="str">
        <f>'Contratos Psnas Nat UAESP 2023'!B614</f>
        <v>UAESP-655-2023</v>
      </c>
      <c r="B635" t="str">
        <f>'Contratos Psnas Nat UAESP 2023'!G614</f>
        <v>JACQUELINE MUÑOZ MEDINA</v>
      </c>
    </row>
    <row r="636" spans="1:2" x14ac:dyDescent="0.25">
      <c r="A636" t="str">
        <f>'Contratos Psnas Nat UAESP 2023'!B615</f>
        <v>UAESP-656-2023</v>
      </c>
      <c r="B636" t="str">
        <f>'Contratos Psnas Nat UAESP 2023'!G615</f>
        <v>MAYRA ALEJANDRA DELGADO DIAZ</v>
      </c>
    </row>
    <row r="637" spans="1:2" x14ac:dyDescent="0.25">
      <c r="A637" t="str">
        <f>'Contratos Psnas Nat UAESP 2023'!B616</f>
        <v>UAESP-657-2023</v>
      </c>
      <c r="B637" t="str">
        <f>'Contratos Psnas Nat UAESP 2023'!G616</f>
        <v>ZULI ANDREA COPETE JAIMES</v>
      </c>
    </row>
    <row r="638" spans="1:2" x14ac:dyDescent="0.25">
      <c r="A638" t="str">
        <f>'Contratos Psnas Nat UAESP 2023'!B617</f>
        <v>UAESP-658-2023</v>
      </c>
      <c r="B638" t="str">
        <f>'Contratos Psnas Nat UAESP 2023'!G617</f>
        <v>RICARDO LENIS GALLEGO</v>
      </c>
    </row>
    <row r="639" spans="1:2" x14ac:dyDescent="0.25">
      <c r="A639" t="e">
        <f>'Contratos Psnas Nat UAESP 2023'!#REF!</f>
        <v>#REF!</v>
      </c>
      <c r="B639" t="e">
        <f>'Contratos Psnas Nat UAESP 2023'!#REF!</f>
        <v>#REF!</v>
      </c>
    </row>
    <row r="640" spans="1:2" x14ac:dyDescent="0.25">
      <c r="A640" t="str">
        <f>'Contratos Psnas Nat UAESP 2023'!B618</f>
        <v>UAESP-660-2023</v>
      </c>
      <c r="B640" t="str">
        <f>'Contratos Psnas Nat UAESP 2023'!G618</f>
        <v>JORGE ANDRES SALAS GALINDO</v>
      </c>
    </row>
    <row r="641" spans="1:2" x14ac:dyDescent="0.25">
      <c r="A641" t="str">
        <f>'Contratos Psnas Nat UAESP 2023'!B619</f>
        <v>UAESP-661-2023</v>
      </c>
      <c r="B641" t="str">
        <f>'Contratos Psnas Nat UAESP 2023'!G619</f>
        <v>JUAN CARLOS CASTILLO QUINTANA</v>
      </c>
    </row>
    <row r="642" spans="1:2" x14ac:dyDescent="0.25">
      <c r="A642" t="str">
        <f>'Contratos Psnas Nat UAESP 2023'!B620</f>
        <v>UAESP-663-2023</v>
      </c>
      <c r="B642" t="str">
        <f>'Contratos Psnas Nat UAESP 2023'!G620</f>
        <v>VIVIANA BARRERA ALBARRACIN</v>
      </c>
    </row>
    <row r="643" spans="1:2" x14ac:dyDescent="0.25">
      <c r="A643" t="str">
        <f>'Contratos Psnas Nat UAESP 2023'!B621</f>
        <v>UAESP-664-2023</v>
      </c>
      <c r="B643" t="str">
        <f>'Contratos Psnas Nat UAESP 2023'!G621</f>
        <v>JOHANNA MILENA MIRANDA MAHECHA</v>
      </c>
    </row>
    <row r="644" spans="1:2" x14ac:dyDescent="0.25">
      <c r="A644" t="str">
        <f>'Contratos Psnas Nat UAESP 2023'!B622</f>
        <v>UAESP-665-2023</v>
      </c>
      <c r="B644" t="str">
        <f>'Contratos Psnas Nat UAESP 2023'!G622</f>
        <v>HAROL SANTIAGO NUÑEZ PEÑA</v>
      </c>
    </row>
    <row r="645" spans="1:2" x14ac:dyDescent="0.25">
      <c r="A645" t="str">
        <f>'Contratos Psnas Nat UAESP 2023'!B623</f>
        <v>UAESP-666-2023</v>
      </c>
      <c r="B645" t="str">
        <f>'Contratos Psnas Nat UAESP 2023'!G623</f>
        <v>LUIS GABRIEL CRUZ LOPEZ</v>
      </c>
    </row>
    <row r="646" spans="1:2" x14ac:dyDescent="0.25">
      <c r="A646" t="str">
        <f>'Contratos Psnas Nat UAESP 2023'!B624</f>
        <v>UAESP-667-2023</v>
      </c>
      <c r="B646" t="str">
        <f>'Contratos Psnas Nat UAESP 2023'!G624</f>
        <v>MELISA ANDREA PEREZ TORRADO</v>
      </c>
    </row>
    <row r="647" spans="1:2" x14ac:dyDescent="0.25">
      <c r="A647" t="str">
        <f>'Contratos Psnas Nat UAESP 2023'!B625</f>
        <v>UAESP-668-2023</v>
      </c>
      <c r="B647" t="str">
        <f>'Contratos Psnas Nat UAESP 2023'!G625</f>
        <v>FRANCISCO JAVIER RESTREPO CRUZ</v>
      </c>
    </row>
    <row r="648" spans="1:2" x14ac:dyDescent="0.25">
      <c r="A648" t="str">
        <f>'Contratos Psnas Nat UAESP 2023'!B626</f>
        <v>UAESP-669-2023</v>
      </c>
      <c r="B648" t="str">
        <f>'Contratos Psnas Nat UAESP 2023'!G626</f>
        <v>JOSE ALEJANDRO NUNEZ ROJAS</v>
      </c>
    </row>
    <row r="649" spans="1:2" x14ac:dyDescent="0.25">
      <c r="A649" t="str">
        <f>'Contratos Psnas Nat UAESP 2023'!B627</f>
        <v>UAESP-670-2023</v>
      </c>
      <c r="B649" t="str">
        <f>'Contratos Psnas Nat UAESP 2023'!G627</f>
        <v>LAURA STHEFANNY ARTUNDUAGA MORERA</v>
      </c>
    </row>
    <row r="650" spans="1:2" x14ac:dyDescent="0.25">
      <c r="A650" t="str">
        <f>'Contratos Psnas Nat UAESP 2023'!B628</f>
        <v>UAESP-671-2023</v>
      </c>
      <c r="B650" t="str">
        <f>'Contratos Psnas Nat UAESP 2023'!G628</f>
        <v>YESID JULIAN TRIANA SANCHEZ</v>
      </c>
    </row>
    <row r="651" spans="1:2" x14ac:dyDescent="0.25">
      <c r="A651" t="str">
        <f>'Contratos Psnas Nat UAESP 2023'!B629</f>
        <v>UAESP-672-2023</v>
      </c>
      <c r="B651" t="str">
        <f>'Contratos Psnas Nat UAESP 2023'!G629</f>
        <v>CARMEN AMADA OSPINO GARCIA</v>
      </c>
    </row>
    <row r="652" spans="1:2" x14ac:dyDescent="0.25">
      <c r="A652" t="str">
        <f>'Contratos Psnas Nat UAESP 2023'!B630</f>
        <v>UAESP-673-2023</v>
      </c>
      <c r="B652" t="str">
        <f>'Contratos Psnas Nat UAESP 2023'!G630</f>
        <v>PAULA CAMILA VEGA BUSTOS</v>
      </c>
    </row>
    <row r="653" spans="1:2" x14ac:dyDescent="0.25">
      <c r="A653" t="str">
        <f>'Contratos Psnas Nat UAESP 2023'!B631</f>
        <v>UAESP-674-2023</v>
      </c>
      <c r="B653" t="str">
        <f>'Contratos Psnas Nat UAESP 2023'!G631</f>
        <v>CAMILA ANDREA CASANOVA BERMUDEZ</v>
      </c>
    </row>
    <row r="654" spans="1:2" x14ac:dyDescent="0.25">
      <c r="A654" t="str">
        <f>'Contratos Psnas Nat UAESP 2023'!B632</f>
        <v>UAESP-675-2023</v>
      </c>
      <c r="B654" t="str">
        <f>'Contratos Psnas Nat UAESP 2023'!G632</f>
        <v>DEISY LORENA CRUZ MARTINEZ</v>
      </c>
    </row>
    <row r="655" spans="1:2" x14ac:dyDescent="0.25">
      <c r="A655" t="str">
        <f>'Contratos Psnas Nat UAESP 2023'!B633</f>
        <v>UAESP-676-2023</v>
      </c>
      <c r="B655" t="str">
        <f>'Contratos Psnas Nat UAESP 2023'!G633</f>
        <v>ABANETH GARCIA QUINTERO</v>
      </c>
    </row>
    <row r="656" spans="1:2" x14ac:dyDescent="0.25">
      <c r="A656" t="str">
        <f>'Contratos Psnas Nat UAESP 2023'!B634</f>
        <v>UAESP-677-2023</v>
      </c>
      <c r="B656" t="str">
        <f>'Contratos Psnas Nat UAESP 2023'!G634</f>
        <v>JOHAN SEBASTIAN PEREZ JIMENEZ</v>
      </c>
    </row>
    <row r="657" spans="1:2" x14ac:dyDescent="0.25">
      <c r="A657" t="str">
        <f>'Contratos Psnas Nat UAESP 2023'!B635</f>
        <v>UAESP-678-2023</v>
      </c>
      <c r="B657" t="str">
        <f>'Contratos Psnas Nat UAESP 2023'!G635</f>
        <v>ALEXANDER RAMIREZ GRANADOS</v>
      </c>
    </row>
    <row r="658" spans="1:2" x14ac:dyDescent="0.25">
      <c r="A658" t="e">
        <f>'Contratos Psnas Nat UAESP 2023'!#REF!</f>
        <v>#REF!</v>
      </c>
      <c r="B658" t="e">
        <f>'Contratos Psnas Nat UAESP 2023'!#REF!</f>
        <v>#REF!</v>
      </c>
    </row>
    <row r="659" spans="1:2" x14ac:dyDescent="0.25">
      <c r="A659" t="str">
        <f>'Contratos Psnas Nat UAESP 2023'!B636</f>
        <v>UAESP-680-2023</v>
      </c>
      <c r="B659" t="str">
        <f>'Contratos Psnas Nat UAESP 2023'!G636</f>
        <v>FREDY IGNACIO AREVALO HERNANDEZ</v>
      </c>
    </row>
    <row r="660" spans="1:2" x14ac:dyDescent="0.25">
      <c r="A660" t="str">
        <f>'Contratos Psnas Nat UAESP 2023'!B637</f>
        <v>UAESP-681-2023</v>
      </c>
      <c r="B660" t="str">
        <f>'Contratos Psnas Nat UAESP 2023'!G637</f>
        <v>INGRID LILIANA GUILLOT GAMEZ</v>
      </c>
    </row>
    <row r="661" spans="1:2" x14ac:dyDescent="0.25">
      <c r="A661" t="str">
        <f>'Contratos Psnas Nat UAESP 2023'!B638</f>
        <v>UAESP-682-2023</v>
      </c>
      <c r="B661" t="str">
        <f>'Contratos Psnas Nat UAESP 2023'!G638</f>
        <v>LUIS CARLOS DUQUE BORNER</v>
      </c>
    </row>
    <row r="662" spans="1:2" x14ac:dyDescent="0.25">
      <c r="A662" t="str">
        <f>'Contratos Psnas Nat UAESP 2023'!B639</f>
        <v>UAESP-683-2023</v>
      </c>
      <c r="B662" t="str">
        <f>'Contratos Psnas Nat UAESP 2023'!G639</f>
        <v>YAMILE ANDREA SALAMANCA JEREZ</v>
      </c>
    </row>
    <row r="663" spans="1:2" x14ac:dyDescent="0.25">
      <c r="A663" t="str">
        <f>'Contratos Psnas Nat UAESP 2023'!B640</f>
        <v>UAESP-684-2023</v>
      </c>
      <c r="B663" t="str">
        <f>'Contratos Psnas Nat UAESP 2023'!G640</f>
        <v>YULY TATIANA CARDOZO ACOSTA</v>
      </c>
    </row>
    <row r="664" spans="1:2" x14ac:dyDescent="0.25">
      <c r="A664" t="str">
        <f>'Contratos Psnas Nat UAESP 2023'!B641</f>
        <v>UAESP-685-2023</v>
      </c>
      <c r="B664" t="str">
        <f>'Contratos Psnas Nat UAESP 2023'!G641</f>
        <v>NATH YURY ROLDAN RAMOS</v>
      </c>
    </row>
    <row r="665" spans="1:2" x14ac:dyDescent="0.25">
      <c r="A665" t="str">
        <f>'Contratos Psnas Nat UAESP 2023'!B642</f>
        <v>UAESP-686-2023</v>
      </c>
      <c r="B665" t="str">
        <f>'Contratos Psnas Nat UAESP 2023'!G642</f>
        <v>HARVY ZURITH BARRIOS LOPEZ</v>
      </c>
    </row>
    <row r="666" spans="1:2" x14ac:dyDescent="0.25">
      <c r="A666" t="str">
        <f>'Contratos Psnas Nat UAESP 2023'!B643</f>
        <v>UAESP-687-2023</v>
      </c>
      <c r="B666" t="str">
        <f>'Contratos Psnas Nat UAESP 2023'!G643</f>
        <v>NANCY GIL SIERRA</v>
      </c>
    </row>
    <row r="667" spans="1:2" x14ac:dyDescent="0.25">
      <c r="A667" t="str">
        <f>'Contratos Psnas Nat UAESP 2023'!B644</f>
        <v>UAESP-688-2023</v>
      </c>
      <c r="B667" t="str">
        <f>'Contratos Psnas Nat UAESP 2023'!G644</f>
        <v>LAURA DANIELA MUÑOZ GIRALDO</v>
      </c>
    </row>
    <row r="668" spans="1:2" x14ac:dyDescent="0.25">
      <c r="A668" t="str">
        <f>'Contratos Psnas Nat UAESP 2023'!B645</f>
        <v>UAESP-689-2023</v>
      </c>
      <c r="B668" t="str">
        <f>'Contratos Psnas Nat UAESP 2023'!G645</f>
        <v>JENNY PATRICIA CASTIBLANCO RIAÑO</v>
      </c>
    </row>
    <row r="669" spans="1:2" x14ac:dyDescent="0.25">
      <c r="A669" t="str">
        <f>'Contratos Psnas Nat UAESP 2023'!B646</f>
        <v>UAESP-690-2023</v>
      </c>
      <c r="B669" t="str">
        <f>'Contratos Psnas Nat UAESP 2023'!G646</f>
        <v>ROGER FABIAN LOPEZ PEÑA</v>
      </c>
    </row>
    <row r="670" spans="1:2" x14ac:dyDescent="0.25">
      <c r="A670" t="str">
        <f>'Contratos Psnas Nat UAESP 2023'!B647</f>
        <v>UAESP-691-2023</v>
      </c>
      <c r="B670" t="str">
        <f>'Contratos Psnas Nat UAESP 2023'!G647</f>
        <v>NIXON FREYTHER ALEXANDER DIAZ CISNEROS</v>
      </c>
    </row>
    <row r="671" spans="1:2" x14ac:dyDescent="0.25">
      <c r="A671" t="str">
        <f>'Contratos Psnas Nat UAESP 2023'!B648</f>
        <v>UAESP-692-2023</v>
      </c>
      <c r="B671" t="str">
        <f>'Contratos Psnas Nat UAESP 2023'!G648</f>
        <v>JAIR ANTONIO CASTAÑEDA QUINTERO</v>
      </c>
    </row>
    <row r="672" spans="1:2" x14ac:dyDescent="0.25">
      <c r="A672" t="str">
        <f>'Contratos Psnas Nat UAESP 2023'!B649</f>
        <v>UAESP-693-2023</v>
      </c>
      <c r="B672" t="str">
        <f>'Contratos Psnas Nat UAESP 2023'!G649</f>
        <v>ARNOLDO MANUEL DIAZ ANGULO</v>
      </c>
    </row>
    <row r="673" spans="1:2" x14ac:dyDescent="0.25">
      <c r="A673" t="str">
        <f>'Contratos Psnas Nat UAESP 2023'!B650</f>
        <v>UAESP-694-2023</v>
      </c>
      <c r="B673" t="str">
        <f>'Contratos Psnas Nat UAESP 2023'!G650</f>
        <v>OSCAR JAVIER GARZON SANCHEZ</v>
      </c>
    </row>
    <row r="674" spans="1:2" x14ac:dyDescent="0.25">
      <c r="A674" t="str">
        <f>'Contratos Psnas Nat UAESP 2023'!B651</f>
        <v>UAESP-695-2023</v>
      </c>
      <c r="B674" t="str">
        <f>'Contratos Psnas Nat UAESP 2023'!G651</f>
        <v>MARIA ALEJANDRA DURAN GONZALEZ</v>
      </c>
    </row>
    <row r="675" spans="1:2" x14ac:dyDescent="0.25">
      <c r="A675" t="str">
        <f>'Contratos Psnas Nat UAESP 2023'!B652</f>
        <v>UAESP-696-2023</v>
      </c>
      <c r="B675" t="str">
        <f>'Contratos Psnas Nat UAESP 2023'!G652</f>
        <v>CARLOS ALBERTO MENDOZA ZULUAGA</v>
      </c>
    </row>
    <row r="676" spans="1:2" x14ac:dyDescent="0.25">
      <c r="A676" t="str">
        <f>'Contratos Psnas Nat UAESP 2023'!B653</f>
        <v>UAESP-697-2023</v>
      </c>
      <c r="B676" t="str">
        <f>'Contratos Psnas Nat UAESP 2023'!G653</f>
        <v>MALLORY ALEXANDRA ESTEFANIA BELTRAN CARDENAS</v>
      </c>
    </row>
    <row r="677" spans="1:2" x14ac:dyDescent="0.25">
      <c r="A677" t="str">
        <f>'Contratos Psnas Nat UAESP 2023'!B654</f>
        <v>UAESP-698-2023</v>
      </c>
      <c r="B677" t="str">
        <f>'Contratos Psnas Nat UAESP 2023'!G654</f>
        <v>YAYRON MAURICIO LEON GUAYACAN</v>
      </c>
    </row>
    <row r="678" spans="1:2" x14ac:dyDescent="0.25">
      <c r="A678" t="str">
        <f>'Contratos Psnas Nat UAESP 2023'!B655</f>
        <v>UAESP-699-2023</v>
      </c>
      <c r="B678" t="str">
        <f>'Contratos Psnas Nat UAESP 2023'!G655</f>
        <v>SAHIRA ZULAY BARRERA JIMENEZ</v>
      </c>
    </row>
    <row r="679" spans="1:2" x14ac:dyDescent="0.25">
      <c r="A679" t="str">
        <f>'Contratos Psnas Nat UAESP 2023'!B656</f>
        <v>UAESP-700-2023</v>
      </c>
      <c r="B679" t="str">
        <f>'Contratos Psnas Nat UAESP 2023'!G656</f>
        <v>MARTHA YANET AVILA COLORADO</v>
      </c>
    </row>
    <row r="680" spans="1:2" x14ac:dyDescent="0.25">
      <c r="A680" t="str">
        <f>'Contratos Psnas Nat UAESP 2023'!B657</f>
        <v>UAESP-701-2023</v>
      </c>
      <c r="B680" t="str">
        <f>'Contratos Psnas Nat UAESP 2023'!G657</f>
        <v>JACKELINE VARGAS BELTRAN</v>
      </c>
    </row>
    <row r="681" spans="1:2" x14ac:dyDescent="0.25">
      <c r="A681" t="str">
        <f>'Contratos Psnas Nat UAESP 2023'!B658</f>
        <v>UAESP-702-2023</v>
      </c>
      <c r="B681" t="str">
        <f>'Contratos Psnas Nat UAESP 2023'!G658</f>
        <v>WENDY PATRICIA RAMIREZ VILLAMIL</v>
      </c>
    </row>
    <row r="682" spans="1:2" x14ac:dyDescent="0.25">
      <c r="A682" t="str">
        <f>'Contratos Psnas Nat UAESP 2023'!B659</f>
        <v>UAESP-703-2023</v>
      </c>
      <c r="B682" t="str">
        <f>'Contratos Psnas Nat UAESP 2023'!G659</f>
        <v>ILSE CAROLINA RAMIREZ BARROS</v>
      </c>
    </row>
    <row r="683" spans="1:2" x14ac:dyDescent="0.25">
      <c r="A683" t="str">
        <f>'Contratos Psnas Nat UAESP 2023'!B660</f>
        <v>UAESP-704-2023</v>
      </c>
      <c r="B683" t="str">
        <f>'Contratos Psnas Nat UAESP 2023'!G660</f>
        <v>FHER BRYAN SABOGAL VARGAS</v>
      </c>
    </row>
    <row r="684" spans="1:2" x14ac:dyDescent="0.25">
      <c r="A684" t="str">
        <f>'Contratos Psnas Nat UAESP 2023'!B661</f>
        <v>UAESP-705-2023</v>
      </c>
      <c r="B684" t="str">
        <f>'Contratos Psnas Nat UAESP 2023'!G661</f>
        <v>ANYELA LISBETH OYOLA LAMUS</v>
      </c>
    </row>
    <row r="685" spans="1:2" x14ac:dyDescent="0.25">
      <c r="A685" t="str">
        <f>'Contratos Psnas Nat UAESP 2023'!B662</f>
        <v>UAESP-707-2023</v>
      </c>
      <c r="B685" t="str">
        <f>'Contratos Psnas Nat UAESP 2023'!G662</f>
        <v>JUDITH GUTIERREZ ROBLES</v>
      </c>
    </row>
    <row r="686" spans="1:2" x14ac:dyDescent="0.25">
      <c r="A686" t="str">
        <f>'Contratos Psnas Nat UAESP 2023'!B663</f>
        <v>UAESP-708-2023</v>
      </c>
      <c r="B686" t="str">
        <f>'Contratos Psnas Nat UAESP 2023'!G663</f>
        <v>JESSICA ALEJANDRA CAMACHO TRUJILLO</v>
      </c>
    </row>
    <row r="687" spans="1:2" x14ac:dyDescent="0.25">
      <c r="A687" t="str">
        <f>'Contratos Psnas Nat UAESP 2023'!B664</f>
        <v>UAESP-709-2023</v>
      </c>
      <c r="B687" t="str">
        <f>'Contratos Psnas Nat UAESP 2023'!G664</f>
        <v>JHON JAIRO GONZALEZ BERNAL</v>
      </c>
    </row>
    <row r="688" spans="1:2" x14ac:dyDescent="0.25">
      <c r="A688" t="str">
        <f>'Contratos Psnas Nat UAESP 2023'!B665</f>
        <v>UAESP-710-2023</v>
      </c>
      <c r="B688" t="str">
        <f>'Contratos Psnas Nat UAESP 2023'!G665</f>
        <v>YURANNY ALEJANDRA RINCON GIL</v>
      </c>
    </row>
    <row r="689" spans="1:2" x14ac:dyDescent="0.25">
      <c r="A689" t="str">
        <f>'Contratos Psnas Nat UAESP 2023'!B666</f>
        <v>UAESP-711-2023</v>
      </c>
      <c r="B689" t="str">
        <f>'Contratos Psnas Nat UAESP 2023'!G666</f>
        <v>PABLO CESAR ALVARADO MARTINEZ</v>
      </c>
    </row>
    <row r="690" spans="1:2" x14ac:dyDescent="0.25">
      <c r="A690" t="str">
        <f>'Contratos Psnas Nat UAESP 2023'!B667</f>
        <v>UAESP-712-2023</v>
      </c>
      <c r="B690" t="str">
        <f>'Contratos Psnas Nat UAESP 2023'!G667</f>
        <v>NANCY JULIETH CASTELBLANCO MENDOZA</v>
      </c>
    </row>
    <row r="691" spans="1:2" x14ac:dyDescent="0.25">
      <c r="A691" t="str">
        <f>'Contratos Psnas Nat UAESP 2023'!B668</f>
        <v>UAESP-713-2023</v>
      </c>
      <c r="B691" t="str">
        <f>'Contratos Psnas Nat UAESP 2023'!G668</f>
        <v>JENNIFER ANDREA ROMERO PAEZ</v>
      </c>
    </row>
    <row r="692" spans="1:2" x14ac:dyDescent="0.25">
      <c r="A692" t="str">
        <f>'Contratos Psnas Nat UAESP 2023'!B669</f>
        <v>UAESP-714-2023</v>
      </c>
      <c r="B692" t="str">
        <f>'Contratos Psnas Nat UAESP 2023'!G669</f>
        <v>ANNY LISSETH GIRALDO SOLANO</v>
      </c>
    </row>
    <row r="693" spans="1:2" x14ac:dyDescent="0.25">
      <c r="A693" t="str">
        <f>'Contratos Psnas Nat UAESP 2023'!B670</f>
        <v>UAESP-715-2023</v>
      </c>
      <c r="B693" t="str">
        <f>'Contratos Psnas Nat UAESP 2023'!G670</f>
        <v>MICHAEL JOHAN USECHE ANGULO</v>
      </c>
    </row>
    <row r="694" spans="1:2" x14ac:dyDescent="0.25">
      <c r="A694" t="str">
        <f>'Contratos Psnas Nat UAESP 2023'!B671</f>
        <v>UAESP-716-2023</v>
      </c>
      <c r="B694" t="str">
        <f>'Contratos Psnas Nat UAESP 2023'!G671</f>
        <v>ANDREA ESTEFANIA HERNANDEZ</v>
      </c>
    </row>
    <row r="695" spans="1:2" x14ac:dyDescent="0.25">
      <c r="A695" t="str">
        <f>'Contratos Psnas Nat UAESP 2023'!B672</f>
        <v>UAESP-717-2023</v>
      </c>
      <c r="B695" t="str">
        <f>'Contratos Psnas Nat UAESP 2023'!G672</f>
        <v>CAMILO ANDRES SILVA GARCIA</v>
      </c>
    </row>
    <row r="696" spans="1:2" x14ac:dyDescent="0.25">
      <c r="A696" t="str">
        <f>'Contratos Psnas Nat UAESP 2023'!B673</f>
        <v>UAESP-718-2023</v>
      </c>
      <c r="B696" t="str">
        <f>'Contratos Psnas Nat UAESP 2023'!G673</f>
        <v>VALENTINA ARDILA RAMOS</v>
      </c>
    </row>
    <row r="697" spans="1:2" x14ac:dyDescent="0.25">
      <c r="A697" t="str">
        <f>'Contratos Psnas Nat UAESP 2023'!B674</f>
        <v>UAESP-719-2023</v>
      </c>
      <c r="B697" t="str">
        <f>'Contratos Psnas Nat UAESP 2023'!G674</f>
        <v>MARIA CAMILA SARMIENTO SANCHEZ</v>
      </c>
    </row>
    <row r="698" spans="1:2" x14ac:dyDescent="0.25">
      <c r="A698" t="str">
        <f>'Contratos Psnas Nat UAESP 2023'!B675</f>
        <v>UAESP-720-2023</v>
      </c>
      <c r="B698" t="str">
        <f>'Contratos Psnas Nat UAESP 2023'!G675</f>
        <v>CARLOS EDUARDO GAMEZ AVILA</v>
      </c>
    </row>
    <row r="699" spans="1:2" x14ac:dyDescent="0.25">
      <c r="A699" t="str">
        <f>'Contratos Psnas Nat UAESP 2023'!B676</f>
        <v>UAESP-721-2023</v>
      </c>
      <c r="B699" t="str">
        <f>'Contratos Psnas Nat UAESP 2023'!G676</f>
        <v>MARIA PAULA SILVA RINCON</v>
      </c>
    </row>
    <row r="700" spans="1:2" x14ac:dyDescent="0.25">
      <c r="A700" t="str">
        <f>'Contratos Psnas Nat UAESP 2023'!B677</f>
        <v>UAESP-722-2023</v>
      </c>
      <c r="B700" t="str">
        <f>'Contratos Psnas Nat UAESP 2023'!G677</f>
        <v>FANNY MOLANO NARANJO</v>
      </c>
    </row>
    <row r="701" spans="1:2" x14ac:dyDescent="0.25">
      <c r="A701" t="str">
        <f>'Contratos Psnas Nat UAESP 2023'!B678</f>
        <v>UAESP-723-2023</v>
      </c>
      <c r="B701" t="str">
        <f>'Contratos Psnas Nat UAESP 2023'!G678</f>
        <v>KATERYN ANDREA GORDILLO VILLARRAGA</v>
      </c>
    </row>
    <row r="702" spans="1:2" x14ac:dyDescent="0.25">
      <c r="A702" t="str">
        <f>'Contratos Psnas Nat UAESP 2023'!B679</f>
        <v>UAESP-724-2023</v>
      </c>
      <c r="B702" t="str">
        <f>'Contratos Psnas Nat UAESP 2023'!G679</f>
        <v>OSCAR IVAN ZAMBRANO GOMEZ</v>
      </c>
    </row>
    <row r="703" spans="1:2" x14ac:dyDescent="0.25">
      <c r="A703" t="str">
        <f>'Contratos Psnas Nat UAESP 2023'!B680</f>
        <v>UAESP-725-2023</v>
      </c>
      <c r="B703" t="str">
        <f>'Contratos Psnas Nat UAESP 2023'!G680</f>
        <v>HERMAN FREDY ALFONSO MARTINEZ</v>
      </c>
    </row>
    <row r="704" spans="1:2" x14ac:dyDescent="0.25">
      <c r="A704" t="str">
        <f>'Contratos Psnas Nat UAESP 2023'!B681</f>
        <v>UAESP-726-2023</v>
      </c>
      <c r="B704" t="str">
        <f>'Contratos Psnas Nat UAESP 2023'!G681</f>
        <v>CLAUDIA LUCERO OLAYA ROMERO</v>
      </c>
    </row>
    <row r="705" spans="1:2" x14ac:dyDescent="0.25">
      <c r="A705" t="str">
        <f>'Contratos Psnas Nat UAESP 2023'!B682</f>
        <v>UAESP-727-2023</v>
      </c>
      <c r="B705" t="str">
        <f>'Contratos Psnas Nat UAESP 2023'!G682</f>
        <v>HECTOR JAVIER TAPIERO CASTAÑEDA</v>
      </c>
    </row>
    <row r="706" spans="1:2" x14ac:dyDescent="0.25">
      <c r="A706" t="str">
        <f>'Contratos Psnas Nat UAESP 2023'!B683</f>
        <v>UAESP-728-2023</v>
      </c>
      <c r="B706" t="str">
        <f>'Contratos Psnas Nat UAESP 2023'!G683</f>
        <v>LESLIE PAMELA SERRANO ARTUNDUAGA</v>
      </c>
    </row>
    <row r="707" spans="1:2" x14ac:dyDescent="0.25">
      <c r="A707" t="str">
        <f>'Contratos Psnas Nat UAESP 2023'!B684</f>
        <v>UAESP-729-2023</v>
      </c>
      <c r="B707" t="str">
        <f>'Contratos Psnas Nat UAESP 2023'!G684</f>
        <v>FERNANDO BUITRAGO CASTILLO</v>
      </c>
    </row>
    <row r="708" spans="1:2" x14ac:dyDescent="0.25">
      <c r="A708" t="str">
        <f>'Contratos Psnas Nat UAESP 2023'!B685</f>
        <v>UAESP-730-2023</v>
      </c>
      <c r="B708" t="str">
        <f>'Contratos Psnas Nat UAESP 2023'!G685</f>
        <v>ANA MARIA RUEDA FAJARDO</v>
      </c>
    </row>
    <row r="709" spans="1:2" x14ac:dyDescent="0.25">
      <c r="A709" t="str">
        <f>'Contratos Psnas Nat UAESP 2023'!B686</f>
        <v>UAESP-731-2023</v>
      </c>
      <c r="B709" t="str">
        <f>'Contratos Psnas Nat UAESP 2023'!G686</f>
        <v>SEBASTIAN SMITH GOMEZ VILLAMIL</v>
      </c>
    </row>
    <row r="710" spans="1:2" x14ac:dyDescent="0.25">
      <c r="A710" t="str">
        <f>'Contratos Psnas Nat UAESP 2023'!B687</f>
        <v>UAESP-732-2023</v>
      </c>
      <c r="B710" t="str">
        <f>'Contratos Psnas Nat UAESP 2023'!G687</f>
        <v>VICTOR HUGO SOCADAGUI SANCHEZ</v>
      </c>
    </row>
    <row r="711" spans="1:2" x14ac:dyDescent="0.25">
      <c r="A711" t="str">
        <f>'Contratos Psnas Nat UAESP 2023'!B688</f>
        <v>UAESP-733-2023</v>
      </c>
      <c r="B711" t="str">
        <f>'Contratos Psnas Nat UAESP 2023'!G688</f>
        <v>JOSE IVAN RIOS ORJUELA</v>
      </c>
    </row>
    <row r="712" spans="1:2" x14ac:dyDescent="0.25">
      <c r="A712" t="str">
        <f>'Contratos Psnas Nat UAESP 2023'!B689</f>
        <v>UAESP-734-2023</v>
      </c>
      <c r="B712" t="str">
        <f>'Contratos Psnas Nat UAESP 2023'!G689</f>
        <v>JUAN CAMILO MONTENEGRO GUTIERREZ</v>
      </c>
    </row>
    <row r="713" spans="1:2" x14ac:dyDescent="0.25">
      <c r="A713" t="str">
        <f>'Contratos Psnas Nat UAESP 2023'!B690</f>
        <v>UAESP-735-2023</v>
      </c>
      <c r="B713" t="str">
        <f>'Contratos Psnas Nat UAESP 2023'!G690</f>
        <v>YULIANA VALENTINA RODRIGUEZ ZAMBRANO</v>
      </c>
    </row>
    <row r="714" spans="1:2" x14ac:dyDescent="0.25">
      <c r="A714" t="e">
        <f>'Contratos Psnas Nat UAESP 2023'!#REF!</f>
        <v>#REF!</v>
      </c>
      <c r="B714" t="e">
        <f>'Contratos Psnas Nat UAESP 2023'!#REF!</f>
        <v>#REF!</v>
      </c>
    </row>
    <row r="715" spans="1:2" x14ac:dyDescent="0.25">
      <c r="A715" t="str">
        <f>'Contratos Psnas Nat UAESP 2023'!B691</f>
        <v>UAESP-737-2023</v>
      </c>
      <c r="B715" t="str">
        <f>'Contratos Psnas Nat UAESP 2023'!G691</f>
        <v>JUANITA CHAPARRO CORTES</v>
      </c>
    </row>
    <row r="716" spans="1:2" x14ac:dyDescent="0.25">
      <c r="A716" t="e">
        <f>'Contratos Psnas Nat UAESP 2023'!#REF!</f>
        <v>#REF!</v>
      </c>
      <c r="B716" t="e">
        <f>'Contratos Psnas Nat UAESP 2023'!#REF!</f>
        <v>#REF!</v>
      </c>
    </row>
    <row r="717" spans="1:2" x14ac:dyDescent="0.25">
      <c r="A717" t="str">
        <f>'Contratos Psnas Nat UAESP 2023'!B692</f>
        <v>UAESP-739-2023</v>
      </c>
      <c r="B717" t="str">
        <f>'Contratos Psnas Nat UAESP 2023'!G692</f>
        <v>VICTOR JULIO VIJUCARO CARDENAS RUBIANO</v>
      </c>
    </row>
    <row r="718" spans="1:2" x14ac:dyDescent="0.25">
      <c r="A718" t="str">
        <f>'Contratos Psnas Nat UAESP 2023'!B693</f>
        <v>UAESP-740-2023</v>
      </c>
      <c r="B718" t="str">
        <f>'Contratos Psnas Nat UAESP 2023'!G693</f>
        <v xml:space="preserve">ANGELA MARIA MORALES SANDOVAL </v>
      </c>
    </row>
    <row r="719" spans="1:2" x14ac:dyDescent="0.25">
      <c r="A719" t="str">
        <f>'Contratos Psnas Nat UAESP 2023'!B694</f>
        <v>UAESP-741-2023</v>
      </c>
      <c r="B719" t="str">
        <f>'Contratos Psnas Nat UAESP 2023'!G694</f>
        <v>JONATHAN RUDA SUAREZ</v>
      </c>
    </row>
    <row r="720" spans="1:2" x14ac:dyDescent="0.25">
      <c r="A720" t="str">
        <f>'Contratos Psnas Nat UAESP 2023'!B695</f>
        <v>UAESP-742-2023</v>
      </c>
      <c r="B720" t="str">
        <f>'Contratos Psnas Nat UAESP 2023'!G695</f>
        <v>JOHN ALEXANDER LINARES</v>
      </c>
    </row>
    <row r="721" spans="1:8" x14ac:dyDescent="0.25">
      <c r="A721" t="str">
        <f>'Contratos Psnas Nat UAESP 2023'!B696</f>
        <v>UAESP-743-2023</v>
      </c>
      <c r="B721" t="str">
        <f>'Contratos Psnas Nat UAESP 2023'!G696</f>
        <v>JOHANA PATRICIA ROMERO LEZAMA</v>
      </c>
    </row>
    <row r="722" spans="1:8" x14ac:dyDescent="0.25">
      <c r="A722" t="str">
        <f>'Contratos Psnas Nat UAESP 2023'!B697</f>
        <v>UAESP-744-2023</v>
      </c>
      <c r="B722" t="str">
        <f>'Contratos Psnas Nat UAESP 2023'!G697</f>
        <v>JAIR ALFONSO GONZALEZ PEÑA</v>
      </c>
    </row>
    <row r="723" spans="1:8" x14ac:dyDescent="0.25">
      <c r="A723" t="str">
        <f>'Contratos Psnas Nat UAESP 2023'!B698</f>
        <v>UAESP-745-2023</v>
      </c>
      <c r="B723" t="str">
        <f>'Contratos Psnas Nat UAESP 2023'!G698</f>
        <v>STEPHANIE ANDREA GONZALEZ MONTES</v>
      </c>
    </row>
    <row r="724" spans="1:8" x14ac:dyDescent="0.25">
      <c r="A724" t="e">
        <f>'Contratos Psnas Nat UAESP 2023'!#REF!</f>
        <v>#REF!</v>
      </c>
      <c r="B724" t="e">
        <f>'Contratos Psnas Nat UAESP 2023'!#REF!</f>
        <v>#REF!</v>
      </c>
    </row>
    <row r="725" spans="1:8" x14ac:dyDescent="0.25">
      <c r="A725" t="str">
        <f>'Contratos Psnas Nat UAESP 2023'!B699</f>
        <v>UAESP-747-2023</v>
      </c>
      <c r="B725" t="str">
        <f>'Contratos Psnas Nat UAESP 2023'!G699</f>
        <v>ALICIA LILIANA HILARION GARZON</v>
      </c>
    </row>
    <row r="726" spans="1:8" x14ac:dyDescent="0.25">
      <c r="A726" t="str">
        <f>'Contratos Psnas Nat UAESP 2023'!B700</f>
        <v>UAESP-748-2023</v>
      </c>
      <c r="B726" t="str">
        <f>'Contratos Psnas Nat UAESP 2023'!G700</f>
        <v>YENNIFER LIZETH MORALES ROJAS</v>
      </c>
    </row>
    <row r="727" spans="1:8" x14ac:dyDescent="0.25">
      <c r="A727" t="str">
        <f>'Contratos Psnas Nat UAESP 2023'!B701</f>
        <v>UAESP-749-2023</v>
      </c>
      <c r="B727" t="str">
        <f>'Contratos Psnas Nat UAESP 2023'!G701</f>
        <v>JOSE MIGUEL CADENA ROCANCIO</v>
      </c>
    </row>
    <row r="728" spans="1:8" x14ac:dyDescent="0.25">
      <c r="A728" t="e">
        <f>'Contratos Psnas Nat UAESP 2023'!#REF!</f>
        <v>#REF!</v>
      </c>
      <c r="B728" t="e">
        <f>'Contratos Psnas Nat UAESP 2023'!#REF!</f>
        <v>#REF!</v>
      </c>
    </row>
    <row r="729" spans="1:8" x14ac:dyDescent="0.25">
      <c r="A729" t="str">
        <f>'Contratos Psnas Nat UAESP 2023'!B702</f>
        <v>UAESP-751-2023</v>
      </c>
      <c r="B729" t="str">
        <f>'Contratos Psnas Nat UAESP 2023'!G702</f>
        <v>ANCIBAR ANDRES LEON ALBARRACIN</v>
      </c>
    </row>
    <row r="730" spans="1:8" x14ac:dyDescent="0.25">
      <c r="A730" t="e">
        <f>'Contratos Psnas Nat UAESP 2023'!#REF!</f>
        <v>#REF!</v>
      </c>
      <c r="B730" t="e">
        <f>'Contratos Psnas Nat UAESP 2023'!#REF!</f>
        <v>#REF!</v>
      </c>
    </row>
    <row r="731" spans="1:8" x14ac:dyDescent="0.25">
      <c r="A731" t="str">
        <f>'Contratos Psnas Nat UAESP 2023'!B703</f>
        <v>UAESP-753-2023</v>
      </c>
      <c r="B731" t="str">
        <f>'Contratos Psnas Nat UAESP 2023'!G703</f>
        <v>GUILLERMO FERNANDO VARON HERNANDEZ</v>
      </c>
    </row>
    <row r="732" spans="1:8" x14ac:dyDescent="0.25">
      <c r="A732" t="str">
        <f>'Contratos Psnas Nat UAESP 2023'!B704</f>
        <v>UAESP-754-2023</v>
      </c>
      <c r="B732" t="str">
        <f>'Contratos Psnas Nat UAESP 2023'!G704</f>
        <v>MARIA SOFIA ARANGO ARANGO</v>
      </c>
    </row>
    <row r="733" spans="1:8" x14ac:dyDescent="0.25">
      <c r="A733" t="str">
        <f>'Contratos Psnas Nat UAESP 2023'!B705</f>
        <v>UAESP-755-2023</v>
      </c>
      <c r="B733" t="str">
        <f>'Contratos Psnas Nat UAESP 2023'!G705</f>
        <v>DAVID SANTIAGO RODRIGUEZ PINEDA</v>
      </c>
    </row>
    <row r="734" spans="1:8" x14ac:dyDescent="0.25">
      <c r="A734" t="str">
        <f>'Contratos Psnas Nat UAESP 2023'!B706</f>
        <v>UAESP-756-2023</v>
      </c>
      <c r="B734" t="str">
        <f>'Contratos Psnas Nat UAESP 2023'!G706</f>
        <v>EDLIDY KATHARINA BUITRAGO ROCHA</v>
      </c>
    </row>
    <row r="735" spans="1:8" x14ac:dyDescent="0.25">
      <c r="A735" t="str">
        <f>'Contratos Psnas Nat UAESP 2023'!B707</f>
        <v>UAESP-757-2023</v>
      </c>
      <c r="B735" t="str">
        <f>'Contratos Psnas Nat UAESP 2023'!G707</f>
        <v>JUAN MANUEL CELY AREVALO</v>
      </c>
      <c r="C735" s="45">
        <v>45181</v>
      </c>
      <c r="D735" s="45">
        <v>45186</v>
      </c>
      <c r="G735" s="45">
        <v>45218</v>
      </c>
      <c r="H735" s="45">
        <v>45232</v>
      </c>
    </row>
    <row r="736" spans="1:8" x14ac:dyDescent="0.25">
      <c r="A736" t="str">
        <f>'Contratos Psnas Nat UAESP 2023'!B708</f>
        <v>UAESP-758-2023</v>
      </c>
      <c r="B736" t="str">
        <f>'Contratos Psnas Nat UAESP 2023'!G708</f>
        <v>MARIA ANGELICA QUINTERO QUINTANA</v>
      </c>
    </row>
    <row r="737" spans="1:2" x14ac:dyDescent="0.25">
      <c r="A737" t="e">
        <f>'Contratos Psnas Nat UAESP 2023'!#REF!</f>
        <v>#REF!</v>
      </c>
      <c r="B737" t="e">
        <f>'Contratos Psnas Nat UAESP 2023'!#REF!</f>
        <v>#REF!</v>
      </c>
    </row>
    <row r="738" spans="1:2" x14ac:dyDescent="0.25">
      <c r="A738" t="str">
        <f>'Contratos Psnas Nat UAESP 2023'!B709</f>
        <v>UAESP-760-2023</v>
      </c>
      <c r="B738" t="str">
        <f>'Contratos Psnas Nat UAESP 2023'!G709</f>
        <v>JUAN PABLO FARFAN SANABRIA</v>
      </c>
    </row>
    <row r="739" spans="1:2" x14ac:dyDescent="0.25">
      <c r="A739" t="str">
        <f>'Contratos Psnas Nat UAESP 2023'!B710</f>
        <v>UAESP-761-2023</v>
      </c>
      <c r="B739" t="str">
        <f>'Contratos Psnas Nat UAESP 2023'!G710</f>
        <v>WILMAR SIMON GARCIA CASTRO</v>
      </c>
    </row>
    <row r="740" spans="1:2" x14ac:dyDescent="0.25">
      <c r="A740" t="str">
        <f>'Contratos Psnas Nat UAESP 2023'!B711</f>
        <v>UAESP-762-2023</v>
      </c>
      <c r="B740" t="str">
        <f>'Contratos Psnas Nat UAESP 2023'!G711</f>
        <v>JUAN SEBASTIAN VILLA HERRERA</v>
      </c>
    </row>
    <row r="741" spans="1:2" x14ac:dyDescent="0.25">
      <c r="A741" t="str">
        <f>'Contratos Psnas Nat UAESP 2023'!B712</f>
        <v>UAESP-763-2023</v>
      </c>
      <c r="B741" t="str">
        <f>'Contratos Psnas Nat UAESP 2023'!G712</f>
        <v>DIEGO SALAMANCA MARTINEZ</v>
      </c>
    </row>
    <row r="742" spans="1:2" x14ac:dyDescent="0.25">
      <c r="A742" t="str">
        <f>'Contratos Psnas Nat UAESP 2023'!B713</f>
        <v>UAESP-764-2023</v>
      </c>
      <c r="B742" t="str">
        <f>'Contratos Psnas Nat UAESP 2023'!G713</f>
        <v>OSWALD GIOVANY MORA GOMEZ</v>
      </c>
    </row>
    <row r="743" spans="1:2" x14ac:dyDescent="0.25">
      <c r="A743" t="str">
        <f>'Contratos Psnas Nat UAESP 2023'!B714</f>
        <v>UAESP-765-2023</v>
      </c>
      <c r="B743" t="str">
        <f>'Contratos Psnas Nat UAESP 2023'!G714</f>
        <v>LUIS ADRIAN LOPEZ CALDERON</v>
      </c>
    </row>
    <row r="744" spans="1:2" x14ac:dyDescent="0.25">
      <c r="A744" t="str">
        <f>'Contratos Psnas Nat UAESP 2023'!B715</f>
        <v>UAESP-766-2023</v>
      </c>
      <c r="B744" t="str">
        <f>'Contratos Psnas Nat UAESP 2023'!G715</f>
        <v>WILSON ENRIQUE PIÑEROS SATIVA</v>
      </c>
    </row>
    <row r="745" spans="1:2" x14ac:dyDescent="0.25">
      <c r="A745" t="str">
        <f>'Contratos Psnas Nat UAESP 2023'!B716</f>
        <v>UAESP-767-2023</v>
      </c>
      <c r="B745" t="str">
        <f>'Contratos Psnas Nat UAESP 2023'!G716</f>
        <v>MARIA JOSE MONROY TINJACA</v>
      </c>
    </row>
    <row r="746" spans="1:2" x14ac:dyDescent="0.25">
      <c r="A746" t="str">
        <f>'Contratos Psnas Nat UAESP 2023'!B717</f>
        <v>UAESP-768-2023</v>
      </c>
      <c r="B746" t="str">
        <f>'Contratos Psnas Nat UAESP 2023'!G717</f>
        <v>SILVIA FERNANDA BENAVIDES UYABAN</v>
      </c>
    </row>
    <row r="747" spans="1:2" x14ac:dyDescent="0.25">
      <c r="A747" t="str">
        <f>'Contratos Psnas Nat UAESP 2023'!B718</f>
        <v>UAESP-769-2023</v>
      </c>
      <c r="B747" t="str">
        <f>'Contratos Psnas Nat UAESP 2023'!G718</f>
        <v>INTI EDUARDO MATEO GUTIERREZ CRUZ</v>
      </c>
    </row>
    <row r="748" spans="1:2" x14ac:dyDescent="0.25">
      <c r="A748" t="str">
        <f>'Contratos Psnas Nat UAESP 2023'!B719</f>
        <v>UAESP-770-2023</v>
      </c>
      <c r="B748" t="str">
        <f>'Contratos Psnas Nat UAESP 2023'!G719</f>
        <v>AMILCAR BRIÑEZ VILLANUEVA</v>
      </c>
    </row>
    <row r="749" spans="1:2" x14ac:dyDescent="0.25">
      <c r="A749" t="str">
        <f>'Contratos Psnas Nat UAESP 2023'!B720</f>
        <v>UAESP-771-2023</v>
      </c>
      <c r="B749" t="str">
        <f>'Contratos Psnas Nat UAESP 2023'!G720</f>
        <v>DIANA MARIBEL MORENO URUEÑA</v>
      </c>
    </row>
    <row r="750" spans="1:2" x14ac:dyDescent="0.25">
      <c r="A750" t="str">
        <f>'Contratos Psnas Nat UAESP 2023'!B721</f>
        <v>UAESP-772-2023</v>
      </c>
      <c r="B750" t="str">
        <f>'Contratos Psnas Nat UAESP 2023'!G721</f>
        <v>MARYURIS EMILIA MOJICA CARVAJAL</v>
      </c>
    </row>
    <row r="751" spans="1:2" x14ac:dyDescent="0.25">
      <c r="A751" t="str">
        <f>'Contratos Psnas Nat UAESP 2023'!B722</f>
        <v>UAESP-773-2023</v>
      </c>
      <c r="B751" t="str">
        <f>'Contratos Psnas Nat UAESP 2023'!G722</f>
        <v>JULIO CESAR CABRERA SABOGAL</v>
      </c>
    </row>
    <row r="752" spans="1:2" x14ac:dyDescent="0.25">
      <c r="A752" t="str">
        <f>'Contratos Psnas Nat UAESP 2023'!B723</f>
        <v>UAESP-774-2023</v>
      </c>
      <c r="B752" t="str">
        <f>'Contratos Psnas Nat UAESP 2023'!G723</f>
        <v>CRISTHIAN ANDRES ROA SIERRA</v>
      </c>
    </row>
    <row r="753" spans="1:2" x14ac:dyDescent="0.25">
      <c r="A753" t="str">
        <f>'Contratos Psnas Nat UAESP 2023'!B724</f>
        <v>UAESP-775-2023</v>
      </c>
      <c r="B753" t="str">
        <f>'Contratos Psnas Nat UAESP 2023'!G724</f>
        <v>LAURA YAZMIN LEIVA MORALES</v>
      </c>
    </row>
    <row r="754" spans="1:2" x14ac:dyDescent="0.25">
      <c r="A754" t="str">
        <f>'Contratos Psnas Nat UAESP 2023'!B725</f>
        <v>UAESP-776-2023</v>
      </c>
      <c r="B754" t="str">
        <f>'Contratos Psnas Nat UAESP 2023'!G725</f>
        <v>LADY DIANA PARRA GARCIA</v>
      </c>
    </row>
    <row r="755" spans="1:2" x14ac:dyDescent="0.25">
      <c r="A755" t="str">
        <f>'Contratos Psnas Nat UAESP 2023'!B726</f>
        <v>UAESP-777-2023</v>
      </c>
      <c r="B755" t="str">
        <f>'Contratos Psnas Nat UAESP 2023'!G726</f>
        <v>SEBASTIAN CAMILO RODRIGUEZ MELO</v>
      </c>
    </row>
    <row r="756" spans="1:2" x14ac:dyDescent="0.25">
      <c r="A756" t="str">
        <f>'Contratos Psnas Nat UAESP 2023'!B727</f>
        <v>UAESP-778-2023</v>
      </c>
      <c r="B756" t="str">
        <f>'Contratos Psnas Nat UAESP 2023'!G727</f>
        <v>INGRID LISSETH QUINTERO GONZALEZ</v>
      </c>
    </row>
    <row r="757" spans="1:2" x14ac:dyDescent="0.25">
      <c r="A757" t="str">
        <f>'Contratos Psnas Nat UAESP 2023'!B728</f>
        <v>UAESP-779-2023</v>
      </c>
      <c r="B757" t="str">
        <f>'Contratos Psnas Nat UAESP 2023'!G728</f>
        <v>KELLY MARCELA TORRES RISCANEVO</v>
      </c>
    </row>
    <row r="758" spans="1:2" x14ac:dyDescent="0.25">
      <c r="A758" t="str">
        <f>'Contratos Psnas Nat UAESP 2023'!B729</f>
        <v>UAESP-780-2023</v>
      </c>
      <c r="B758" t="str">
        <f>'Contratos Psnas Nat UAESP 2023'!G729</f>
        <v>GINETH POLA CUBIDES VILLARRAGA</v>
      </c>
    </row>
    <row r="759" spans="1:2" x14ac:dyDescent="0.25">
      <c r="A759" t="str">
        <f>'Contratos Psnas Nat UAESP 2023'!B730</f>
        <v>UAESP-781-2023</v>
      </c>
      <c r="B759" t="str">
        <f>'Contratos Psnas Nat UAESP 2023'!G730</f>
        <v>JIMY JOAN TRIANA TOBACIA</v>
      </c>
    </row>
    <row r="760" spans="1:2" x14ac:dyDescent="0.25">
      <c r="A760" t="str">
        <f>'Contratos Psnas Nat UAESP 2023'!B731</f>
        <v>UAESP-782-2023</v>
      </c>
      <c r="B760" t="str">
        <f>'Contratos Psnas Nat UAESP 2023'!G731</f>
        <v>LILIANA JOHANNA SINISTERRA REY</v>
      </c>
    </row>
    <row r="761" spans="1:2" x14ac:dyDescent="0.25">
      <c r="A761" t="str">
        <f>'Contratos Psnas Nat UAESP 2023'!B732</f>
        <v>UAESP-783-2023</v>
      </c>
      <c r="B761" t="str">
        <f>'Contratos Psnas Nat UAESP 2023'!G732</f>
        <v>JEIMY SALAZAR CAMPOS</v>
      </c>
    </row>
    <row r="762" spans="1:2" x14ac:dyDescent="0.25">
      <c r="A762" t="str">
        <f>'Contratos Psnas Nat UAESP 2023'!B733</f>
        <v>UAESP-784-2023</v>
      </c>
      <c r="B762" t="str">
        <f>'Contratos Psnas Nat UAESP 2023'!G733</f>
        <v>XIMENA MUÑOZ GONZALEZ</v>
      </c>
    </row>
    <row r="763" spans="1:2" x14ac:dyDescent="0.25">
      <c r="A763" t="str">
        <f>'Contratos Psnas Nat UAESP 2023'!B734</f>
        <v>UAESP-785-2023</v>
      </c>
      <c r="B763" t="str">
        <f>'Contratos Psnas Nat UAESP 2023'!G734</f>
        <v>CRISTIAN DAVID AREVALO PEREZ</v>
      </c>
    </row>
    <row r="764" spans="1:2" x14ac:dyDescent="0.25">
      <c r="A764" t="str">
        <f>'Contratos Psnas Nat UAESP 2023'!B735</f>
        <v>UAESP-786-2023</v>
      </c>
      <c r="B764" t="str">
        <f>'Contratos Psnas Nat UAESP 2023'!G735</f>
        <v>BEVERLY YESSENIA HERNANDEZ CARO</v>
      </c>
    </row>
    <row r="765" spans="1:2" x14ac:dyDescent="0.25">
      <c r="A765" t="str">
        <f>'Contratos Psnas Nat UAESP 2023'!B736</f>
        <v>UAESP-787-2023</v>
      </c>
      <c r="B765" t="str">
        <f>'Contratos Psnas Nat UAESP 2023'!G736</f>
        <v>LINA MARCELA ORTIZ RODRIGUEZ</v>
      </c>
    </row>
    <row r="766" spans="1:2" x14ac:dyDescent="0.25">
      <c r="A766" t="str">
        <f>'Contratos Psnas Nat UAESP 2023'!B737</f>
        <v>UAESP-788-2023</v>
      </c>
      <c r="B766" t="str">
        <f>'Contratos Psnas Nat UAESP 2023'!G737</f>
        <v>DIEGO EDISON POVEDA ROMERO</v>
      </c>
    </row>
    <row r="767" spans="1:2" x14ac:dyDescent="0.25">
      <c r="A767" t="e">
        <f>'Contratos Psnas Nat UAESP 2023'!#REF!</f>
        <v>#REF!</v>
      </c>
      <c r="B767" t="e">
        <f>'Contratos Psnas Nat UAESP 2023'!#REF!</f>
        <v>#REF!</v>
      </c>
    </row>
    <row r="768" spans="1:2" x14ac:dyDescent="0.25">
      <c r="A768" t="str">
        <f>'Contratos Psnas Nat UAESP 2023'!B738</f>
        <v>UAESP-790-2023</v>
      </c>
      <c r="B768" t="str">
        <f>'Contratos Psnas Nat UAESP 2023'!G738</f>
        <v>HELLEN YARITZA ESCOBAR GOMEZ</v>
      </c>
    </row>
    <row r="769" spans="1:2" x14ac:dyDescent="0.25">
      <c r="A769" t="str">
        <f>'Contratos Psnas Nat UAESP 2023'!B739</f>
        <v>UAESP-791-2023</v>
      </c>
      <c r="B769" t="str">
        <f>'Contratos Psnas Nat UAESP 2023'!G739</f>
        <v>ANA MARIA ROMERO JIMENEZ</v>
      </c>
    </row>
    <row r="770" spans="1:2" x14ac:dyDescent="0.25">
      <c r="A770" t="str">
        <f>'Contratos Psnas Nat UAESP 2023'!B740</f>
        <v>UAESP-792-2023</v>
      </c>
      <c r="B770" t="str">
        <f>'Contratos Psnas Nat UAESP 2023'!G740</f>
        <v>JORGE ANDRES CARDOZO AMEZQUITA</v>
      </c>
    </row>
    <row r="771" spans="1:2" x14ac:dyDescent="0.25">
      <c r="A771" t="str">
        <f>'Contratos Psnas Nat UAESP 2023'!B741</f>
        <v>UAESP-793-2023</v>
      </c>
      <c r="B771" t="str">
        <f>'Contratos Psnas Nat UAESP 2023'!G741</f>
        <v>YISUS PUSHIANA</v>
      </c>
    </row>
    <row r="772" spans="1:2" x14ac:dyDescent="0.25">
      <c r="A772" t="str">
        <f>'Contratos Psnas Nat UAESP 2023'!B742</f>
        <v>UAESP-794-2023</v>
      </c>
      <c r="B772" t="str">
        <f>'Contratos Psnas Nat UAESP 2023'!G742</f>
        <v>DAVID ANDRES CHAVEZ NAVARRETE</v>
      </c>
    </row>
    <row r="773" spans="1:2" x14ac:dyDescent="0.25">
      <c r="A773" t="str">
        <f>'Contratos Psnas Nat UAESP 2023'!B743</f>
        <v>UAESP-795-2023</v>
      </c>
      <c r="B773" t="str">
        <f>'Contratos Psnas Nat UAESP 2023'!G743</f>
        <v>YURY VIVIANA BARBOSA VEGA</v>
      </c>
    </row>
    <row r="774" spans="1:2" x14ac:dyDescent="0.25">
      <c r="A774" t="str">
        <f>'Contratos Psnas Nat UAESP 2023'!B744</f>
        <v>UAESP-796-2023</v>
      </c>
      <c r="B774" t="str">
        <f>'Contratos Psnas Nat UAESP 2023'!G744</f>
        <v>ANGELA MARCELA ROSERO GARCIA</v>
      </c>
    </row>
    <row r="775" spans="1:2" x14ac:dyDescent="0.25">
      <c r="A775" t="str">
        <f>'Contratos Psnas Nat UAESP 2023'!B745</f>
        <v>UAESP-797-2023</v>
      </c>
      <c r="B775" t="str">
        <f>'Contratos Psnas Nat UAESP 2023'!G745</f>
        <v>YESID JAVIER URUEÑA</v>
      </c>
    </row>
    <row r="776" spans="1:2" x14ac:dyDescent="0.25">
      <c r="A776" t="str">
        <f>'Contratos Psnas Nat UAESP 2023'!B746</f>
        <v>UAESP-798-2023</v>
      </c>
      <c r="B776" t="str">
        <f>'Contratos Psnas Nat UAESP 2023'!G746</f>
        <v>NATALIA BARBOSA VEGA</v>
      </c>
    </row>
    <row r="777" spans="1:2" x14ac:dyDescent="0.25">
      <c r="A777" t="str">
        <f>'Contratos Psnas Nat UAESP 2023'!B747</f>
        <v>UAESP-799-2023</v>
      </c>
      <c r="B777" t="str">
        <f>'Contratos Psnas Nat UAESP 2023'!G747</f>
        <v>DANY ALBEIRO SANCHEZ</v>
      </c>
    </row>
    <row r="778" spans="1:2" x14ac:dyDescent="0.25">
      <c r="A778" t="e">
        <f>'Contratos Psnas Nat UAESP 2023'!#REF!</f>
        <v>#REF!</v>
      </c>
      <c r="B778" t="e">
        <f>'Contratos Psnas Nat UAESP 2023'!#REF!</f>
        <v>#REF!</v>
      </c>
    </row>
    <row r="779" spans="1:2" x14ac:dyDescent="0.25">
      <c r="A779" t="str">
        <f>'Contratos Psnas Nat UAESP 2023'!B748</f>
        <v>UAESP-801-2023</v>
      </c>
      <c r="B779" t="str">
        <f>'Contratos Psnas Nat UAESP 2023'!G748</f>
        <v>JOSE ADOLFO JARA DIAZ</v>
      </c>
    </row>
    <row r="780" spans="1:2" x14ac:dyDescent="0.25">
      <c r="A780" t="str">
        <f>'Contratos Psnas Nat UAESP 2023'!B749</f>
        <v>UAESP-802-2023</v>
      </c>
      <c r="B780" t="str">
        <f>'Contratos Psnas Nat UAESP 2023'!G749</f>
        <v>RAFAEL ANTONIO DUEÑAS</v>
      </c>
    </row>
    <row r="781" spans="1:2" x14ac:dyDescent="0.25">
      <c r="A781" t="str">
        <f>'Contratos Psnas Nat UAESP 2023'!B750</f>
        <v>UAESP-803-2023</v>
      </c>
      <c r="B781" t="str">
        <f>'Contratos Psnas Nat UAESP 2023'!G750</f>
        <v>JOSE MAURICIO RODRIGUEZ TORRES</v>
      </c>
    </row>
    <row r="782" spans="1:2" x14ac:dyDescent="0.25">
      <c r="A782" t="str">
        <f>'Contratos Psnas Nat UAESP 2023'!B751</f>
        <v>UAESP-804-2023</v>
      </c>
      <c r="B782" t="str">
        <f>'Contratos Psnas Nat UAESP 2023'!G751</f>
        <v>PAOLA ANDREA OCAMPO SANCHEZ</v>
      </c>
    </row>
    <row r="783" spans="1:2" x14ac:dyDescent="0.25">
      <c r="A783" t="str">
        <f>'Contratos Psnas Nat UAESP 2023'!B752</f>
        <v>UAESP-805-2023</v>
      </c>
      <c r="B783" t="str">
        <f>'Contratos Psnas Nat UAESP 2023'!G752</f>
        <v>JHON ALEXANDER MARTINEZ SALGADO</v>
      </c>
    </row>
    <row r="784" spans="1:2" x14ac:dyDescent="0.25">
      <c r="A784" t="e">
        <f>'Contratos Psnas Nat UAESP 2023'!#REF!</f>
        <v>#REF!</v>
      </c>
      <c r="B784" t="e">
        <f>'Contratos Psnas Nat UAESP 2023'!#REF!</f>
        <v>#REF!</v>
      </c>
    </row>
    <row r="785" spans="1:2" x14ac:dyDescent="0.25">
      <c r="A785" t="e">
        <f>'Contratos Psnas Nat UAESP 2023'!#REF!</f>
        <v>#REF!</v>
      </c>
      <c r="B785" t="e">
        <f>'Contratos Psnas Nat UAESP 2023'!#REF!</f>
        <v>#REF!</v>
      </c>
    </row>
    <row r="786" spans="1:2" x14ac:dyDescent="0.25">
      <c r="A786" t="str">
        <f>'Contratos Psnas Nat UAESP 2023'!B753</f>
        <v>UAESP-808-2023</v>
      </c>
      <c r="B786" t="str">
        <f>'Contratos Psnas Nat UAESP 2023'!G753</f>
        <v>DIANA DEGANID RODRIGUEZ NEIRA</v>
      </c>
    </row>
    <row r="787" spans="1:2" x14ac:dyDescent="0.25">
      <c r="A787" t="str">
        <f>'Contratos Psnas Nat UAESP 2023'!B754</f>
        <v>UAESP-809-2023</v>
      </c>
      <c r="B787" t="str">
        <f>'Contratos Psnas Nat UAESP 2023'!G754</f>
        <v>DANIEL FERNANDO MONTENEGRO RAMOS</v>
      </c>
    </row>
    <row r="788" spans="1:2" x14ac:dyDescent="0.25">
      <c r="A788" t="str">
        <f>'Contratos Psnas Nat UAESP 2023'!B755</f>
        <v>UAESP-810-2023</v>
      </c>
      <c r="B788" t="str">
        <f>'Contratos Psnas Nat UAESP 2023'!G755</f>
        <v>JOSE ALEJANDRO NUNEZ ROJAS</v>
      </c>
    </row>
    <row r="789" spans="1:2" x14ac:dyDescent="0.25">
      <c r="A789" t="str">
        <f>'Contratos Psnas Nat UAESP 2023'!B756</f>
        <v>UAESP-811-2023</v>
      </c>
      <c r="B789" t="str">
        <f>'Contratos Psnas Nat UAESP 2023'!G756</f>
        <v>DAIRO DANIEL CONTRERAS BOLAÑO</v>
      </c>
    </row>
    <row r="790" spans="1:2" x14ac:dyDescent="0.25">
      <c r="A790" t="str">
        <f>'Contratos Psnas Nat UAESP 2023'!B757</f>
        <v>UAESP-812-2023</v>
      </c>
      <c r="B790" t="str">
        <f>'Contratos Psnas Nat UAESP 2023'!G757</f>
        <v>JAIR JOSE LOPEZ LOZANO</v>
      </c>
    </row>
    <row r="791" spans="1:2" x14ac:dyDescent="0.25">
      <c r="A791" t="str">
        <f>'Contratos Psnas Nat UAESP 2023'!B758</f>
        <v>UAESP-813-2023</v>
      </c>
      <c r="B791" t="str">
        <f>'Contratos Psnas Nat UAESP 2023'!G758</f>
        <v>DANIEL FELIPE HURTADO BAQUERO</v>
      </c>
    </row>
    <row r="792" spans="1:2" x14ac:dyDescent="0.25">
      <c r="A792" t="str">
        <f>'Contratos Psnas Nat UAESP 2023'!B759</f>
        <v>UAESP-814-2023</v>
      </c>
      <c r="B792" t="str">
        <f>'Contratos Psnas Nat UAESP 2023'!G759</f>
        <v>EDGAR FERNANDO VARGAS BUITRAGO</v>
      </c>
    </row>
    <row r="793" spans="1:2" x14ac:dyDescent="0.25">
      <c r="A793" t="e">
        <f>'Contratos Psnas Nat UAESP 2023'!#REF!</f>
        <v>#REF!</v>
      </c>
      <c r="B793" t="e">
        <f>'Contratos Psnas Nat UAESP 2023'!#REF!</f>
        <v>#REF!</v>
      </c>
    </row>
    <row r="794" spans="1:2" x14ac:dyDescent="0.25">
      <c r="A794" t="e">
        <f>'Contratos Psnas Nat UAESP 2023'!#REF!</f>
        <v>#REF!</v>
      </c>
      <c r="B794" t="e">
        <f>'Contratos Psnas Nat UAESP 2023'!#REF!</f>
        <v>#REF!</v>
      </c>
    </row>
    <row r="795" spans="1:2" x14ac:dyDescent="0.25">
      <c r="A795" t="str">
        <f>'Contratos Psnas Nat UAESP 2023'!B760</f>
        <v>UAESP-818-2023</v>
      </c>
      <c r="B795" t="str">
        <f>'Contratos Psnas Nat UAESP 2023'!G760</f>
        <v>LADY JOHANNA PINZON ALFONSO</v>
      </c>
    </row>
    <row r="796" spans="1:2" x14ac:dyDescent="0.25">
      <c r="A796" t="str">
        <f>'Contratos Psnas Nat UAESP 2023'!B761</f>
        <v>UAESP-819-2023</v>
      </c>
      <c r="B796" t="str">
        <f>'Contratos Psnas Nat UAESP 2023'!G761</f>
        <v>NATALIA INES MUÑOZ JARAMILLO</v>
      </c>
    </row>
    <row r="797" spans="1:2" x14ac:dyDescent="0.25">
      <c r="A797" t="str">
        <f>'Contratos Psnas Nat UAESP 2023'!B762</f>
        <v>UAESP-820-2023</v>
      </c>
      <c r="B797" t="str">
        <f>'Contratos Psnas Nat UAESP 2023'!G762</f>
        <v>VICTOR MAURICIO ARDILA RODRIGUEZ</v>
      </c>
    </row>
    <row r="798" spans="1:2" x14ac:dyDescent="0.25">
      <c r="A798" t="str">
        <f>'Contratos Psnas Nat UAESP 2023'!B763</f>
        <v>UAESP-821-2023</v>
      </c>
      <c r="B798" t="str">
        <f>'Contratos Psnas Nat UAESP 2023'!G763</f>
        <v>YENY ROCIO VASQUEZ LOZANO</v>
      </c>
    </row>
    <row r="799" spans="1:2" x14ac:dyDescent="0.25">
      <c r="A799" t="str">
        <f>'Contratos Psnas Nat UAESP 2023'!B764</f>
        <v>UAESP-822-2023</v>
      </c>
      <c r="B799" t="str">
        <f>'Contratos Psnas Nat UAESP 2023'!G764</f>
        <v>DIANA MARITZA SANDOVAL MALDONADO</v>
      </c>
    </row>
    <row r="800" spans="1:2" x14ac:dyDescent="0.25">
      <c r="A800" t="str">
        <f>'Contratos Psnas Nat UAESP 2023'!B765</f>
        <v>UAESP-823-2023</v>
      </c>
      <c r="B800" t="str">
        <f>'Contratos Psnas Nat UAESP 2023'!G765</f>
        <v>LAURA VALENTINA ROJAS SANTOS</v>
      </c>
    </row>
    <row r="801" spans="1:2" x14ac:dyDescent="0.25">
      <c r="A801" t="str">
        <f>'Contratos Psnas Nat UAESP 2023'!B766</f>
        <v>UAESP-824-2023</v>
      </c>
      <c r="B801" t="str">
        <f>'Contratos Psnas Nat UAESP 2023'!G766</f>
        <v>GERMAN ANTONIO BAQUERO RODRIGUEZ</v>
      </c>
    </row>
    <row r="802" spans="1:2" x14ac:dyDescent="0.25">
      <c r="A802" t="str">
        <f>'Contratos Psnas Nat UAESP 2023'!B767</f>
        <v>UAESP-825-2023</v>
      </c>
      <c r="B802" t="str">
        <f>'Contratos Psnas Nat UAESP 2023'!G767</f>
        <v>MILLER ALFONSO VARGAS LOPEZ</v>
      </c>
    </row>
    <row r="803" spans="1:2" x14ac:dyDescent="0.25">
      <c r="A803" t="str">
        <f>'Contratos Psnas Nat UAESP 2023'!B768</f>
        <v>UAESP-826-2023</v>
      </c>
      <c r="B803" t="str">
        <f>'Contratos Psnas Nat UAESP 2023'!G768</f>
        <v>MARIA ANGELA SUAREZ QUINTERO</v>
      </c>
    </row>
    <row r="804" spans="1:2" x14ac:dyDescent="0.25">
      <c r="A804" t="str">
        <f>'Contratos Psnas Nat UAESP 2023'!B769</f>
        <v>UAESP-827-2023</v>
      </c>
      <c r="B804" t="str">
        <f>'Contratos Psnas Nat UAESP 2023'!G769</f>
        <v>MÓNICA ALEXANDRA SOLER RODRÍGUEZ</v>
      </c>
    </row>
    <row r="805" spans="1:2" x14ac:dyDescent="0.25">
      <c r="A805" t="e">
        <f>'Contratos Psnas Nat UAESP 2023'!#REF!</f>
        <v>#REF!</v>
      </c>
      <c r="B805" t="e">
        <f>'Contratos Psnas Nat UAESP 2023'!#REF!</f>
        <v>#REF!</v>
      </c>
    </row>
    <row r="806" spans="1:2" x14ac:dyDescent="0.25">
      <c r="A806" t="str">
        <f>'Contratos Psnas Nat UAESP 2023'!B770</f>
        <v>UAESP-829-2023</v>
      </c>
      <c r="B806" t="str">
        <f>'Contratos Psnas Nat UAESP 2023'!G770</f>
        <v>CARLOS ROMAN VERA MEDINA</v>
      </c>
    </row>
    <row r="807" spans="1:2" x14ac:dyDescent="0.25">
      <c r="A807" t="str">
        <f>'Contratos Psnas Nat UAESP 2023'!B771</f>
        <v>UAESP-830-2023</v>
      </c>
      <c r="B807" t="str">
        <f>'Contratos Psnas Nat UAESP 2023'!G771</f>
        <v>JESSICA ESMERALDA TRUJILLO RAMIREZ</v>
      </c>
    </row>
    <row r="808" spans="1:2" x14ac:dyDescent="0.25">
      <c r="A808" t="str">
        <f>'Contratos Psnas Nat UAESP 2023'!B772</f>
        <v>UAESP-831-2023</v>
      </c>
      <c r="B808" t="str">
        <f>'Contratos Psnas Nat UAESP 2023'!G772</f>
        <v>ELCIDA MEDINA ALBARRACIN</v>
      </c>
    </row>
    <row r="809" spans="1:2" x14ac:dyDescent="0.25">
      <c r="A809" t="str">
        <f>'Contratos Psnas Nat UAESP 2023'!B773</f>
        <v>UAESP-832-2023</v>
      </c>
      <c r="B809" t="str">
        <f>'Contratos Psnas Nat UAESP 2023'!G773</f>
        <v>HENRY OCAMPO FAJARDO</v>
      </c>
    </row>
    <row r="810" spans="1:2" x14ac:dyDescent="0.25">
      <c r="A810" t="str">
        <f>'Contratos Psnas Nat UAESP 2023'!B774</f>
        <v>UAESP-833-2023</v>
      </c>
      <c r="B810" t="str">
        <f>'Contratos Psnas Nat UAESP 2023'!G774</f>
        <v>KATERINE DEL CARMEN SERRANO POVEDA</v>
      </c>
    </row>
    <row r="811" spans="1:2" x14ac:dyDescent="0.25">
      <c r="A811" t="str">
        <f>'Contratos Psnas Nat UAESP 2023'!B775</f>
        <v>UAESP-834-2023</v>
      </c>
      <c r="B811" t="str">
        <f>'Contratos Psnas Nat UAESP 2023'!G775</f>
        <v>EDWIN BURGOS</v>
      </c>
    </row>
    <row r="812" spans="1:2" x14ac:dyDescent="0.25">
      <c r="A812" t="str">
        <f>'Contratos Psnas Nat UAESP 2023'!B776</f>
        <v>UAESP-835-2023</v>
      </c>
      <c r="B812" t="str">
        <f>'Contratos Psnas Nat UAESP 2023'!G776</f>
        <v>PAOLA ANDREA MONTAÑA VERA</v>
      </c>
    </row>
    <row r="813" spans="1:2" x14ac:dyDescent="0.25">
      <c r="A813" t="str">
        <f>'Contratos Psnas Nat UAESP 2023'!B777</f>
        <v>UAESP-836-2023</v>
      </c>
      <c r="B813" t="str">
        <f>'Contratos Psnas Nat UAESP 2023'!G777</f>
        <v>BRYAM ERNESTO CASTILLO CRUZ</v>
      </c>
    </row>
    <row r="814" spans="1:2" x14ac:dyDescent="0.25">
      <c r="A814" t="str">
        <f>'Contratos Psnas Nat UAESP 2023'!B778</f>
        <v>UAESP-837-2023</v>
      </c>
      <c r="B814" t="str">
        <f>'Contratos Psnas Nat UAESP 2023'!G778</f>
        <v>JOSE ALFREDO PIRAQUIVE RODRIGUEZ</v>
      </c>
    </row>
    <row r="815" spans="1:2" x14ac:dyDescent="0.25">
      <c r="A815" t="str">
        <f>'Contratos Psnas Nat UAESP 2023'!B779</f>
        <v>UAESP-838-2023</v>
      </c>
      <c r="B815" t="str">
        <f>'Contratos Psnas Nat UAESP 2023'!G779</f>
        <v>NORMA CATHERINE LEDESMA NOVOA</v>
      </c>
    </row>
    <row r="816" spans="1:2" x14ac:dyDescent="0.25">
      <c r="A816" t="str">
        <f>'Contratos Psnas Nat UAESP 2023'!B780</f>
        <v>UAESP-839-2023</v>
      </c>
      <c r="B816" t="str">
        <f>'Contratos Psnas Nat UAESP 2023'!G780</f>
        <v>KRISTIAN CAMILO SALAS DUEÑAS</v>
      </c>
    </row>
    <row r="817" spans="1:2" x14ac:dyDescent="0.25">
      <c r="A817" t="str">
        <f>'Contratos Psnas Nat UAESP 2023'!B781</f>
        <v>UAESP-840-2023</v>
      </c>
      <c r="B817" t="str">
        <f>'Contratos Psnas Nat UAESP 2023'!G781</f>
        <v>GERMAN IGNACIO BERNATE BERNAL</v>
      </c>
    </row>
    <row r="818" spans="1:2" x14ac:dyDescent="0.25">
      <c r="A818" t="str">
        <f>'Contratos Psnas Nat UAESP 2023'!B782</f>
        <v>UAESP-841-2023</v>
      </c>
      <c r="B818" t="str">
        <f>'Contratos Psnas Nat UAESP 2023'!G782</f>
        <v>ZULI ANDREA COPETE JAIMES</v>
      </c>
    </row>
    <row r="819" spans="1:2" x14ac:dyDescent="0.25">
      <c r="A819" t="str">
        <f>'Contratos Psnas Nat UAESP 2023'!B783</f>
        <v>UAESP-842-2023</v>
      </c>
      <c r="B819" t="str">
        <f>'Contratos Psnas Nat UAESP 2023'!G783</f>
        <v>DIANA XIMENA CASTRO FLOREZ</v>
      </c>
    </row>
    <row r="820" spans="1:2" x14ac:dyDescent="0.25">
      <c r="A820" t="str">
        <f>'Contratos Psnas Nat UAESP 2023'!B784</f>
        <v>UAESP-843-2023</v>
      </c>
      <c r="B820" t="str">
        <f>'Contratos Psnas Nat UAESP 2023'!G784</f>
        <v>JULIE PAOLA OCAMPO MENDEZ</v>
      </c>
    </row>
    <row r="821" spans="1:2" x14ac:dyDescent="0.25">
      <c r="A821" t="str">
        <f>'Contratos Psnas Nat UAESP 2023'!B785</f>
        <v>UAESP-844-2023</v>
      </c>
      <c r="B821" t="str">
        <f>'Contratos Psnas Nat UAESP 2023'!G785</f>
        <v>NIDIA GEILER HERNANDEZ BARRERA</v>
      </c>
    </row>
    <row r="822" spans="1:2" x14ac:dyDescent="0.25">
      <c r="A822" t="str">
        <f>'Contratos Psnas Nat UAESP 2023'!B786</f>
        <v>UAESP-845-2023</v>
      </c>
      <c r="B822" t="str">
        <f>'Contratos Psnas Nat UAESP 2023'!G786</f>
        <v>DIEGO FERNANDO ACOSTA BARRETO</v>
      </c>
    </row>
    <row r="823" spans="1:2" x14ac:dyDescent="0.25">
      <c r="A823" t="str">
        <f>'Contratos Psnas Nat UAESP 2023'!B787</f>
        <v>UAESP-846-2023</v>
      </c>
      <c r="B823" t="str">
        <f>'Contratos Psnas Nat UAESP 2023'!G787</f>
        <v>VICTOR HUGO JIMENEZ RAMIREZ</v>
      </c>
    </row>
    <row r="824" spans="1:2" x14ac:dyDescent="0.25">
      <c r="A824" t="str">
        <f>'Contratos Psnas Nat UAESP 2023'!B788</f>
        <v>UAESP-847-2023</v>
      </c>
      <c r="B824" t="str">
        <f>'Contratos Psnas Nat UAESP 2023'!G788</f>
        <v>OSCAR FABIAN CAPERA PRADA</v>
      </c>
    </row>
    <row r="825" spans="1:2" x14ac:dyDescent="0.25">
      <c r="A825" t="str">
        <f>'Contratos Psnas Nat UAESP 2023'!B789</f>
        <v>UAESP-848-2023</v>
      </c>
      <c r="B825" t="str">
        <f>'Contratos Psnas Nat UAESP 2023'!G789</f>
        <v>IVON MARITZA PINEDA AFANADOR</v>
      </c>
    </row>
    <row r="826" spans="1:2" x14ac:dyDescent="0.25">
      <c r="A826" t="str">
        <f>'Contratos Psnas Nat UAESP 2023'!B790</f>
        <v>UAESP-849-2023</v>
      </c>
      <c r="B826" t="str">
        <f>'Contratos Psnas Nat UAESP 2023'!G790</f>
        <v>INGRID CAROLINA ACERO CASTILLO</v>
      </c>
    </row>
    <row r="827" spans="1:2" x14ac:dyDescent="0.25">
      <c r="A827" t="str">
        <f>'Contratos Psnas Nat UAESP 2023'!B791</f>
        <v>UAESP-850-2023</v>
      </c>
      <c r="B827" t="str">
        <f>'Contratos Psnas Nat UAESP 2023'!G791</f>
        <v>LUCIA DEL PILAR BOHORQUEZ AVENDANO</v>
      </c>
    </row>
    <row r="828" spans="1:2" x14ac:dyDescent="0.25">
      <c r="A828" t="str">
        <f>'Contratos Psnas Nat UAESP 2023'!B792</f>
        <v>UAESP-851-2023</v>
      </c>
      <c r="B828" t="str">
        <f>'Contratos Psnas Nat UAESP 2023'!G792</f>
        <v>VIVIANA BARRERA ALBARRACIN</v>
      </c>
    </row>
    <row r="829" spans="1:2" x14ac:dyDescent="0.25">
      <c r="A829" t="e">
        <f>'Contratos Psnas Nat UAESP 2023'!#REF!</f>
        <v>#REF!</v>
      </c>
      <c r="B829" t="e">
        <f>'Contratos Psnas Nat UAESP 2023'!#REF!</f>
        <v>#REF!</v>
      </c>
    </row>
    <row r="830" spans="1:2" x14ac:dyDescent="0.25">
      <c r="A830" t="str">
        <f>'Contratos Psnas Nat UAESP 2023'!B793</f>
        <v>UAESP-853-2023</v>
      </c>
      <c r="B830" t="str">
        <f>'Contratos Psnas Nat UAESP 2023'!G793</f>
        <v>LUIS JAVIER RODRIGUEZ LUQUE</v>
      </c>
    </row>
    <row r="831" spans="1:2" x14ac:dyDescent="0.25">
      <c r="A831" t="str">
        <f>'Contratos Psnas Nat UAESP 2023'!B794</f>
        <v>UAESP-854-2023</v>
      </c>
      <c r="B831" t="str">
        <f>'Contratos Psnas Nat UAESP 2023'!G794</f>
        <v>YEIMY PAOLA MANTILLA GARCIA</v>
      </c>
    </row>
    <row r="832" spans="1:2" x14ac:dyDescent="0.25">
      <c r="A832" t="str">
        <f>'Contratos Psnas Nat UAESP 2023'!B795</f>
        <v>UAESP-855-2023</v>
      </c>
      <c r="B832" t="str">
        <f>'Contratos Psnas Nat UAESP 2023'!G795</f>
        <v>NATH YURY ROLDAN RAMOS</v>
      </c>
    </row>
    <row r="833" spans="1:4" x14ac:dyDescent="0.25">
      <c r="A833" t="str">
        <f>'Contratos Psnas Nat UAESP 2023'!B796</f>
        <v>UAESP-856-2023</v>
      </c>
      <c r="B833" t="str">
        <f>'Contratos Psnas Nat UAESP 2023'!G796</f>
        <v>PAULA ANDREA FITATA CASTIBLANCO</v>
      </c>
    </row>
    <row r="834" spans="1:4" x14ac:dyDescent="0.25">
      <c r="A834" t="str">
        <f>'Contratos Psnas Nat UAESP 2023'!B797</f>
        <v>UAESP-857-2023</v>
      </c>
      <c r="B834" t="str">
        <f>'Contratos Psnas Nat UAESP 2023'!G797</f>
        <v>JULIANA ARROYAVE ARROYAVE</v>
      </c>
    </row>
    <row r="835" spans="1:4" x14ac:dyDescent="0.25">
      <c r="A835" t="str">
        <f>'Contratos Psnas Nat UAESP 2023'!B798</f>
        <v>UAESP-858-2023</v>
      </c>
      <c r="B835" t="str">
        <f>'Contratos Psnas Nat UAESP 2023'!G798</f>
        <v>LAURA LUCIA JIMENEZ ROA</v>
      </c>
    </row>
    <row r="836" spans="1:4" x14ac:dyDescent="0.25">
      <c r="A836" t="str">
        <f>'Contratos Psnas Nat UAESP 2023'!B799</f>
        <v>UAESP-859-2023</v>
      </c>
      <c r="B836" t="str">
        <f>'Contratos Psnas Nat UAESP 2023'!G799</f>
        <v>ZAMIR MOSQUERA GARCIA</v>
      </c>
    </row>
    <row r="837" spans="1:4" x14ac:dyDescent="0.25">
      <c r="A837" t="str">
        <f>'Contratos Psnas Nat UAESP 2023'!B800</f>
        <v>UAESP-860-2023</v>
      </c>
      <c r="B837" t="str">
        <f>'Contratos Psnas Nat UAESP 2023'!G800</f>
        <v>JAVIER HERNANDO FORERO SANDOVAL</v>
      </c>
    </row>
    <row r="838" spans="1:4" x14ac:dyDescent="0.25">
      <c r="A838" t="str">
        <f>'Contratos Psnas Nat UAESP 2023'!B801</f>
        <v>UAESP-861-2023</v>
      </c>
      <c r="B838" t="str">
        <f>'Contratos Psnas Nat UAESP 2023'!G801</f>
        <v>MONICA ALEXANDRA GUALDRON ALVAREZ</v>
      </c>
    </row>
    <row r="839" spans="1:4" x14ac:dyDescent="0.25">
      <c r="A839" t="str">
        <f>'Contratos Psnas Nat UAESP 2023'!B802</f>
        <v>UAESP-862-2023</v>
      </c>
      <c r="B839" t="str">
        <f>'Contratos Psnas Nat UAESP 2023'!G802</f>
        <v>ANA MARIA MANCIPE MONTENEGRO</v>
      </c>
    </row>
    <row r="840" spans="1:4" x14ac:dyDescent="0.25">
      <c r="A840" t="e">
        <f>'Contratos Psnas Nat UAESP 2023'!#REF!</f>
        <v>#REF!</v>
      </c>
      <c r="B840" t="e">
        <f>'Contratos Psnas Nat UAESP 2023'!#REF!</f>
        <v>#REF!</v>
      </c>
    </row>
    <row r="841" spans="1:4" x14ac:dyDescent="0.25">
      <c r="A841" t="str">
        <f>'Contratos Psnas Nat UAESP 2023'!B803</f>
        <v>UAESP-864-2023</v>
      </c>
      <c r="B841" t="str">
        <f>'Contratos Psnas Nat UAESP 2023'!G803</f>
        <v>MARIA CONSUELO TORRES PINTO</v>
      </c>
    </row>
    <row r="842" spans="1:4" x14ac:dyDescent="0.25">
      <c r="A842" t="str">
        <f>'Contratos Psnas Nat UAESP 2023'!B804</f>
        <v>UAESP-865-2023</v>
      </c>
      <c r="B842" t="str">
        <f>'Contratos Psnas Nat UAESP 2023'!G804</f>
        <v>RUBEN ESTEBAN BUITRAGO DAZA</v>
      </c>
    </row>
    <row r="843" spans="1:4" x14ac:dyDescent="0.25">
      <c r="A843" t="str">
        <f>'Contratos Psnas Nat UAESP 2023'!B805</f>
        <v>UAESP-866-2023</v>
      </c>
      <c r="B843" t="str">
        <f>'Contratos Psnas Nat UAESP 2023'!G805</f>
        <v>CHRISTIAM MODESTO DIAZ GONZALEZ</v>
      </c>
      <c r="C843" s="45">
        <v>45320</v>
      </c>
      <c r="D843" s="45">
        <v>45335</v>
      </c>
    </row>
    <row r="844" spans="1:4" x14ac:dyDescent="0.25">
      <c r="A844" t="str">
        <f>'Contratos Psnas Nat UAESP 2023'!B806</f>
        <v>UAESP-867-2023</v>
      </c>
      <c r="B844" t="str">
        <f>'Contratos Psnas Nat UAESP 2023'!G806</f>
        <v>CARLOS EDUARDO ARANGO MORALES</v>
      </c>
    </row>
    <row r="845" spans="1:4" x14ac:dyDescent="0.25">
      <c r="A845" t="str">
        <f>'Contratos Psnas Nat UAESP 2023'!B807</f>
        <v>UAESP-868-2023</v>
      </c>
      <c r="B845" t="str">
        <f>'Contratos Psnas Nat UAESP 2023'!G807</f>
        <v>JHON JAIRO VERA BUITRAGO</v>
      </c>
    </row>
    <row r="846" spans="1:4" x14ac:dyDescent="0.25">
      <c r="A846" t="e">
        <f>'Contratos Psnas Nat UAESP 2023'!#REF!</f>
        <v>#REF!</v>
      </c>
      <c r="B846" t="e">
        <f>'Contratos Psnas Nat UAESP 2023'!#REF!</f>
        <v>#REF!</v>
      </c>
    </row>
    <row r="847" spans="1:4" x14ac:dyDescent="0.25">
      <c r="A847" t="str">
        <f>'Contratos Psnas Nat UAESP 2023'!B808</f>
        <v>UAESP-870-2023</v>
      </c>
      <c r="B847" t="str">
        <f>'Contratos Psnas Nat UAESP 2023'!G808</f>
        <v>EVANGELINA AMAYA SANTIAGO</v>
      </c>
    </row>
    <row r="848" spans="1:4" x14ac:dyDescent="0.25">
      <c r="A848" t="str">
        <f>'Contratos Psnas Nat UAESP 2023'!B809</f>
        <v>UAESP-871-2023</v>
      </c>
      <c r="B848" t="str">
        <f>'Contratos Psnas Nat UAESP 2023'!G809</f>
        <v>STEFANNY JOHANNA HERNANDEZ SILV</v>
      </c>
    </row>
    <row r="849" spans="1:2" x14ac:dyDescent="0.25">
      <c r="A849" t="str">
        <f>'Contratos Psnas Nat UAESP 2023'!B810</f>
        <v>UAESP-872-2023</v>
      </c>
      <c r="B849" t="str">
        <f>'Contratos Psnas Nat UAESP 2023'!G810</f>
        <v>PAOLA ANDREA PAEZ BELLO</v>
      </c>
    </row>
    <row r="850" spans="1:2" x14ac:dyDescent="0.25">
      <c r="A850" t="str">
        <f>'Contratos Psnas Nat UAESP 2023'!B811</f>
        <v>UAESP-873-2023</v>
      </c>
      <c r="B850" t="str">
        <f>'Contratos Psnas Nat UAESP 2023'!G811</f>
        <v>FRANCY PAOLA ZUÑIGA GONZALEZ</v>
      </c>
    </row>
    <row r="851" spans="1:2" x14ac:dyDescent="0.25">
      <c r="A851" t="str">
        <f>'Contratos Psnas Nat UAESP 2023'!B812</f>
        <v>UAESP-874-2023</v>
      </c>
      <c r="B851" t="str">
        <f>'Contratos Psnas Nat UAESP 2023'!G812</f>
        <v>CLAUDIA LUCERO OLAYA ROMERO</v>
      </c>
    </row>
    <row r="852" spans="1:2" x14ac:dyDescent="0.25">
      <c r="A852" t="str">
        <f>'Contratos Psnas Nat UAESP 2023'!B813</f>
        <v>UAESP-875-2023</v>
      </c>
      <c r="B852" t="str">
        <f>'Contratos Psnas Nat UAESP 2023'!G813</f>
        <v>MERILYN STEFANIA AYALA PAEZ</v>
      </c>
    </row>
    <row r="853" spans="1:2" x14ac:dyDescent="0.25">
      <c r="A853" t="str">
        <f>'Contratos Psnas Nat UAESP 2023'!B814</f>
        <v>UAESP-876-2023</v>
      </c>
      <c r="B853" t="str">
        <f>'Contratos Psnas Nat UAESP 2023'!G814</f>
        <v>JACQUELINE MUÑOZ MEDINA</v>
      </c>
    </row>
    <row r="854" spans="1:2" x14ac:dyDescent="0.25">
      <c r="A854" t="str">
        <f>'Contratos Psnas Nat UAESP 2023'!B815</f>
        <v>UAESP-877-2023</v>
      </c>
      <c r="B854" t="str">
        <f>'Contratos Psnas Nat UAESP 2023'!G815</f>
        <v>CRISTIAN LEONARDO PINEDA VARGAS</v>
      </c>
    </row>
    <row r="855" spans="1:2" x14ac:dyDescent="0.25">
      <c r="A855" t="str">
        <f>'Contratos Psnas Nat UAESP 2023'!B816</f>
        <v>UAESP-878-2023</v>
      </c>
      <c r="B855" t="str">
        <f>'Contratos Psnas Nat UAESP 2023'!G816</f>
        <v>DIEGO FERNANDO SAENZ NAGLES</v>
      </c>
    </row>
    <row r="856" spans="1:2" x14ac:dyDescent="0.25">
      <c r="A856" t="str">
        <f>'Contratos Psnas Nat UAESP 2023'!B817</f>
        <v>UAESP-880-2023</v>
      </c>
      <c r="B856" t="str">
        <f>'Contratos Psnas Nat UAESP 2023'!G817</f>
        <v>CESAR AUGUSTO ORTEGA VARGAS</v>
      </c>
    </row>
    <row r="857" spans="1:2" x14ac:dyDescent="0.25">
      <c r="A857" t="str">
        <f>'Contratos Psnas Nat UAESP 2023'!B818</f>
        <v>UAESP-881-2023</v>
      </c>
      <c r="B857" t="str">
        <f>'Contratos Psnas Nat UAESP 2023'!G818</f>
        <v>WNTHER ORTIZ CABEZAS</v>
      </c>
    </row>
    <row r="858" spans="1:2" x14ac:dyDescent="0.25">
      <c r="A858" t="str">
        <f>'Contratos Psnas Nat UAESP 2023'!B819</f>
        <v>UAESP-882-2023</v>
      </c>
      <c r="B858" t="str">
        <f>'Contratos Psnas Nat UAESP 2023'!G819</f>
        <v>PAULA ANDREA SANCHEZ GARCIA</v>
      </c>
    </row>
    <row r="859" spans="1:2" x14ac:dyDescent="0.25">
      <c r="A859" t="str">
        <f>'Contratos Psnas Nat UAESP 2023'!B820</f>
        <v>UAESP-883-2023</v>
      </c>
      <c r="B859" t="str">
        <f>'Contratos Psnas Nat UAESP 2023'!G820</f>
        <v>VALERIA CARDONA MONTES</v>
      </c>
    </row>
    <row r="860" spans="1:2" x14ac:dyDescent="0.25">
      <c r="A860" t="e">
        <f>'Contratos Psnas Nat UAESP 2023'!#REF!</f>
        <v>#REF!</v>
      </c>
      <c r="B860" t="e">
        <f>'Contratos Psnas Nat UAESP 2023'!#REF!</f>
        <v>#REF!</v>
      </c>
    </row>
    <row r="861" spans="1:2" x14ac:dyDescent="0.25">
      <c r="A861" t="e">
        <f>'Contratos Psnas Nat UAESP 2023'!#REF!</f>
        <v>#REF!</v>
      </c>
      <c r="B861" t="e">
        <f>'Contratos Psnas Nat UAESP 2023'!#REF!</f>
        <v>#REF!</v>
      </c>
    </row>
    <row r="862" spans="1:2" x14ac:dyDescent="0.25">
      <c r="A862" t="str">
        <f>'Contratos Psnas Nat UAESP 2023'!B821</f>
        <v>UAESP-886-2023</v>
      </c>
      <c r="B862" t="str">
        <f>'Contratos Psnas Nat UAESP 2023'!G821</f>
        <v>LINA PAOLA GARZON MARIN</v>
      </c>
    </row>
    <row r="863" spans="1:2" x14ac:dyDescent="0.25">
      <c r="A863" t="str">
        <f>'Contratos Psnas Nat UAESP 2023'!B822</f>
        <v>UAESP-887-2023</v>
      </c>
      <c r="B863" t="str">
        <f>'Contratos Psnas Nat UAESP 2023'!G822</f>
        <v>JUAN FRANCISCO TORRES HERNANDEZ</v>
      </c>
    </row>
    <row r="864" spans="1:2" x14ac:dyDescent="0.25">
      <c r="A864" t="str">
        <f>'Contratos Psnas Nat UAESP 2023'!B823</f>
        <v>UAESP-888-2023</v>
      </c>
      <c r="B864" t="str">
        <f>'Contratos Psnas Nat UAESP 2023'!G823</f>
        <v>CAROL PAOLA VELEZ  ZARATE</v>
      </c>
    </row>
    <row r="865" spans="1:2" x14ac:dyDescent="0.25">
      <c r="A865" t="str">
        <f>'Contratos Psnas Nat UAESP 2023'!B824</f>
        <v>UAESP-889-2023</v>
      </c>
      <c r="B865" t="str">
        <f>'Contratos Psnas Nat UAESP 2023'!G824</f>
        <v>AURA CRISTINA GARCIA OTALORA</v>
      </c>
    </row>
    <row r="866" spans="1:2" x14ac:dyDescent="0.25">
      <c r="A866" t="str">
        <f>'Contratos Psnas Nat UAESP 2023'!B825</f>
        <v>UAESP-890-2023</v>
      </c>
      <c r="B866" t="str">
        <f>'Contratos Psnas Nat UAESP 2023'!G825</f>
        <v>JAIRO ALEXANDER GRANADOS OLARTE</v>
      </c>
    </row>
    <row r="867" spans="1:2" x14ac:dyDescent="0.25">
      <c r="A867" t="str">
        <f>'Contratos Psnas Nat UAESP 2023'!B826</f>
        <v>UAESP-891-2023</v>
      </c>
      <c r="B867" t="str">
        <f>'Contratos Psnas Nat UAESP 2023'!G826</f>
        <v>LUZ YENNY GUERRERO CAMARGO</v>
      </c>
    </row>
    <row r="868" spans="1:2" x14ac:dyDescent="0.25">
      <c r="A868" t="str">
        <f>'Contratos Psnas Nat UAESP 2023'!B827</f>
        <v>UAESP-892-2023</v>
      </c>
      <c r="B868" t="str">
        <f>'Contratos Psnas Nat UAESP 2023'!G827</f>
        <v>MARIA ALEJANDRA DURAN GONZALEZ</v>
      </c>
    </row>
    <row r="869" spans="1:2" x14ac:dyDescent="0.25">
      <c r="A869" t="str">
        <f>'Contratos Psnas Nat UAESP 2023'!B828</f>
        <v>UAESP-893-2023</v>
      </c>
      <c r="B869" t="str">
        <f>'Contratos Psnas Nat UAESP 2023'!G828</f>
        <v>JENNIFER ANDREA ROMERO PAEZ</v>
      </c>
    </row>
    <row r="870" spans="1:2" x14ac:dyDescent="0.25">
      <c r="A870" t="str">
        <f>'Contratos Psnas Nat UAESP 2023'!B829</f>
        <v>UAESP-894-2023</v>
      </c>
      <c r="B870" t="str">
        <f>'Contratos Psnas Nat UAESP 2023'!G829</f>
        <v>LAURA PAOLA PLAZAS ARIZA</v>
      </c>
    </row>
    <row r="871" spans="1:2" x14ac:dyDescent="0.25">
      <c r="A871" t="str">
        <f>'Contratos Psnas Nat UAESP 2023'!B830</f>
        <v>UAESP-895-2023</v>
      </c>
      <c r="B871" t="str">
        <f>'Contratos Psnas Nat UAESP 2023'!G830</f>
        <v>JACKELINE VARGAS BELTRAN</v>
      </c>
    </row>
    <row r="872" spans="1:2" x14ac:dyDescent="0.25">
      <c r="A872" t="str">
        <f>'Contratos Psnas Nat UAESP 2023'!B831</f>
        <v>UAESP-896-2023</v>
      </c>
      <c r="B872" t="str">
        <f>'Contratos Psnas Nat UAESP 2023'!G831</f>
        <v>DIANA MELISA ALFONSO CORREDOR</v>
      </c>
    </row>
    <row r="873" spans="1:2" x14ac:dyDescent="0.25">
      <c r="A873" t="str">
        <f>'Contratos Psnas Nat UAESP 2023'!B832</f>
        <v>UAESP-897-2023</v>
      </c>
      <c r="B873" t="str">
        <f>'Contratos Psnas Nat UAESP 2023'!G832</f>
        <v>ILSE CAROLINA RAMIREZ BARROS</v>
      </c>
    </row>
    <row r="874" spans="1:2" x14ac:dyDescent="0.25">
      <c r="A874" t="str">
        <f>'Contratos Psnas Nat UAESP 2023'!B833</f>
        <v>UAESP-898-2023</v>
      </c>
      <c r="B874" t="str">
        <f>'Contratos Psnas Nat UAESP 2023'!G833</f>
        <v>WILLIAM ANDRES MOTTA CARDENAS</v>
      </c>
    </row>
    <row r="875" spans="1:2" x14ac:dyDescent="0.25">
      <c r="A875" t="str">
        <f>'Contratos Psnas Nat UAESP 2023'!B834</f>
        <v>UAESP-899-2023</v>
      </c>
      <c r="B875" t="str">
        <f>'Contratos Psnas Nat UAESP 2023'!G834</f>
        <v>YEISON ARNULFO GARCIA QUIJANO</v>
      </c>
    </row>
    <row r="876" spans="1:2" x14ac:dyDescent="0.25">
      <c r="A876" t="e">
        <f>'Contratos Psnas Nat UAESP 2023'!#REF!</f>
        <v>#REF!</v>
      </c>
      <c r="B876" t="e">
        <f>'Contratos Psnas Nat UAESP 2023'!#REF!</f>
        <v>#REF!</v>
      </c>
    </row>
    <row r="877" spans="1:2" x14ac:dyDescent="0.25">
      <c r="A877" t="str">
        <f>'Contratos Psnas Nat UAESP 2023'!B835</f>
        <v>UAESP-901-2023</v>
      </c>
      <c r="B877" t="str">
        <f>'Contratos Psnas Nat UAESP 2023'!G835</f>
        <v>MARIA PAULA SILVA RINCON</v>
      </c>
    </row>
    <row r="878" spans="1:2" x14ac:dyDescent="0.25">
      <c r="A878" t="str">
        <f>'Contratos Psnas Nat UAESP 2023'!B836</f>
        <v>UAESP-902-2023</v>
      </c>
      <c r="B878" t="str">
        <f>'Contratos Psnas Nat UAESP 2023'!G836</f>
        <v>JOHANNA MILENA MIRANDA MAHECHA</v>
      </c>
    </row>
    <row r="879" spans="1:2" x14ac:dyDescent="0.25">
      <c r="A879" t="str">
        <f>'Contratos Psnas Nat UAESP 2023'!B837</f>
        <v>UAESP-903-2023</v>
      </c>
      <c r="B879" t="str">
        <f>'Contratos Psnas Nat UAESP 2023'!G837</f>
        <v>LAURA JULIANA AVENDAÑO CASTAÑEDA</v>
      </c>
    </row>
    <row r="880" spans="1:2" x14ac:dyDescent="0.25">
      <c r="A880" t="str">
        <f>'Contratos Psnas Nat UAESP 2023'!B838</f>
        <v>UAESP-904-2023</v>
      </c>
      <c r="B880" t="str">
        <f>'Contratos Psnas Nat UAESP 2023'!G838</f>
        <v>ZULMY VIVIANA MARTINEZ SANTAMARIA</v>
      </c>
    </row>
    <row r="881" spans="1:2" x14ac:dyDescent="0.25">
      <c r="A881" t="str">
        <f>'Contratos Psnas Nat UAESP 2023'!B839</f>
        <v>UAESP-906-2023</v>
      </c>
      <c r="B881" t="str">
        <f>'Contratos Psnas Nat UAESP 2023'!G839</f>
        <v>JUAN ESTEBAN TUMAY ACHAGUA</v>
      </c>
    </row>
    <row r="882" spans="1:2" x14ac:dyDescent="0.25">
      <c r="A882" t="str">
        <f>'Contratos Psnas Nat UAESP 2023'!B840</f>
        <v>UAESP-907-2023</v>
      </c>
      <c r="B882" t="str">
        <f>'Contratos Psnas Nat UAESP 2023'!G840</f>
        <v>ANDRES GERARDO CASTAÑEDA CAMARGO</v>
      </c>
    </row>
    <row r="883" spans="1:2" x14ac:dyDescent="0.25">
      <c r="A883" t="str">
        <f>'Contratos Psnas Nat UAESP 2023'!B841</f>
        <v>UAESP-909-2023</v>
      </c>
      <c r="B883" t="str">
        <f>'Contratos Psnas Nat UAESP 2023'!G841</f>
        <v>ELIZABETH PUERTO PATIÑO</v>
      </c>
    </row>
    <row r="884" spans="1:2" x14ac:dyDescent="0.25">
      <c r="A884" t="str">
        <f>'Contratos Psnas Nat UAESP 2023'!B842</f>
        <v>UAESP-910-2023</v>
      </c>
      <c r="B884" t="str">
        <f>'Contratos Psnas Nat UAESP 2023'!G842</f>
        <v>CARLOS ESTEBAN CAPADOR SERENY</v>
      </c>
    </row>
    <row r="885" spans="1:2" x14ac:dyDescent="0.25">
      <c r="A885" t="str">
        <f>'Contratos Psnas Nat UAESP 2023'!B843</f>
        <v>UAESP-911-2023</v>
      </c>
      <c r="B885" t="str">
        <f>'Contratos Psnas Nat UAESP 2023'!G843</f>
        <v>CRISTHIANN ALEJANDRO ROZO SANDOVAL</v>
      </c>
    </row>
    <row r="886" spans="1:2" x14ac:dyDescent="0.25">
      <c r="A886" t="e">
        <f>'Contratos Psnas Nat UAESP 2023'!#REF!</f>
        <v>#REF!</v>
      </c>
      <c r="B886" t="e">
        <f>'Contratos Psnas Nat UAESP 2023'!#REF!</f>
        <v>#REF!</v>
      </c>
    </row>
    <row r="887" spans="1:2" x14ac:dyDescent="0.25">
      <c r="A887" t="str">
        <f>'Contratos Psnas Nat UAESP 2023'!B844</f>
        <v>UAESP-913-2023</v>
      </c>
      <c r="B887" t="str">
        <f>'Contratos Psnas Nat UAESP 2023'!G844</f>
        <v>FELIX ALBERTO PINZÓN MONTOYA</v>
      </c>
    </row>
    <row r="888" spans="1:2" x14ac:dyDescent="0.25">
      <c r="A888" t="str">
        <f>'Contratos Psnas Nat UAESP 2023'!B845</f>
        <v>UAESP-914-2023</v>
      </c>
      <c r="B888" t="str">
        <f>'Contratos Psnas Nat UAESP 2023'!G845</f>
        <v>CARLOS ANDRES ACERO BELTRAN</v>
      </c>
    </row>
    <row r="889" spans="1:2" x14ac:dyDescent="0.25">
      <c r="A889" t="str">
        <f>'Contratos Psnas Nat UAESP 2023'!B846</f>
        <v>UAESP-915-2023</v>
      </c>
      <c r="B889" t="str">
        <f>'Contratos Psnas Nat UAESP 2023'!G846</f>
        <v>KARLA IVETTE GOMEZ HERNANDEZ</v>
      </c>
    </row>
    <row r="890" spans="1:2" x14ac:dyDescent="0.25">
      <c r="A890" t="str">
        <f>'Contratos Psnas Nat UAESP 2023'!B847</f>
        <v>UAESP-916-2023</v>
      </c>
      <c r="B890" t="str">
        <f>'Contratos Psnas Nat UAESP 2023'!G847</f>
        <v>MARIA CAMILA FORERO UMBARILA</v>
      </c>
    </row>
    <row r="891" spans="1:2" x14ac:dyDescent="0.25">
      <c r="A891" t="str">
        <f>'Contratos Psnas Nat UAESP 2023'!B848</f>
        <v>UAESP-917-2023</v>
      </c>
      <c r="B891" t="str">
        <f>'Contratos Psnas Nat UAESP 2023'!G848</f>
        <v>CHRISTIAN ULISES ALVARADO SARMIENTO</v>
      </c>
    </row>
    <row r="892" spans="1:2" x14ac:dyDescent="0.25">
      <c r="A892" t="str">
        <f>'Contratos Psnas Nat UAESP 2023'!B849</f>
        <v>UAESP-918-2023</v>
      </c>
      <c r="B892" t="str">
        <f>'Contratos Psnas Nat UAESP 2023'!G849</f>
        <v>ZULMA LORENA AVILA LOPEZ</v>
      </c>
    </row>
    <row r="893" spans="1:2" x14ac:dyDescent="0.25">
      <c r="A893" t="e">
        <f>'Contratos Psnas Nat UAESP 2023'!#REF!</f>
        <v>#REF!</v>
      </c>
      <c r="B893" t="e">
        <f>'Contratos Psnas Nat UAESP 2023'!#REF!</f>
        <v>#REF!</v>
      </c>
    </row>
    <row r="894" spans="1:2" x14ac:dyDescent="0.25">
      <c r="A894" t="e">
        <f>'Contratos Psnas Nat UAESP 2023'!#REF!</f>
        <v>#REF!</v>
      </c>
      <c r="B894" t="e">
        <f>'Contratos Psnas Nat UAESP 2023'!#REF!</f>
        <v>#REF!</v>
      </c>
    </row>
    <row r="895" spans="1:2" x14ac:dyDescent="0.25">
      <c r="A895" t="str">
        <f>'Contratos Psnas Nat UAESP 2023'!B850</f>
        <v>UAESP-921-2023</v>
      </c>
      <c r="B895" t="str">
        <f>'Contratos Psnas Nat UAESP 2023'!G850</f>
        <v>WILSON DAVID HERRERA TORRES</v>
      </c>
    </row>
    <row r="896" spans="1:2" x14ac:dyDescent="0.25">
      <c r="A896" t="str">
        <f>'Contratos Psnas Nat UAESP 2023'!B851</f>
        <v>UAESP-922-2023</v>
      </c>
      <c r="B896" t="str">
        <f>'Contratos Psnas Nat UAESP 2023'!G851</f>
        <v>SEHIDY DAYANA FULA BOHORQUEZ</v>
      </c>
    </row>
    <row r="897" spans="1:2" x14ac:dyDescent="0.25">
      <c r="A897" t="str">
        <f>'Contratos Psnas Nat UAESP 2023'!B852</f>
        <v>UAESP-923-2023</v>
      </c>
      <c r="B897" t="str">
        <f>'Contratos Psnas Nat UAESP 2023'!G852</f>
        <v>JAIME GEOVANNI PEDRAZA CAICEDO</v>
      </c>
    </row>
    <row r="898" spans="1:2" x14ac:dyDescent="0.25">
      <c r="A898" t="str">
        <f>'Contratos Psnas Nat UAESP 2023'!B853</f>
        <v>UAESP-924-2023</v>
      </c>
      <c r="B898" t="str">
        <f>'Contratos Psnas Nat UAESP 2023'!G853</f>
        <v>JORGE ALEJANDRO LEON RODRIGUEZ</v>
      </c>
    </row>
    <row r="899" spans="1:2" x14ac:dyDescent="0.25">
      <c r="A899" t="str">
        <f>'Contratos Psnas Nat UAESP 2023'!B854</f>
        <v>UAESP-925-2023</v>
      </c>
      <c r="B899" t="str">
        <f>'Contratos Psnas Nat UAESP 2023'!G854</f>
        <v>JUAN DIEGO LOZANO LOPEZ</v>
      </c>
    </row>
    <row r="900" spans="1:2" x14ac:dyDescent="0.25">
      <c r="A900" t="str">
        <f>'Contratos Psnas Nat UAESP 2023'!B855</f>
        <v>UAESP-926-2023</v>
      </c>
      <c r="B900" t="str">
        <f>'Contratos Psnas Nat UAESP 2023'!G855</f>
        <v>YIRLY DAYAN GALEANO AVILA</v>
      </c>
    </row>
    <row r="901" spans="1:2" x14ac:dyDescent="0.25">
      <c r="A901" t="str">
        <f>'Contratos Psnas Nat UAESP 2023'!B856</f>
        <v>UAESP-927-2023</v>
      </c>
      <c r="B901" t="str">
        <f>'Contratos Psnas Nat UAESP 2023'!G856</f>
        <v>MAGNOLIA PEREZ DUARTE</v>
      </c>
    </row>
    <row r="902" spans="1:2" x14ac:dyDescent="0.25">
      <c r="A902" t="str">
        <f>'Contratos Psnas Nat UAESP 2023'!B857</f>
        <v>UAESP-928-2023</v>
      </c>
      <c r="B902" t="str">
        <f>'Contratos Psnas Nat UAESP 2023'!G857</f>
        <v>MARIBEL PATACON PEDRAZA</v>
      </c>
    </row>
    <row r="903" spans="1:2" x14ac:dyDescent="0.25">
      <c r="A903" t="str">
        <f>'Contratos Psnas Nat UAESP 2023'!B858</f>
        <v>UAESP-929-2023</v>
      </c>
      <c r="B903" t="str">
        <f>'Contratos Psnas Nat UAESP 2023'!G858</f>
        <v>LAURA CATALINA MOSCOSO ANTELIZ</v>
      </c>
    </row>
    <row r="904" spans="1:2" x14ac:dyDescent="0.25">
      <c r="A904" t="str">
        <f>'Contratos Psnas Nat UAESP 2023'!B859</f>
        <v>UAESP-930-2023</v>
      </c>
      <c r="B904" t="str">
        <f>'Contratos Psnas Nat UAESP 2023'!G859</f>
        <v>LUIS CARLOS OROZCO MARTINEZ</v>
      </c>
    </row>
    <row r="905" spans="1:2" x14ac:dyDescent="0.25">
      <c r="A905" t="str">
        <f>'Contratos Psnas Nat UAESP 2023'!B860</f>
        <v>UAESP-931-2023</v>
      </c>
      <c r="B905" t="str">
        <f>'Contratos Psnas Nat UAESP 2023'!G860</f>
        <v>MARIBEL CASTELLANOS OVIEDO</v>
      </c>
    </row>
    <row r="906" spans="1:2" x14ac:dyDescent="0.25">
      <c r="A906" t="str">
        <f>'Contratos Psnas Nat UAESP 2023'!B861</f>
        <v>UAESP-932-2023</v>
      </c>
      <c r="B906" t="str">
        <f>'Contratos Psnas Nat UAESP 2023'!G861</f>
        <v>ANDREA CAROLINA GALEZO OSPINO</v>
      </c>
    </row>
    <row r="907" spans="1:2" x14ac:dyDescent="0.25">
      <c r="A907" t="str">
        <f>'Contratos Psnas Nat UAESP 2023'!B862</f>
        <v>UAESP-933-2023</v>
      </c>
      <c r="B907" t="str">
        <f>'Contratos Psnas Nat UAESP 2023'!G862</f>
        <v>JENNY MARCELA BONILLA RICO</v>
      </c>
    </row>
    <row r="908" spans="1:2" x14ac:dyDescent="0.25">
      <c r="A908" t="str">
        <f>'Contratos Psnas Nat UAESP 2023'!B863</f>
        <v>UAESP-934-2023</v>
      </c>
      <c r="B908" t="str">
        <f>'Contratos Psnas Nat UAESP 2023'!G863</f>
        <v>WILMER DANIEL GUTIERREZ PULIDO</v>
      </c>
    </row>
    <row r="909" spans="1:2" x14ac:dyDescent="0.25">
      <c r="A909" t="e">
        <f>'Contratos Psnas Nat UAESP 2023'!#REF!</f>
        <v>#REF!</v>
      </c>
      <c r="B909" t="e">
        <f>'Contratos Psnas Nat UAESP 2023'!#REF!</f>
        <v>#REF!</v>
      </c>
    </row>
    <row r="910" spans="1:2" x14ac:dyDescent="0.25">
      <c r="A910" t="str">
        <f>'Contratos Psnas Nat UAESP 2023'!B864</f>
        <v>UAESP-936-2023</v>
      </c>
      <c r="B910" t="str">
        <f>'Contratos Psnas Nat UAESP 2023'!G864</f>
        <v>OLGA YAMILE BONILLA GONZALEZ</v>
      </c>
    </row>
    <row r="911" spans="1:2" x14ac:dyDescent="0.25">
      <c r="A911" t="str">
        <f>'Contratos Psnas Nat UAESP 2023'!B865</f>
        <v>UAESP-937-2023</v>
      </c>
      <c r="B911" t="str">
        <f>'Contratos Psnas Nat UAESP 2023'!G865</f>
        <v>CARLOS GEOVANNY BORDA PEREZ</v>
      </c>
    </row>
    <row r="912" spans="1:2" x14ac:dyDescent="0.25">
      <c r="A912" t="str">
        <f>'Contratos Psnas Nat UAESP 2023'!B866</f>
        <v>UAESP-938-2023</v>
      </c>
      <c r="B912" t="str">
        <f>'Contratos Psnas Nat UAESP 2023'!G866</f>
        <v>NANCY DANIELA RODRIGUEZ ORTIZ</v>
      </c>
    </row>
    <row r="913" spans="1:2" x14ac:dyDescent="0.25">
      <c r="A913" t="str">
        <f>'Contratos Psnas Nat UAESP 2023'!B867</f>
        <v>UAESP-939-2023</v>
      </c>
      <c r="B913" t="str">
        <f>'Contratos Psnas Nat UAESP 2023'!G867</f>
        <v>GUSTAVO ANDRES LOBO GARRIDO</v>
      </c>
    </row>
    <row r="914" spans="1:2" x14ac:dyDescent="0.25">
      <c r="A914" t="str">
        <f>'Contratos Psnas Nat UAESP 2023'!B868</f>
        <v>UAESP-940-2023</v>
      </c>
      <c r="B914" t="str">
        <f>'Contratos Psnas Nat UAESP 2023'!G868</f>
        <v>RICARDO SUAREZ SUAREZ</v>
      </c>
    </row>
    <row r="915" spans="1:2" x14ac:dyDescent="0.25">
      <c r="A915" t="str">
        <f>'Contratos Psnas Nat UAESP 2023'!B869</f>
        <v>UAESP-941-2023</v>
      </c>
      <c r="B915" t="str">
        <f>'Contratos Psnas Nat UAESP 2023'!G869</f>
        <v>JHOAN SEBASTIAN CUERVO CARVAJAL</v>
      </c>
    </row>
    <row r="916" spans="1:2" x14ac:dyDescent="0.25">
      <c r="A916" t="str">
        <f>'Contratos Psnas Nat UAESP 2023'!B870</f>
        <v>UAESP-942-2023</v>
      </c>
      <c r="B916" t="str">
        <f>'Contratos Psnas Nat UAESP 2023'!G870</f>
        <v>DEIBY ALEJANDRO BERNAL PERILLA</v>
      </c>
    </row>
    <row r="917" spans="1:2" x14ac:dyDescent="0.25">
      <c r="A917" t="str">
        <f>'Contratos Psnas Nat UAESP 2023'!B871</f>
        <v>UAESP-943-2023</v>
      </c>
      <c r="B917" t="str">
        <f>'Contratos Psnas Nat UAESP 2023'!G871</f>
        <v>YAMILE ANDREA SALAMANCA JEREZ</v>
      </c>
    </row>
    <row r="918" spans="1:2" x14ac:dyDescent="0.25">
      <c r="A918" t="str">
        <f>'Contratos Psnas Nat UAESP 2023'!B872</f>
        <v>UAESP-944-2023</v>
      </c>
      <c r="B918" t="str">
        <f>'Contratos Psnas Nat UAESP 2023'!G872</f>
        <v>ANNY LISSETH GIRALDO SOLANO</v>
      </c>
    </row>
    <row r="919" spans="1:2" x14ac:dyDescent="0.25">
      <c r="A919" t="str">
        <f>'Contratos Psnas Nat UAESP 2023'!B873</f>
        <v>UAESP-945-2023</v>
      </c>
      <c r="B919" t="str">
        <f>'Contratos Psnas Nat UAESP 2023'!G873</f>
        <v>JULIETH SILEIDY RINCON REYES</v>
      </c>
    </row>
    <row r="920" spans="1:2" x14ac:dyDescent="0.25">
      <c r="A920" t="str">
        <f>'Contratos Psnas Nat UAESP 2023'!B874</f>
        <v>UAESP-946-2023</v>
      </c>
      <c r="B920" t="str">
        <f>'Contratos Psnas Nat UAESP 2023'!G874</f>
        <v>LEANY FARLEY CEPEDA CISNEROS</v>
      </c>
    </row>
    <row r="921" spans="1:2" x14ac:dyDescent="0.25">
      <c r="A921" t="str">
        <f>'Contratos Psnas Nat UAESP 2023'!B875</f>
        <v>UAESP-947-2023</v>
      </c>
      <c r="B921" t="str">
        <f>'Contratos Psnas Nat UAESP 2023'!G875</f>
        <v>PEDRO OLIVERIO AVILA ROMERO</v>
      </c>
    </row>
    <row r="922" spans="1:2" x14ac:dyDescent="0.25">
      <c r="A922" t="str">
        <f>'Contratos Psnas Nat UAESP 2023'!B876</f>
        <v>UAESP-948-2023</v>
      </c>
      <c r="B922" t="str">
        <f>'Contratos Psnas Nat UAESP 2023'!G876</f>
        <v>MARIO ALEJANDRO MARTINEZ RODRIGUEZ</v>
      </c>
    </row>
    <row r="923" spans="1:2" x14ac:dyDescent="0.25">
      <c r="A923" t="str">
        <f>'Contratos Psnas Nat UAESP 2023'!B877</f>
        <v>UAESP-949-2023</v>
      </c>
      <c r="B923" t="str">
        <f>'Contratos Psnas Nat UAESP 2023'!G877</f>
        <v>RICARDO ENRIQUE RODRÍGUEZ SANCHEZ</v>
      </c>
    </row>
    <row r="924" spans="1:2" x14ac:dyDescent="0.25">
      <c r="A924" t="str">
        <f>'Contratos Psnas Nat UAESP 2023'!B878</f>
        <v>UAESP-950-2023</v>
      </c>
      <c r="B924" t="str">
        <f>'Contratos Psnas Nat UAESP 2023'!G878</f>
        <v>TATIANA ANDREA OROZCO SERNA</v>
      </c>
    </row>
    <row r="925" spans="1:2" x14ac:dyDescent="0.25">
      <c r="A925" t="str">
        <f>'Contratos Psnas Nat UAESP 2023'!B879</f>
        <v>UAESP-951-2023</v>
      </c>
      <c r="B925" t="str">
        <f>'Contratos Psnas Nat UAESP 2023'!G879</f>
        <v>MABEL CRISTINA AGUILAR RODRIGUEZ</v>
      </c>
    </row>
    <row r="926" spans="1:2" x14ac:dyDescent="0.25">
      <c r="A926" t="str">
        <f>'Contratos Psnas Nat UAESP 2023'!B880</f>
        <v>UAESP-952-2023</v>
      </c>
      <c r="B926" t="str">
        <f>'Contratos Psnas Nat UAESP 2023'!G880</f>
        <v>SANTIAGO LLORENA CALERO</v>
      </c>
    </row>
    <row r="927" spans="1:2" x14ac:dyDescent="0.25">
      <c r="A927" t="str">
        <f>'Contratos Psnas Nat UAESP 2023'!B881</f>
        <v>UAESP-953-2023</v>
      </c>
      <c r="B927" t="str">
        <f>'Contratos Psnas Nat UAESP 2023'!G881</f>
        <v>DIEGO ANDRES SOLER MARROQUIN</v>
      </c>
    </row>
    <row r="928" spans="1:2" x14ac:dyDescent="0.25">
      <c r="A928" t="str">
        <f>'Contratos Psnas Nat UAESP 2023'!B882</f>
        <v>UAESP-954-2023</v>
      </c>
      <c r="B928" t="str">
        <f>'Contratos Psnas Nat UAESP 2023'!G882</f>
        <v>GERMAN LOPEZ HURTADO</v>
      </c>
    </row>
    <row r="929" spans="1:2" x14ac:dyDescent="0.25">
      <c r="A929" t="str">
        <f>'Contratos Psnas Nat UAESP 2023'!B883</f>
        <v>UAESP-955-2023</v>
      </c>
      <c r="B929" t="str">
        <f>'Contratos Psnas Nat UAESP 2023'!G883</f>
        <v>MARYLIN VARGAS VARGAS</v>
      </c>
    </row>
    <row r="930" spans="1:2" x14ac:dyDescent="0.25">
      <c r="A930" t="str">
        <f>'Contratos Psnas Nat UAESP 2023'!B884</f>
        <v>UAESP-956-2023</v>
      </c>
      <c r="B930" t="str">
        <f>'Contratos Psnas Nat UAESP 2023'!G884</f>
        <v>MARIA ELENA POVEDA MURCIA</v>
      </c>
    </row>
    <row r="931" spans="1:2" x14ac:dyDescent="0.25">
      <c r="A931" t="str">
        <f>'Contratos Psnas Nat UAESP 2023'!B885</f>
        <v>UAESP-957-2023</v>
      </c>
      <c r="B931" t="str">
        <f>'Contratos Psnas Nat UAESP 2023'!G885</f>
        <v>JENNY PATRICIA CASTIBLANCO RIAÑO</v>
      </c>
    </row>
    <row r="932" spans="1:2" x14ac:dyDescent="0.25">
      <c r="A932" t="str">
        <f>'Contratos Psnas Nat UAESP 2023'!B886</f>
        <v>UAESP-958-2023</v>
      </c>
      <c r="B932" t="str">
        <f>'Contratos Psnas Nat UAESP 2023'!G886</f>
        <v>JUAN CAMILO RAMIREZ GONZALEZ</v>
      </c>
    </row>
    <row r="933" spans="1:2" x14ac:dyDescent="0.25">
      <c r="A933" t="str">
        <f>'Contratos Psnas Nat UAESP 2023'!B887</f>
        <v>UAESP-959-2023</v>
      </c>
      <c r="B933" t="str">
        <f>'Contratos Psnas Nat UAESP 2023'!G887</f>
        <v>SOFIA ARBELAEZ CALDERON</v>
      </c>
    </row>
    <row r="934" spans="1:2" x14ac:dyDescent="0.25">
      <c r="A934" t="str">
        <f>'Contratos Psnas Nat UAESP 2023'!B888</f>
        <v>UAESP-960-2023</v>
      </c>
      <c r="B934" t="str">
        <f>'Contratos Psnas Nat UAESP 2023'!G888</f>
        <v>YASIR ENRIQUE ANAYA VILLAMIL</v>
      </c>
    </row>
    <row r="935" spans="1:2" x14ac:dyDescent="0.25">
      <c r="A935" t="e">
        <f>'Contratos Psnas Nat UAESP 2023'!#REF!</f>
        <v>#REF!</v>
      </c>
      <c r="B935" t="e">
        <f>'Contratos Psnas Nat UAESP 2023'!#REF!</f>
        <v>#REF!</v>
      </c>
    </row>
    <row r="936" spans="1:2" x14ac:dyDescent="0.25">
      <c r="A936" t="str">
        <f>'Contratos Psnas Nat UAESP 2023'!B889</f>
        <v>UAESP-962-2023</v>
      </c>
      <c r="B936" t="str">
        <f>'Contratos Psnas Nat UAESP 2023'!G889</f>
        <v>RODRIGO ANTONIO BUSTOS CAMPOS</v>
      </c>
    </row>
    <row r="937" spans="1:2" x14ac:dyDescent="0.25">
      <c r="A937" t="str">
        <f>'Contratos Psnas Nat UAESP 2023'!B890</f>
        <v>UAESP-963-2023</v>
      </c>
      <c r="B937" t="str">
        <f>'Contratos Psnas Nat UAESP 2023'!G890</f>
        <v>NALVIS LUZ VILLA VALDEZ</v>
      </c>
    </row>
    <row r="938" spans="1:2" x14ac:dyDescent="0.25">
      <c r="A938" t="str">
        <f>'Contratos Psnas Nat UAESP 2023'!B891</f>
        <v>UAESP-964-2023</v>
      </c>
      <c r="B938" t="str">
        <f>'Contratos Psnas Nat UAESP 2023'!G891</f>
        <v>FRANCY PAOLA LAMPREA SANCHEZ</v>
      </c>
    </row>
    <row r="939" spans="1:2" x14ac:dyDescent="0.25">
      <c r="A939" t="str">
        <f>'Contratos Psnas Nat UAESP 2023'!B892</f>
        <v>UAESP-965-2023</v>
      </c>
      <c r="B939" t="str">
        <f>'Contratos Psnas Nat UAESP 2023'!G892</f>
        <v>MARCO ANDRÉS MENDOZA BARBOSA</v>
      </c>
    </row>
    <row r="940" spans="1:2" x14ac:dyDescent="0.25">
      <c r="A940" t="str">
        <f>'Contratos Psnas Nat UAESP 2023'!B893</f>
        <v>UAESP-966-2023</v>
      </c>
      <c r="B940" t="str">
        <f>'Contratos Psnas Nat UAESP 2023'!G893</f>
        <v>CAROLINA ESTRADA DURÁN</v>
      </c>
    </row>
    <row r="941" spans="1:2" x14ac:dyDescent="0.25">
      <c r="A941" t="str">
        <f>'Contratos Psnas Nat UAESP 2023'!B894</f>
        <v>UAESP-967-2023</v>
      </c>
      <c r="B941" t="str">
        <f>'Contratos Psnas Nat UAESP 2023'!G894</f>
        <v>GUILLERMO FERNANDO VARON HERNANDEZ</v>
      </c>
    </row>
    <row r="942" spans="1:2" x14ac:dyDescent="0.25">
      <c r="A942" t="str">
        <f>'Contratos Psnas Nat UAESP 2023'!B895</f>
        <v>UAESP-968-2023</v>
      </c>
      <c r="B942" t="str">
        <f>'Contratos Psnas Nat UAESP 2023'!G895</f>
        <v>DAVID ARMANDO MONTEALEGRE MAURY</v>
      </c>
    </row>
    <row r="943" spans="1:2" x14ac:dyDescent="0.25">
      <c r="A943" t="str">
        <f>'Contratos Psnas Nat UAESP 2023'!B896</f>
        <v>UAESP-969-2023</v>
      </c>
      <c r="B943" t="str">
        <f>'Contratos Psnas Nat UAESP 2023'!G896</f>
        <v>NICOLAS ROCARDO BRAVO TAPIAS</v>
      </c>
    </row>
    <row r="944" spans="1:2" x14ac:dyDescent="0.25">
      <c r="A944" t="str">
        <f>'Contratos Psnas Nat UAESP 2023'!B897</f>
        <v>UAESP-970-2023</v>
      </c>
      <c r="B944" t="str">
        <f>'Contratos Psnas Nat UAESP 2023'!G897</f>
        <v>ALICIA LILIANA HILARION GARZON</v>
      </c>
    </row>
    <row r="945" spans="1:2" x14ac:dyDescent="0.25">
      <c r="A945" t="str">
        <f>'Contratos Psnas Nat UAESP 2023'!B898</f>
        <v>UAESP-971-2023</v>
      </c>
      <c r="B945" t="str">
        <f>'Contratos Psnas Nat UAESP 2023'!G898</f>
        <v>FRANCY PATRICIA ARDILA BOHORQUEZ</v>
      </c>
    </row>
    <row r="946" spans="1:2" x14ac:dyDescent="0.25">
      <c r="A946" t="str">
        <f>'Contratos Psnas Nat UAESP 2023'!B899</f>
        <v>UAESP-972-2023</v>
      </c>
      <c r="B946" t="str">
        <f>'Contratos Psnas Nat UAESP 2023'!G899</f>
        <v>ANGELA MARIA CARDENAS SENA</v>
      </c>
    </row>
    <row r="947" spans="1:2" x14ac:dyDescent="0.25">
      <c r="A947" t="str">
        <f>'Contratos Psnas Nat UAESP 2023'!B900</f>
        <v>UAESP-973-2023</v>
      </c>
      <c r="B947" t="str">
        <f>'Contratos Psnas Nat UAESP 2023'!G900</f>
        <v>JORGE ELIECER ALVAREZ TOVAR</v>
      </c>
    </row>
    <row r="948" spans="1:2" x14ac:dyDescent="0.25">
      <c r="A948" t="str">
        <f>'Contratos Psnas Nat UAESP 2023'!B901</f>
        <v>UAESP-974-2023</v>
      </c>
      <c r="B948" t="str">
        <f>'Contratos Psnas Nat UAESP 2023'!G901</f>
        <v>CARLOS JAIME OROZCO GUTIERREZ</v>
      </c>
    </row>
    <row r="949" spans="1:2" x14ac:dyDescent="0.25">
      <c r="A949" t="str">
        <f>'Contratos Psnas Nat UAESP 2023'!B902</f>
        <v>UAESP-975-2023</v>
      </c>
      <c r="B949" t="str">
        <f>'Contratos Psnas Nat UAESP 2023'!G902</f>
        <v>CARLOS EDUARDO GAMEZ AVILA</v>
      </c>
    </row>
    <row r="950" spans="1:2" x14ac:dyDescent="0.25">
      <c r="A950" t="str">
        <f>'Contratos Psnas Nat UAESP 2023'!B903</f>
        <v>UAESP-976-2023</v>
      </c>
      <c r="B950" t="str">
        <f>'Contratos Psnas Nat UAESP 2023'!G903</f>
        <v>HERNAN MAURICIO LEON BARRERA</v>
      </c>
    </row>
    <row r="951" spans="1:2" x14ac:dyDescent="0.25">
      <c r="A951" t="str">
        <f>'Contratos Psnas Nat UAESP 2023'!B904</f>
        <v>UAESP-977-2023</v>
      </c>
      <c r="B951" t="str">
        <f>'Contratos Psnas Nat UAESP 2023'!G904</f>
        <v>ANDREA CAROLINA BETANCOURT QUIROGA</v>
      </c>
    </row>
    <row r="952" spans="1:2" x14ac:dyDescent="0.25">
      <c r="A952" t="e">
        <f>'Contratos Psnas Nat UAESP 2023'!#REF!</f>
        <v>#REF!</v>
      </c>
      <c r="B952" t="e">
        <f>'Contratos Psnas Nat UAESP 2023'!#REF!</f>
        <v>#REF!</v>
      </c>
    </row>
    <row r="953" spans="1:2" x14ac:dyDescent="0.25">
      <c r="A953" t="str">
        <f>'Contratos Psnas Nat UAESP 2023'!B905</f>
        <v>UAESP-979-2023</v>
      </c>
      <c r="B953" t="str">
        <f>'Contratos Psnas Nat UAESP 2023'!G905</f>
        <v>FRANCISCO SUAVITA GARCIA</v>
      </c>
    </row>
    <row r="954" spans="1:2" x14ac:dyDescent="0.25">
      <c r="A954" t="str">
        <f>'Contratos Psnas Nat UAESP 2023'!B906</f>
        <v>UAESP-980-2023</v>
      </c>
      <c r="B954" t="str">
        <f>'Contratos Psnas Nat UAESP 2023'!G906</f>
        <v>SEBASTIAN FELIPE ALVARADO ESPAÑOL</v>
      </c>
    </row>
    <row r="955" spans="1:2" x14ac:dyDescent="0.25">
      <c r="A955" t="str">
        <f>'Contratos Psnas Nat UAESP 2023'!B907</f>
        <v>UAESP-981-2023</v>
      </c>
      <c r="B955" t="str">
        <f>'Contratos Psnas Nat UAESP 2023'!G907</f>
        <v>ANGELICA CRISTINA SIERRA SANCHEZ</v>
      </c>
    </row>
    <row r="956" spans="1:2" x14ac:dyDescent="0.25">
      <c r="A956" t="str">
        <f>'Contratos Psnas Nat UAESP 2023'!B908</f>
        <v>UAESP-982-2023</v>
      </c>
      <c r="B956" t="str">
        <f>'Contratos Psnas Nat UAESP 2023'!G908</f>
        <v>HAROL SANTIAGO NUÑEZ PEÑA</v>
      </c>
    </row>
    <row r="957" spans="1:2" x14ac:dyDescent="0.25">
      <c r="A957" t="str">
        <f>'Contratos Psnas Nat UAESP 2023'!B909</f>
        <v>UAESP-983-2023</v>
      </c>
      <c r="B957" t="str">
        <f>'Contratos Psnas Nat UAESP 2023'!G909</f>
        <v>DANIEL FELIPE GALVIS WALTEROS</v>
      </c>
    </row>
    <row r="958" spans="1:2" x14ac:dyDescent="0.25">
      <c r="A958" t="str">
        <f>'Contratos Psnas Nat UAESP 2023'!B910</f>
        <v>UAESP-984-2023</v>
      </c>
      <c r="B958" t="str">
        <f>'Contratos Psnas Nat UAESP 2023'!G910</f>
        <v>LAURA DANIELA MUÑOZ GIRALDO</v>
      </c>
    </row>
    <row r="959" spans="1:2" x14ac:dyDescent="0.25">
      <c r="A959" t="str">
        <f>'Contratos Psnas Nat UAESP 2023'!B911</f>
        <v>UAESP-985-2023</v>
      </c>
      <c r="B959" t="str">
        <f>'Contratos Psnas Nat UAESP 2023'!G911</f>
        <v>OSCAR EDUARDO FUENTES MEJIA</v>
      </c>
    </row>
    <row r="960" spans="1:2" x14ac:dyDescent="0.25">
      <c r="A960" t="str">
        <f>'Contratos Psnas Nat UAESP 2023'!B912</f>
        <v>UAESP-986-2023</v>
      </c>
      <c r="B960" t="str">
        <f>'Contratos Psnas Nat UAESP 2023'!G912</f>
        <v>CARLOS ROBERTO TARAZONA ALVAREZ</v>
      </c>
    </row>
    <row r="961" spans="1:2" x14ac:dyDescent="0.25">
      <c r="A961" t="e">
        <f>'Contratos Psnas Nat UAESP 2023'!#REF!</f>
        <v>#REF!</v>
      </c>
      <c r="B961" t="e">
        <f>'Contratos Psnas Nat UAESP 2023'!#REF!</f>
        <v>#REF!</v>
      </c>
    </row>
    <row r="962" spans="1:2" x14ac:dyDescent="0.25">
      <c r="A962" t="str">
        <f>'Contratos Psnas Nat UAESP 2023'!B913</f>
        <v>UAESP-988-2023</v>
      </c>
      <c r="B962" t="str">
        <f>'Contratos Psnas Nat UAESP 2023'!G913</f>
        <v>WILLIAM FABIAN RUIZ LOPEZ</v>
      </c>
    </row>
    <row r="963" spans="1:2" x14ac:dyDescent="0.25">
      <c r="A963" t="str">
        <f>'Contratos Psnas Nat UAESP 2023'!B914</f>
        <v>UAESP-989-2023</v>
      </c>
      <c r="B963" t="str">
        <f>'Contratos Psnas Nat UAESP 2023'!G914</f>
        <v>EMIRA PANESSO PEREA</v>
      </c>
    </row>
    <row r="964" spans="1:2" x14ac:dyDescent="0.25">
      <c r="A964" t="str">
        <f>'Contratos Psnas Nat UAESP 2023'!B915</f>
        <v>UAESP-990-2023</v>
      </c>
      <c r="B964" t="str">
        <f>'Contratos Psnas Nat UAESP 2023'!G915</f>
        <v>SEBASTIAN ESPAÑA MONTAÑO</v>
      </c>
    </row>
    <row r="965" spans="1:2" x14ac:dyDescent="0.25">
      <c r="A965" t="e">
        <f>'Contratos Psnas Nat UAESP 2023'!#REF!</f>
        <v>#REF!</v>
      </c>
      <c r="B965" t="e">
        <f>'Contratos Psnas Nat UAESP 2023'!#REF!</f>
        <v>#REF!</v>
      </c>
    </row>
    <row r="966" spans="1:2" x14ac:dyDescent="0.25">
      <c r="A966" t="str">
        <f>'Contratos Psnas Nat UAESP 2023'!B916</f>
        <v>UAESP-992-2023</v>
      </c>
      <c r="B966" t="str">
        <f>'Contratos Psnas Nat UAESP 2023'!G916</f>
        <v>OSCAR AUGUSTO MUÑOZ MOSQUERA</v>
      </c>
    </row>
    <row r="967" spans="1:2" x14ac:dyDescent="0.25">
      <c r="A967" t="str">
        <f>'Contratos Psnas Nat UAESP 2023'!B917</f>
        <v>UAESP-993-2023</v>
      </c>
      <c r="B967" t="str">
        <f>'Contratos Psnas Nat UAESP 2023'!G917</f>
        <v>PAULA DANIELA GUERRA GUZMAN</v>
      </c>
    </row>
    <row r="968" spans="1:2" x14ac:dyDescent="0.25">
      <c r="A968" t="e">
        <f>'Contratos Psnas Nat UAESP 2023'!#REF!</f>
        <v>#REF!</v>
      </c>
      <c r="B968" t="e">
        <f>'Contratos Psnas Nat UAESP 2023'!#REF!</f>
        <v>#REF!</v>
      </c>
    </row>
    <row r="969" spans="1:2" x14ac:dyDescent="0.25">
      <c r="A969" t="str">
        <f>'Contratos Psnas Nat UAESP 2023'!B918</f>
        <v>UAESP-995-2023</v>
      </c>
      <c r="B969" t="str">
        <f>'Contratos Psnas Nat UAESP 2023'!G918</f>
        <v>ANA BEATRIZ AREVALO CASTAÑEDA</v>
      </c>
    </row>
    <row r="970" spans="1:2" x14ac:dyDescent="0.25">
      <c r="A970" t="str">
        <f>'Contratos Psnas Nat UAESP 2023'!B919</f>
        <v>UAESP-996-2023</v>
      </c>
      <c r="B970" t="str">
        <f>'Contratos Psnas Nat UAESP 2023'!G919</f>
        <v>ERIKA MELISSA RENDON MELENDEZ</v>
      </c>
    </row>
    <row r="971" spans="1:2" x14ac:dyDescent="0.25">
      <c r="A971" t="str">
        <f>'Contratos Psnas Nat UAESP 2023'!B920</f>
        <v>UAESP-997-2023</v>
      </c>
      <c r="B971" t="str">
        <f>'Contratos Psnas Nat UAESP 2023'!G920</f>
        <v>INGRID LILIANA GUILLOT GAMEZ</v>
      </c>
    </row>
    <row r="972" spans="1:2" x14ac:dyDescent="0.25">
      <c r="A972" t="e">
        <f>'Contratos Psnas Nat UAESP 2023'!#REF!</f>
        <v>#REF!</v>
      </c>
      <c r="B972" t="e">
        <f>'Contratos Psnas Nat UAESP 2023'!#REF!</f>
        <v>#REF!</v>
      </c>
    </row>
    <row r="973" spans="1:2" x14ac:dyDescent="0.25">
      <c r="A973" t="e">
        <f>'Contratos Psnas Nat UAESP 2023'!#REF!</f>
        <v>#REF!</v>
      </c>
      <c r="B973" t="e">
        <f>'Contratos Psnas Nat UAESP 2023'!#REF!</f>
        <v>#REF!</v>
      </c>
    </row>
    <row r="974" spans="1:2" x14ac:dyDescent="0.25">
      <c r="A974" t="str">
        <f>'Contratos Psnas Nat UAESP 2023'!B921</f>
        <v>UAESP-1000-2023</v>
      </c>
      <c r="B974" t="str">
        <f>'Contratos Psnas Nat UAESP 2023'!G921</f>
        <v>MARIA FERNANDA CORREDOR CUBILLOS</v>
      </c>
    </row>
    <row r="975" spans="1:2" x14ac:dyDescent="0.25">
      <c r="A975" t="str">
        <f>'Contratos Psnas Nat UAESP 2023'!B922</f>
        <v>UAESP-1001-2023</v>
      </c>
      <c r="B975" t="str">
        <f>'Contratos Psnas Nat UAESP 2023'!G922</f>
        <v>PAOLA ANDREA MAESTRE VENEGAS</v>
      </c>
    </row>
    <row r="976" spans="1:2" x14ac:dyDescent="0.25">
      <c r="A976" t="str">
        <f>'Contratos Psnas Nat UAESP 2023'!B923</f>
        <v>UAESP-1002-2023</v>
      </c>
      <c r="B976" t="str">
        <f>'Contratos Psnas Nat UAESP 2023'!G923</f>
        <v>JUAN DAVID BEJARANO PALACIOS</v>
      </c>
    </row>
    <row r="977" spans="1:2" x14ac:dyDescent="0.25">
      <c r="A977" t="e">
        <f>'Contratos Psnas Nat UAESP 2023'!#REF!</f>
        <v>#REF!</v>
      </c>
      <c r="B977" t="e">
        <f>'Contratos Psnas Nat UAESP 2023'!#REF!</f>
        <v>#REF!</v>
      </c>
    </row>
    <row r="978" spans="1:2" x14ac:dyDescent="0.25">
      <c r="A978" t="str">
        <f>'Contratos Psnas Nat UAESP 2023'!B924</f>
        <v>UAESP-1004-2023</v>
      </c>
      <c r="B978" t="str">
        <f>'Contratos Psnas Nat UAESP 2023'!G924</f>
        <v>TATIANA PAOLA HERNANDEZ APARICIO</v>
      </c>
    </row>
    <row r="979" spans="1:2" x14ac:dyDescent="0.25">
      <c r="A979" t="str">
        <f>'Contratos Psnas Nat UAESP 2023'!B925</f>
        <v>UAESP-1005-2023</v>
      </c>
      <c r="B979" t="str">
        <f>'Contratos Psnas Nat UAESP 2023'!G925</f>
        <v>ANDREA ESTEFANIA PAEZ HERNANDEZ</v>
      </c>
    </row>
    <row r="980" spans="1:2" x14ac:dyDescent="0.25">
      <c r="A980" t="str">
        <f>'Contratos Psnas Nat UAESP 2023'!B926</f>
        <v>UAESP-1006-2023</v>
      </c>
      <c r="B980" t="str">
        <f>'Contratos Psnas Nat UAESP 2023'!G926</f>
        <v>JOHN KENNEDY LEON CASTIBLANCO</v>
      </c>
    </row>
    <row r="981" spans="1:2" x14ac:dyDescent="0.25">
      <c r="A981" t="str">
        <f>'Contratos Psnas Nat UAESP 2023'!B927</f>
        <v>UAESP-1007-2023</v>
      </c>
      <c r="B981" t="str">
        <f>'Contratos Psnas Nat UAESP 2023'!G927</f>
        <v>ANDRES MAURICIO MORENO OCAMPO</v>
      </c>
    </row>
    <row r="982" spans="1:2" x14ac:dyDescent="0.25">
      <c r="A982" t="e">
        <f>'Contratos Psnas Nat UAESP 2023'!#REF!</f>
        <v>#REF!</v>
      </c>
      <c r="B982" t="e">
        <f>'Contratos Psnas Nat UAESP 2023'!#REF!</f>
        <v>#REF!</v>
      </c>
    </row>
    <row r="983" spans="1:2" x14ac:dyDescent="0.25">
      <c r="A983" t="str">
        <f>'Contratos Psnas Nat UAESP 2023'!B928</f>
        <v>UAESP-1009-2023</v>
      </c>
      <c r="B983" t="str">
        <f>'Contratos Psnas Nat UAESP 2023'!G928</f>
        <v>JULIAN FERNANDO MANJARRES CORREDOR</v>
      </c>
    </row>
    <row r="984" spans="1:2" x14ac:dyDescent="0.25">
      <c r="A984" t="str">
        <f>'Contratos Psnas Nat UAESP 2023'!B929</f>
        <v>UAESP-1010-2023</v>
      </c>
      <c r="B984" t="str">
        <f>'Contratos Psnas Nat UAESP 2023'!G929</f>
        <v>JUAN DAVID RIOS RAMÍREZ</v>
      </c>
    </row>
    <row r="985" spans="1:2" x14ac:dyDescent="0.25">
      <c r="A985" t="str">
        <f>'Contratos Psnas Nat UAESP 2023'!B930</f>
        <v>UAESP-1011-2023</v>
      </c>
      <c r="B985" t="str">
        <f>'Contratos Psnas Nat UAESP 2023'!G930</f>
        <v>HERMAN ALONSO RIOS MONROY</v>
      </c>
    </row>
    <row r="986" spans="1:2" x14ac:dyDescent="0.25">
      <c r="A986" t="str">
        <f>'Contratos Psnas Nat UAESP 2023'!B931</f>
        <v>UAESP-1012-2023</v>
      </c>
      <c r="B986" t="str">
        <f>'Contratos Psnas Nat UAESP 2023'!G931</f>
        <v>SEBASTIÁN JOSEPH SÁNCHEZ OYOLA</v>
      </c>
    </row>
    <row r="987" spans="1:2" x14ac:dyDescent="0.25">
      <c r="A987" t="str">
        <f>'Contratos Psnas Nat UAESP 2023'!B932</f>
        <v>UAESP-1013-2023</v>
      </c>
      <c r="B987" t="str">
        <f>'Contratos Psnas Nat UAESP 2023'!G932</f>
        <v>INTI EDUARDO MATEO GUTIERREZ CRUZ</v>
      </c>
    </row>
    <row r="988" spans="1:2" x14ac:dyDescent="0.25">
      <c r="A988" t="str">
        <f>'Contratos Psnas Nat UAESP 2023'!B933</f>
        <v>UAESP-1014-2023</v>
      </c>
      <c r="B988" t="str">
        <f>'Contratos Psnas Nat UAESP 2023'!G933</f>
        <v>DANIEL ALEJANDRO BOHORQUEZ CUERVO</v>
      </c>
    </row>
    <row r="989" spans="1:2" x14ac:dyDescent="0.25">
      <c r="A989" t="str">
        <f>'Contratos Psnas Nat UAESP 2023'!B934</f>
        <v>UAESP-1015-2023</v>
      </c>
      <c r="B989" t="str">
        <f>'Contratos Psnas Nat UAESP 2023'!G934</f>
        <v>JANETH VANESSA DIAZ CAMACHO</v>
      </c>
    </row>
    <row r="990" spans="1:2" x14ac:dyDescent="0.25">
      <c r="A990" t="str">
        <f>'Contratos Psnas Nat UAESP 2023'!B935</f>
        <v>UAESP-1016-2023</v>
      </c>
      <c r="B990" t="str">
        <f>'Contratos Psnas Nat UAESP 2023'!G935</f>
        <v>SILVIA MILENA PATIÑO LEÓN</v>
      </c>
    </row>
    <row r="991" spans="1:2" x14ac:dyDescent="0.25">
      <c r="A991" t="str">
        <f>'Contratos Psnas Nat UAESP 2023'!B936</f>
        <v>UAESP-1017-2023</v>
      </c>
      <c r="B991" t="str">
        <f>'Contratos Psnas Nat UAESP 2023'!G936</f>
        <v>CARLOS ALBERTO MENDOZA ZULUAGA</v>
      </c>
    </row>
    <row r="992" spans="1:2" x14ac:dyDescent="0.25">
      <c r="A992" t="str">
        <f>'Contratos Psnas Nat UAESP 2023'!B937</f>
        <v>UAESP-1018-2023</v>
      </c>
      <c r="B992" t="str">
        <f>'Contratos Psnas Nat UAESP 2023'!G937</f>
        <v>LEIDY VANESA CRUZ ORTEGA</v>
      </c>
    </row>
    <row r="993" spans="1:2" x14ac:dyDescent="0.25">
      <c r="A993" t="str">
        <f>'Contratos Psnas Nat UAESP 2023'!B938</f>
        <v>UAESP-1019-2023</v>
      </c>
      <c r="B993" t="str">
        <f>'Contratos Psnas Nat UAESP 2023'!G938</f>
        <v>INGRY TATIANA SASTOQUE LOPEZ</v>
      </c>
    </row>
    <row r="994" spans="1:2" x14ac:dyDescent="0.25">
      <c r="A994" t="str">
        <f>'Contratos Psnas Nat UAESP 2023'!B939</f>
        <v>UAESP-1020-2023</v>
      </c>
      <c r="B994" t="str">
        <f>'Contratos Psnas Nat UAESP 2023'!G939</f>
        <v>EDINSON ALEXANDER SORACIPA AVELLANEDA</v>
      </c>
    </row>
    <row r="995" spans="1:2" x14ac:dyDescent="0.25">
      <c r="A995" t="str">
        <f>'Contratos Psnas Nat UAESP 2023'!B940</f>
        <v>UAESP-1021-2023</v>
      </c>
      <c r="B995" t="str">
        <f>'Contratos Psnas Nat UAESP 2023'!G940</f>
        <v>MARIA CRISTINA CORDERO LOPEZ</v>
      </c>
    </row>
    <row r="996" spans="1:2" x14ac:dyDescent="0.25">
      <c r="A996" t="e">
        <f>'Contratos Psnas Nat UAESP 2023'!#REF!</f>
        <v>#REF!</v>
      </c>
      <c r="B996" t="e">
        <f>'Contratos Psnas Nat UAESP 2023'!#REF!</f>
        <v>#REF!</v>
      </c>
    </row>
    <row r="997" spans="1:2" x14ac:dyDescent="0.25">
      <c r="A997" t="e">
        <f>'Contratos Psnas Nat UAESP 2023'!#REF!</f>
        <v>#REF!</v>
      </c>
      <c r="B997" t="e">
        <f>'Contratos Psnas Nat UAESP 2023'!#REF!</f>
        <v>#REF!</v>
      </c>
    </row>
    <row r="998" spans="1:2" x14ac:dyDescent="0.25">
      <c r="A998" t="e">
        <f>'Contratos Psnas Nat UAESP 2023'!#REF!</f>
        <v>#REF!</v>
      </c>
      <c r="B998" t="e">
        <f>'Contratos Psnas Nat UAESP 2023'!#REF!</f>
        <v>#REF!</v>
      </c>
    </row>
    <row r="999" spans="1:2" x14ac:dyDescent="0.25">
      <c r="A999" t="e">
        <f>'Contratos Psnas Nat UAESP 2023'!#REF!</f>
        <v>#REF!</v>
      </c>
      <c r="B999" t="e">
        <f>'Contratos Psnas Nat UAESP 2023'!#REF!</f>
        <v>#REF!</v>
      </c>
    </row>
    <row r="1000" spans="1:2" x14ac:dyDescent="0.25">
      <c r="A1000" t="e">
        <f>'Contratos Psnas Nat UAESP 2023'!#REF!</f>
        <v>#REF!</v>
      </c>
      <c r="B1000" t="e">
        <f>'Contratos Psnas Nat UAESP 2023'!#REF!</f>
        <v>#REF!</v>
      </c>
    </row>
    <row r="1001" spans="1:2" x14ac:dyDescent="0.25">
      <c r="A1001" t="e">
        <f>'Contratos Psnas Nat UAESP 2023'!#REF!</f>
        <v>#REF!</v>
      </c>
      <c r="B1001" t="e">
        <f>'Contratos Psnas Nat UAESP 2023'!#REF!</f>
        <v>#REF!</v>
      </c>
    </row>
    <row r="1002" spans="1:2" x14ac:dyDescent="0.25">
      <c r="A1002" t="e">
        <f>'Contratos Psnas Nat UAESP 2023'!#REF!</f>
        <v>#REF!</v>
      </c>
      <c r="B1002" t="e">
        <f>'Contratos Psnas Nat UAESP 2023'!#REF!</f>
        <v>#REF!</v>
      </c>
    </row>
    <row r="1003" spans="1:2" x14ac:dyDescent="0.25">
      <c r="A1003" t="e">
        <f>'Contratos Psnas Nat UAESP 2023'!#REF!</f>
        <v>#REF!</v>
      </c>
      <c r="B1003" t="e">
        <f>'Contratos Psnas Nat UAESP 2023'!#REF!</f>
        <v>#REF!</v>
      </c>
    </row>
    <row r="1004" spans="1:2" x14ac:dyDescent="0.25">
      <c r="A1004" t="e">
        <f>'Contratos Psnas Nat UAESP 2023'!#REF!</f>
        <v>#REF!</v>
      </c>
      <c r="B1004" t="e">
        <f>'Contratos Psnas Nat UAESP 2023'!#REF!</f>
        <v>#REF!</v>
      </c>
    </row>
    <row r="1005" spans="1:2" x14ac:dyDescent="0.25">
      <c r="A1005" t="e">
        <f>'Contratos Psnas Nat UAESP 2023'!#REF!</f>
        <v>#REF!</v>
      </c>
      <c r="B1005" t="e">
        <f>'Contratos Psnas Nat UAESP 2023'!#REF!</f>
        <v>#REF!</v>
      </c>
    </row>
    <row r="1006" spans="1:2" x14ac:dyDescent="0.25">
      <c r="A1006" t="e">
        <f>'Contratos Psnas Nat UAESP 2023'!#REF!</f>
        <v>#REF!</v>
      </c>
      <c r="B1006" t="e">
        <f>'Contratos Psnas Nat UAESP 2023'!#REF!</f>
        <v>#REF!</v>
      </c>
    </row>
    <row r="1007" spans="1:2" x14ac:dyDescent="0.25">
      <c r="A1007" t="e">
        <f>'Contratos Psnas Nat UAESP 2023'!#REF!</f>
        <v>#REF!</v>
      </c>
      <c r="B1007" t="e">
        <f>'Contratos Psnas Nat UAESP 2023'!#REF!</f>
        <v>#REF!</v>
      </c>
    </row>
    <row r="1008" spans="1:2" x14ac:dyDescent="0.25">
      <c r="A1008" t="e">
        <f>'Contratos Psnas Nat UAESP 2023'!#REF!</f>
        <v>#REF!</v>
      </c>
      <c r="B1008" t="e">
        <f>'Contratos Psnas Nat UAESP 2023'!#REF!</f>
        <v>#REF!</v>
      </c>
    </row>
    <row r="1009" spans="1:2" x14ac:dyDescent="0.25">
      <c r="A1009" t="e">
        <f>'Contratos Psnas Nat UAESP 2023'!#REF!</f>
        <v>#REF!</v>
      </c>
      <c r="B1009" t="e">
        <f>'Contratos Psnas Nat UAESP 2023'!#REF!</f>
        <v>#REF!</v>
      </c>
    </row>
    <row r="1010" spans="1:2" x14ac:dyDescent="0.25">
      <c r="A1010" t="e">
        <f>'Contratos Psnas Nat UAESP 2023'!#REF!</f>
        <v>#REF!</v>
      </c>
      <c r="B1010" t="e">
        <f>'Contratos Psnas Nat UAESP 2023'!#REF!</f>
        <v>#REF!</v>
      </c>
    </row>
    <row r="1011" spans="1:2" x14ac:dyDescent="0.25">
      <c r="A1011" t="e">
        <f>'Contratos Psnas Nat UAESP 2023'!#REF!</f>
        <v>#REF!</v>
      </c>
      <c r="B1011" t="e">
        <f>'Contratos Psnas Nat UAESP 2023'!#REF!</f>
        <v>#REF!</v>
      </c>
    </row>
    <row r="1012" spans="1:2" x14ac:dyDescent="0.25">
      <c r="A1012" t="e">
        <f>'Contratos Psnas Nat UAESP 2023'!#REF!</f>
        <v>#REF!</v>
      </c>
      <c r="B1012" t="e">
        <f>'Contratos Psnas Nat UAESP 2023'!#REF!</f>
        <v>#REF!</v>
      </c>
    </row>
    <row r="1013" spans="1:2" x14ac:dyDescent="0.25">
      <c r="A1013" t="e">
        <f>'Contratos Psnas Nat UAESP 2023'!#REF!</f>
        <v>#REF!</v>
      </c>
      <c r="B1013" t="e">
        <f>'Contratos Psnas Nat UAESP 2023'!#REF!</f>
        <v>#REF!</v>
      </c>
    </row>
    <row r="1014" spans="1:2" x14ac:dyDescent="0.25">
      <c r="A1014" t="e">
        <f>'Contratos Psnas Nat UAESP 2023'!#REF!</f>
        <v>#REF!</v>
      </c>
      <c r="B1014" t="e">
        <f>'Contratos Psnas Nat UAESP 2023'!#REF!</f>
        <v>#REF!</v>
      </c>
    </row>
    <row r="1015" spans="1:2" x14ac:dyDescent="0.25">
      <c r="A1015" t="e">
        <f>'Contratos Psnas Nat UAESP 2023'!#REF!</f>
        <v>#REF!</v>
      </c>
      <c r="B1015" t="e">
        <f>'Contratos Psnas Nat UAESP 2023'!#REF!</f>
        <v>#REF!</v>
      </c>
    </row>
    <row r="1016" spans="1:2" x14ac:dyDescent="0.25">
      <c r="A1016" t="e">
        <f>'Contratos Psnas Nat UAESP 2023'!#REF!</f>
        <v>#REF!</v>
      </c>
      <c r="B1016" t="e">
        <f>'Contratos Psnas Nat UAESP 2023'!#REF!</f>
        <v>#REF!</v>
      </c>
    </row>
    <row r="1017" spans="1:2" x14ac:dyDescent="0.25">
      <c r="A1017" t="e">
        <f>'Contratos Psnas Nat UAESP 2023'!#REF!</f>
        <v>#REF!</v>
      </c>
      <c r="B1017" t="e">
        <f>'Contratos Psnas Nat UAESP 2023'!#REF!</f>
        <v>#REF!</v>
      </c>
    </row>
    <row r="1018" spans="1:2" x14ac:dyDescent="0.25">
      <c r="A1018" t="e">
        <f>'Contratos Psnas Nat UAESP 2023'!#REF!</f>
        <v>#REF!</v>
      </c>
      <c r="B1018" t="e">
        <f>'Contratos Psnas Nat UAESP 2023'!#REF!</f>
        <v>#REF!</v>
      </c>
    </row>
    <row r="1019" spans="1:2" x14ac:dyDescent="0.25">
      <c r="A1019" t="e">
        <f>'Contratos Psnas Nat UAESP 2023'!#REF!</f>
        <v>#REF!</v>
      </c>
      <c r="B1019" t="e">
        <f>'Contratos Psnas Nat UAESP 2023'!#REF!</f>
        <v>#REF!</v>
      </c>
    </row>
    <row r="1020" spans="1:2" x14ac:dyDescent="0.25">
      <c r="A1020" t="e">
        <f>'Contratos Psnas Nat UAESP 2023'!#REF!</f>
        <v>#REF!</v>
      </c>
      <c r="B1020" t="e">
        <f>'Contratos Psnas Nat UAESP 2023'!#REF!</f>
        <v>#REF!</v>
      </c>
    </row>
    <row r="1021" spans="1:2" x14ac:dyDescent="0.25">
      <c r="A1021" t="e">
        <f>'Contratos Psnas Nat UAESP 2023'!#REF!</f>
        <v>#REF!</v>
      </c>
      <c r="B1021" t="e">
        <f>'Contratos Psnas Nat UAESP 2023'!#REF!</f>
        <v>#REF!</v>
      </c>
    </row>
    <row r="1022" spans="1:2" x14ac:dyDescent="0.25">
      <c r="A1022" t="e">
        <f>'Contratos Psnas Nat UAESP 2023'!#REF!</f>
        <v>#REF!</v>
      </c>
      <c r="B1022" t="e">
        <f>'Contratos Psnas Nat UAESP 2023'!#REF!</f>
        <v>#REF!</v>
      </c>
    </row>
    <row r="1023" spans="1:2" x14ac:dyDescent="0.25">
      <c r="A1023" t="e">
        <f>'Contratos Psnas Nat UAESP 2023'!#REF!</f>
        <v>#REF!</v>
      </c>
      <c r="B1023" t="e">
        <f>'Contratos Psnas Nat UAESP 2023'!#REF!</f>
        <v>#REF!</v>
      </c>
    </row>
    <row r="1024" spans="1:2" x14ac:dyDescent="0.25">
      <c r="A1024" t="e">
        <f>'Contratos Psnas Nat UAESP 2023'!#REF!</f>
        <v>#REF!</v>
      </c>
      <c r="B1024" t="e">
        <f>'Contratos Psnas Nat UAESP 2023'!#REF!</f>
        <v>#REF!</v>
      </c>
    </row>
    <row r="1025" spans="1:2" x14ac:dyDescent="0.25">
      <c r="A1025" t="e">
        <f>'Contratos Psnas Nat UAESP 2023'!#REF!</f>
        <v>#REF!</v>
      </c>
      <c r="B1025" t="e">
        <f>'Contratos Psnas Nat UAESP 2023'!#REF!</f>
        <v>#REF!</v>
      </c>
    </row>
    <row r="1026" spans="1:2" x14ac:dyDescent="0.25">
      <c r="A1026" t="e">
        <f>'Contratos Psnas Nat UAESP 2023'!#REF!</f>
        <v>#REF!</v>
      </c>
      <c r="B1026" t="e">
        <f>'Contratos Psnas Nat UAESP 2023'!#REF!</f>
        <v>#REF!</v>
      </c>
    </row>
    <row r="1027" spans="1:2" x14ac:dyDescent="0.25">
      <c r="A1027" t="e">
        <f>'Contratos Psnas Nat UAESP 2023'!#REF!</f>
        <v>#REF!</v>
      </c>
      <c r="B1027" t="e">
        <f>'Contratos Psnas Nat UAESP 2023'!#REF!</f>
        <v>#REF!</v>
      </c>
    </row>
    <row r="1028" spans="1:2" x14ac:dyDescent="0.25">
      <c r="A1028" t="e">
        <f>'Contratos Psnas Nat UAESP 2023'!#REF!</f>
        <v>#REF!</v>
      </c>
      <c r="B1028" t="e">
        <f>'Contratos Psnas Nat UAESP 2023'!#REF!</f>
        <v>#REF!</v>
      </c>
    </row>
    <row r="1029" spans="1:2" x14ac:dyDescent="0.25">
      <c r="A1029" t="e">
        <f>'Contratos Psnas Nat UAESP 2023'!#REF!</f>
        <v>#REF!</v>
      </c>
      <c r="B1029" t="e">
        <f>'Contratos Psnas Nat UAESP 2023'!#REF!</f>
        <v>#REF!</v>
      </c>
    </row>
    <row r="1030" spans="1:2" x14ac:dyDescent="0.25">
      <c r="A1030" t="e">
        <f>'Contratos Psnas Nat UAESP 2023'!#REF!</f>
        <v>#REF!</v>
      </c>
      <c r="B1030" t="e">
        <f>'Contratos Psnas Nat UAESP 2023'!#REF!</f>
        <v>#REF!</v>
      </c>
    </row>
    <row r="1031" spans="1:2" x14ac:dyDescent="0.25">
      <c r="A1031" t="e">
        <f>'Contratos Psnas Nat UAESP 2023'!#REF!</f>
        <v>#REF!</v>
      </c>
      <c r="B1031" t="e">
        <f>'Contratos Psnas Nat UAESP 2023'!#REF!</f>
        <v>#REF!</v>
      </c>
    </row>
    <row r="1032" spans="1:2" x14ac:dyDescent="0.25">
      <c r="A1032" t="e">
        <f>'Contratos Psnas Nat UAESP 2023'!#REF!</f>
        <v>#REF!</v>
      </c>
      <c r="B1032" t="e">
        <f>'Contratos Psnas Nat UAESP 2023'!#REF!</f>
        <v>#REF!</v>
      </c>
    </row>
    <row r="1033" spans="1:2" x14ac:dyDescent="0.25">
      <c r="A1033" t="e">
        <f>'Contratos Psnas Nat UAESP 2023'!#REF!</f>
        <v>#REF!</v>
      </c>
      <c r="B1033" t="e">
        <f>'Contratos Psnas Nat UAESP 2023'!#REF!</f>
        <v>#REF!</v>
      </c>
    </row>
    <row r="1034" spans="1:2" x14ac:dyDescent="0.25">
      <c r="A1034" t="e">
        <f>'Contratos Psnas Nat UAESP 2023'!#REF!</f>
        <v>#REF!</v>
      </c>
      <c r="B1034" t="e">
        <f>'Contratos Psnas Nat UAESP 2023'!#REF!</f>
        <v>#REF!</v>
      </c>
    </row>
    <row r="1035" spans="1:2" x14ac:dyDescent="0.25">
      <c r="A1035" t="e">
        <f>'Contratos Psnas Nat UAESP 2023'!#REF!</f>
        <v>#REF!</v>
      </c>
      <c r="B1035" t="e">
        <f>'Contratos Psnas Nat UAESP 2023'!#REF!</f>
        <v>#REF!</v>
      </c>
    </row>
    <row r="1036" spans="1:2" x14ac:dyDescent="0.25">
      <c r="A1036" t="e">
        <f>'Contratos Psnas Nat UAESP 2023'!#REF!</f>
        <v>#REF!</v>
      </c>
      <c r="B1036" t="e">
        <f>'Contratos Psnas Nat UAESP 2023'!#REF!</f>
        <v>#REF!</v>
      </c>
    </row>
    <row r="1037" spans="1:2" x14ac:dyDescent="0.25">
      <c r="A1037" t="e">
        <f>'Contratos Psnas Nat UAESP 2023'!#REF!</f>
        <v>#REF!</v>
      </c>
      <c r="B1037" t="e">
        <f>'Contratos Psnas Nat UAESP 2023'!#REF!</f>
        <v>#REF!</v>
      </c>
    </row>
    <row r="1038" spans="1:2" x14ac:dyDescent="0.25">
      <c r="A1038" t="e">
        <f>'Contratos Psnas Nat UAESP 2023'!#REF!</f>
        <v>#REF!</v>
      </c>
      <c r="B1038" t="e">
        <f>'Contratos Psnas Nat UAESP 2023'!#REF!</f>
        <v>#REF!</v>
      </c>
    </row>
    <row r="1039" spans="1:2" x14ac:dyDescent="0.25">
      <c r="A1039" t="e">
        <f>'Contratos Psnas Nat UAESP 2023'!#REF!</f>
        <v>#REF!</v>
      </c>
      <c r="B1039" t="e">
        <f>'Contratos Psnas Nat UAESP 2023'!#REF!</f>
        <v>#REF!</v>
      </c>
    </row>
    <row r="1040" spans="1:2" x14ac:dyDescent="0.25">
      <c r="A1040" t="e">
        <f>'Contratos Psnas Nat UAESP 2023'!#REF!</f>
        <v>#REF!</v>
      </c>
      <c r="B1040" t="e">
        <f>'Contratos Psnas Nat UAESP 2023'!#REF!</f>
        <v>#REF!</v>
      </c>
    </row>
    <row r="1041" spans="1:2" x14ac:dyDescent="0.25">
      <c r="A1041" t="e">
        <f>'Contratos Psnas Nat UAESP 2023'!#REF!</f>
        <v>#REF!</v>
      </c>
      <c r="B1041" t="e">
        <f>'Contratos Psnas Nat UAESP 2023'!#REF!</f>
        <v>#REF!</v>
      </c>
    </row>
    <row r="1042" spans="1:2" x14ac:dyDescent="0.25">
      <c r="A1042" t="e">
        <f>'Contratos Psnas Nat UAESP 2023'!#REF!</f>
        <v>#REF!</v>
      </c>
      <c r="B1042" t="e">
        <f>'Contratos Psnas Nat UAESP 2023'!#REF!</f>
        <v>#REF!</v>
      </c>
    </row>
    <row r="1043" spans="1:2" x14ac:dyDescent="0.25">
      <c r="A1043" t="e">
        <f>'Contratos Psnas Nat UAESP 2023'!#REF!</f>
        <v>#REF!</v>
      </c>
      <c r="B1043" t="e">
        <f>'Contratos Psnas Nat UAESP 2023'!#REF!</f>
        <v>#REF!</v>
      </c>
    </row>
    <row r="1044" spans="1:2" x14ac:dyDescent="0.25">
      <c r="A1044" t="e">
        <f>'Contratos Psnas Nat UAESP 2023'!#REF!</f>
        <v>#REF!</v>
      </c>
      <c r="B1044" t="e">
        <f>'Contratos Psnas Nat UAESP 2023'!#REF!</f>
        <v>#REF!</v>
      </c>
    </row>
    <row r="1045" spans="1:2" x14ac:dyDescent="0.25">
      <c r="A1045" t="e">
        <f>'Contratos Psnas Nat UAESP 2023'!#REF!</f>
        <v>#REF!</v>
      </c>
      <c r="B1045" t="e">
        <f>'Contratos Psnas Nat UAESP 2023'!#REF!</f>
        <v>#REF!</v>
      </c>
    </row>
    <row r="1046" spans="1:2" x14ac:dyDescent="0.25">
      <c r="A1046" t="e">
        <f>'Contratos Psnas Nat UAESP 2023'!#REF!</f>
        <v>#REF!</v>
      </c>
      <c r="B1046" t="e">
        <f>'Contratos Psnas Nat UAESP 2023'!#REF!</f>
        <v>#REF!</v>
      </c>
    </row>
    <row r="1047" spans="1:2" x14ac:dyDescent="0.25">
      <c r="A1047" t="e">
        <f>'Contratos Psnas Nat UAESP 2023'!#REF!</f>
        <v>#REF!</v>
      </c>
      <c r="B1047" t="e">
        <f>'Contratos Psnas Nat UAESP 2023'!#REF!</f>
        <v>#REF!</v>
      </c>
    </row>
    <row r="1048" spans="1:2" x14ac:dyDescent="0.25">
      <c r="A1048" t="e">
        <f>'Contratos Psnas Nat UAESP 2023'!#REF!</f>
        <v>#REF!</v>
      </c>
      <c r="B1048" t="e">
        <f>'Contratos Psnas Nat UAESP 2023'!#REF!</f>
        <v>#REF!</v>
      </c>
    </row>
    <row r="1049" spans="1:2" x14ac:dyDescent="0.25">
      <c r="A1049" t="e">
        <f>'Contratos Psnas Nat UAESP 2023'!#REF!</f>
        <v>#REF!</v>
      </c>
      <c r="B1049" t="e">
        <f>'Contratos Psnas Nat UAESP 2023'!#REF!</f>
        <v>#REF!</v>
      </c>
    </row>
    <row r="1050" spans="1:2" x14ac:dyDescent="0.25">
      <c r="A1050" t="e">
        <f>'Contratos Psnas Nat UAESP 2023'!#REF!</f>
        <v>#REF!</v>
      </c>
      <c r="B1050" t="e">
        <f>'Contratos Psnas Nat UAESP 2023'!#REF!</f>
        <v>#REF!</v>
      </c>
    </row>
    <row r="1051" spans="1:2" x14ac:dyDescent="0.25">
      <c r="A1051" t="e">
        <f>'Contratos Psnas Nat UAESP 2023'!#REF!</f>
        <v>#REF!</v>
      </c>
      <c r="B1051" t="e">
        <f>'Contratos Psnas Nat UAESP 2023'!#REF!</f>
        <v>#REF!</v>
      </c>
    </row>
    <row r="1052" spans="1:2" x14ac:dyDescent="0.25">
      <c r="A1052" t="e">
        <f>'Contratos Psnas Nat UAESP 2023'!#REF!</f>
        <v>#REF!</v>
      </c>
      <c r="B1052" t="e">
        <f>'Contratos Psnas Nat UAESP 2023'!#REF!</f>
        <v>#REF!</v>
      </c>
    </row>
    <row r="1053" spans="1:2" x14ac:dyDescent="0.25">
      <c r="A1053" t="e">
        <f>'Contratos Psnas Nat UAESP 2023'!#REF!</f>
        <v>#REF!</v>
      </c>
      <c r="B1053" t="e">
        <f>'Contratos Psnas Nat UAESP 2023'!#REF!</f>
        <v>#REF!</v>
      </c>
    </row>
    <row r="1054" spans="1:2" x14ac:dyDescent="0.25">
      <c r="A1054" t="e">
        <f>'Contratos Psnas Nat UAESP 2023'!#REF!</f>
        <v>#REF!</v>
      </c>
      <c r="B1054" t="e">
        <f>'Contratos Psnas Nat UAESP 2023'!#REF!</f>
        <v>#REF!</v>
      </c>
    </row>
    <row r="1055" spans="1:2" x14ac:dyDescent="0.25">
      <c r="A1055" t="e">
        <f>'Contratos Psnas Nat UAESP 2023'!#REF!</f>
        <v>#REF!</v>
      </c>
      <c r="B1055" t="e">
        <f>'Contratos Psnas Nat UAESP 2023'!#REF!</f>
        <v>#REF!</v>
      </c>
    </row>
    <row r="1056" spans="1:2" x14ac:dyDescent="0.25">
      <c r="A1056" t="e">
        <f>'Contratos Psnas Nat UAESP 2023'!#REF!</f>
        <v>#REF!</v>
      </c>
      <c r="B1056" t="e">
        <f>'Contratos Psnas Nat UAESP 2023'!#REF!</f>
        <v>#REF!</v>
      </c>
    </row>
    <row r="1057" spans="1:2" x14ac:dyDescent="0.25">
      <c r="A1057" t="e">
        <f>'Contratos Psnas Nat UAESP 2023'!#REF!</f>
        <v>#REF!</v>
      </c>
      <c r="B1057" t="e">
        <f>'Contratos Psnas Nat UAESP 2023'!#REF!</f>
        <v>#REF!</v>
      </c>
    </row>
    <row r="1058" spans="1:2" x14ac:dyDescent="0.25">
      <c r="A1058" t="e">
        <f>'Contratos Psnas Nat UAESP 2023'!#REF!</f>
        <v>#REF!</v>
      </c>
      <c r="B1058" t="e">
        <f>'Contratos Psnas Nat UAESP 2023'!#REF!</f>
        <v>#REF!</v>
      </c>
    </row>
    <row r="1059" spans="1:2" x14ac:dyDescent="0.25">
      <c r="A1059" t="e">
        <f>'Contratos Psnas Nat UAESP 2023'!#REF!</f>
        <v>#REF!</v>
      </c>
      <c r="B1059" t="e">
        <f>'Contratos Psnas Nat UAESP 2023'!#REF!</f>
        <v>#REF!</v>
      </c>
    </row>
    <row r="1060" spans="1:2" x14ac:dyDescent="0.25">
      <c r="A1060" t="e">
        <f>'Contratos Psnas Nat UAESP 2023'!#REF!</f>
        <v>#REF!</v>
      </c>
      <c r="B1060" t="e">
        <f>'Contratos Psnas Nat UAESP 2023'!#REF!</f>
        <v>#REF!</v>
      </c>
    </row>
    <row r="1061" spans="1:2" x14ac:dyDescent="0.25">
      <c r="A1061" t="e">
        <f>'Contratos Psnas Nat UAESP 2023'!#REF!</f>
        <v>#REF!</v>
      </c>
      <c r="B1061" t="e">
        <f>'Contratos Psnas Nat UAESP 2023'!#REF!</f>
        <v>#REF!</v>
      </c>
    </row>
    <row r="1062" spans="1:2" x14ac:dyDescent="0.25">
      <c r="A1062" t="e">
        <f>'Contratos Psnas Nat UAESP 2023'!#REF!</f>
        <v>#REF!</v>
      </c>
      <c r="B1062" t="e">
        <f>'Contratos Psnas Nat UAESP 2023'!#REF!</f>
        <v>#REF!</v>
      </c>
    </row>
    <row r="1063" spans="1:2" x14ac:dyDescent="0.25">
      <c r="A1063" t="e">
        <f>'Contratos Psnas Nat UAESP 2023'!#REF!</f>
        <v>#REF!</v>
      </c>
      <c r="B1063" t="e">
        <f>'Contratos Psnas Nat UAESP 2023'!#REF!</f>
        <v>#REF!</v>
      </c>
    </row>
    <row r="1064" spans="1:2" x14ac:dyDescent="0.25">
      <c r="A1064" t="e">
        <f>'Contratos Psnas Nat UAESP 2023'!#REF!</f>
        <v>#REF!</v>
      </c>
      <c r="B1064" t="e">
        <f>'Contratos Psnas Nat UAESP 2023'!#REF!</f>
        <v>#REF!</v>
      </c>
    </row>
    <row r="1065" spans="1:2" x14ac:dyDescent="0.25">
      <c r="A1065" t="e">
        <f>'Contratos Psnas Nat UAESP 2023'!#REF!</f>
        <v>#REF!</v>
      </c>
      <c r="B1065" t="e">
        <f>'Contratos Psnas Nat UAESP 2023'!#REF!</f>
        <v>#REF!</v>
      </c>
    </row>
    <row r="1066" spans="1:2" x14ac:dyDescent="0.25">
      <c r="A1066" t="e">
        <f>'Contratos Psnas Nat UAESP 2023'!#REF!</f>
        <v>#REF!</v>
      </c>
      <c r="B1066" t="e">
        <f>'Contratos Psnas Nat UAESP 2023'!#REF!</f>
        <v>#REF!</v>
      </c>
    </row>
    <row r="1067" spans="1:2" x14ac:dyDescent="0.25">
      <c r="A1067" t="e">
        <f>'Contratos Psnas Nat UAESP 2023'!#REF!</f>
        <v>#REF!</v>
      </c>
      <c r="B1067" t="e">
        <f>'Contratos Psnas Nat UAESP 2023'!#REF!</f>
        <v>#REF!</v>
      </c>
    </row>
    <row r="1068" spans="1:2" x14ac:dyDescent="0.25">
      <c r="A1068" t="e">
        <f>'Contratos Psnas Nat UAESP 2023'!#REF!</f>
        <v>#REF!</v>
      </c>
      <c r="B1068" t="e">
        <f>'Contratos Psnas Nat UAESP 2023'!#REF!</f>
        <v>#REF!</v>
      </c>
    </row>
    <row r="1069" spans="1:2" x14ac:dyDescent="0.25">
      <c r="A1069" t="e">
        <f>'Contratos Psnas Nat UAESP 2023'!#REF!</f>
        <v>#REF!</v>
      </c>
      <c r="B1069" t="e">
        <f>'Contratos Psnas Nat UAESP 2023'!#REF!</f>
        <v>#REF!</v>
      </c>
    </row>
    <row r="1070" spans="1:2" x14ac:dyDescent="0.25">
      <c r="A1070" t="e">
        <f>'Contratos Psnas Nat UAESP 2023'!#REF!</f>
        <v>#REF!</v>
      </c>
      <c r="B1070" t="e">
        <f>'Contratos Psnas Nat UAESP 2023'!#REF!</f>
        <v>#REF!</v>
      </c>
    </row>
    <row r="1071" spans="1:2" x14ac:dyDescent="0.25">
      <c r="A1071" t="e">
        <f>'Contratos Psnas Nat UAESP 2023'!#REF!</f>
        <v>#REF!</v>
      </c>
      <c r="B1071" t="e">
        <f>'Contratos Psnas Nat UAESP 2023'!#REF!</f>
        <v>#REF!</v>
      </c>
    </row>
    <row r="1072" spans="1:2" x14ac:dyDescent="0.25">
      <c r="A1072" t="e">
        <f>'Contratos Psnas Nat UAESP 2023'!#REF!</f>
        <v>#REF!</v>
      </c>
      <c r="B1072" t="e">
        <f>'Contratos Psnas Nat UAESP 2023'!#REF!</f>
        <v>#REF!</v>
      </c>
    </row>
    <row r="1073" spans="1:2" x14ac:dyDescent="0.25">
      <c r="A1073" t="e">
        <f>'Contratos Psnas Nat UAESP 2023'!#REF!</f>
        <v>#REF!</v>
      </c>
      <c r="B1073" t="e">
        <f>'Contratos Psnas Nat UAESP 2023'!#REF!</f>
        <v>#REF!</v>
      </c>
    </row>
    <row r="1074" spans="1:2" x14ac:dyDescent="0.25">
      <c r="A1074" t="e">
        <f>'Contratos Psnas Nat UAESP 2023'!#REF!</f>
        <v>#REF!</v>
      </c>
      <c r="B1074" t="e">
        <f>'Contratos Psnas Nat UAESP 2023'!#REF!</f>
        <v>#REF!</v>
      </c>
    </row>
    <row r="1075" spans="1:2" x14ac:dyDescent="0.25">
      <c r="A1075" t="e">
        <f>'Contratos Psnas Nat UAESP 2023'!#REF!</f>
        <v>#REF!</v>
      </c>
      <c r="B1075" t="e">
        <f>'Contratos Psnas Nat UAESP 2023'!#REF!</f>
        <v>#REF!</v>
      </c>
    </row>
    <row r="1076" spans="1:2" x14ac:dyDescent="0.25">
      <c r="A1076" t="e">
        <f>'Contratos Psnas Nat UAESP 2023'!#REF!</f>
        <v>#REF!</v>
      </c>
      <c r="B1076" t="e">
        <f>'Contratos Psnas Nat UAESP 2023'!#REF!</f>
        <v>#REF!</v>
      </c>
    </row>
    <row r="1077" spans="1:2" x14ac:dyDescent="0.25">
      <c r="A1077" t="e">
        <f>'Contratos Psnas Nat UAESP 2023'!#REF!</f>
        <v>#REF!</v>
      </c>
      <c r="B1077" t="e">
        <f>'Contratos Psnas Nat UAESP 2023'!#REF!</f>
        <v>#REF!</v>
      </c>
    </row>
    <row r="1078" spans="1:2" x14ac:dyDescent="0.25">
      <c r="A1078" t="e">
        <f>'Contratos Psnas Nat UAESP 2023'!#REF!</f>
        <v>#REF!</v>
      </c>
      <c r="B1078" t="e">
        <f>'Contratos Psnas Nat UAESP 2023'!#REF!</f>
        <v>#REF!</v>
      </c>
    </row>
    <row r="1079" spans="1:2" x14ac:dyDescent="0.25">
      <c r="A1079" t="e">
        <f>'Contratos Psnas Nat UAESP 2023'!#REF!</f>
        <v>#REF!</v>
      </c>
      <c r="B1079" t="e">
        <f>'Contratos Psnas Nat UAESP 2023'!#REF!</f>
        <v>#REF!</v>
      </c>
    </row>
    <row r="1080" spans="1:2" x14ac:dyDescent="0.25">
      <c r="A1080" t="e">
        <f>'Contratos Psnas Nat UAESP 2023'!#REF!</f>
        <v>#REF!</v>
      </c>
      <c r="B1080" t="e">
        <f>'Contratos Psnas Nat UAESP 2023'!#REF!</f>
        <v>#REF!</v>
      </c>
    </row>
    <row r="1081" spans="1:2" x14ac:dyDescent="0.25">
      <c r="A1081" t="e">
        <f>'Contratos Psnas Nat UAESP 2023'!#REF!</f>
        <v>#REF!</v>
      </c>
      <c r="B1081" t="e">
        <f>'Contratos Psnas Nat UAESP 2023'!#REF!</f>
        <v>#REF!</v>
      </c>
    </row>
    <row r="1082" spans="1:2" x14ac:dyDescent="0.25">
      <c r="A1082" t="e">
        <f>'Contratos Psnas Nat UAESP 2023'!#REF!</f>
        <v>#REF!</v>
      </c>
      <c r="B1082" t="e">
        <f>'Contratos Psnas Nat UAESP 2023'!#REF!</f>
        <v>#REF!</v>
      </c>
    </row>
    <row r="1083" spans="1:2" x14ac:dyDescent="0.25">
      <c r="A1083" t="e">
        <f>'Contratos Psnas Nat UAESP 2023'!#REF!</f>
        <v>#REF!</v>
      </c>
      <c r="B1083" t="e">
        <f>'Contratos Psnas Nat UAESP 2023'!#REF!</f>
        <v>#REF!</v>
      </c>
    </row>
    <row r="1084" spans="1:2" x14ac:dyDescent="0.25">
      <c r="A1084" t="e">
        <f>'Contratos Psnas Nat UAESP 2023'!#REF!</f>
        <v>#REF!</v>
      </c>
      <c r="B1084" t="e">
        <f>'Contratos Psnas Nat UAESP 2023'!#REF!</f>
        <v>#REF!</v>
      </c>
    </row>
    <row r="1085" spans="1:2" x14ac:dyDescent="0.25">
      <c r="A1085" t="e">
        <f>'Contratos Psnas Nat UAESP 2023'!#REF!</f>
        <v>#REF!</v>
      </c>
      <c r="B1085" t="e">
        <f>'Contratos Psnas Nat UAESP 2023'!#REF!</f>
        <v>#REF!</v>
      </c>
    </row>
    <row r="1086" spans="1:2" x14ac:dyDescent="0.25">
      <c r="A1086" t="e">
        <f>'Contratos Psnas Nat UAESP 2023'!#REF!</f>
        <v>#REF!</v>
      </c>
      <c r="B1086" t="e">
        <f>'Contratos Psnas Nat UAESP 2023'!#REF!</f>
        <v>#REF!</v>
      </c>
    </row>
    <row r="1087" spans="1:2" x14ac:dyDescent="0.25">
      <c r="A1087" t="e">
        <f>'Contratos Psnas Nat UAESP 2023'!#REF!</f>
        <v>#REF!</v>
      </c>
      <c r="B1087" t="e">
        <f>'Contratos Psnas Nat UAESP 2023'!#REF!</f>
        <v>#REF!</v>
      </c>
    </row>
    <row r="1088" spans="1:2" x14ac:dyDescent="0.25">
      <c r="A1088" t="e">
        <f>'Contratos Psnas Nat UAESP 2023'!#REF!</f>
        <v>#REF!</v>
      </c>
      <c r="B1088" t="e">
        <f>'Contratos Psnas Nat UAESP 2023'!#REF!</f>
        <v>#REF!</v>
      </c>
    </row>
    <row r="1089" spans="1:2" x14ac:dyDescent="0.25">
      <c r="A1089" t="e">
        <f>'Contratos Psnas Nat UAESP 2023'!#REF!</f>
        <v>#REF!</v>
      </c>
      <c r="B1089" t="e">
        <f>'Contratos Psnas Nat UAESP 2023'!#REF!</f>
        <v>#REF!</v>
      </c>
    </row>
    <row r="1090" spans="1:2" x14ac:dyDescent="0.25">
      <c r="A1090" t="e">
        <f>'Contratos Psnas Nat UAESP 2023'!#REF!</f>
        <v>#REF!</v>
      </c>
      <c r="B1090" t="e">
        <f>'Contratos Psnas Nat UAESP 2023'!#REF!</f>
        <v>#REF!</v>
      </c>
    </row>
    <row r="1091" spans="1:2" x14ac:dyDescent="0.25">
      <c r="A1091" t="e">
        <f>'Contratos Psnas Nat UAESP 2023'!#REF!</f>
        <v>#REF!</v>
      </c>
      <c r="B1091" t="e">
        <f>'Contratos Psnas Nat UAESP 2023'!#REF!</f>
        <v>#REF!</v>
      </c>
    </row>
    <row r="1092" spans="1:2" x14ac:dyDescent="0.25">
      <c r="A1092" t="e">
        <f>'Contratos Psnas Nat UAESP 2023'!#REF!</f>
        <v>#REF!</v>
      </c>
      <c r="B1092" t="e">
        <f>'Contratos Psnas Nat UAESP 2023'!#REF!</f>
        <v>#REF!</v>
      </c>
    </row>
    <row r="1093" spans="1:2" x14ac:dyDescent="0.25">
      <c r="A1093" t="e">
        <f>'Contratos Psnas Nat UAESP 2023'!#REF!</f>
        <v>#REF!</v>
      </c>
      <c r="B1093" t="e">
        <f>'Contratos Psnas Nat UAESP 2023'!#REF!</f>
        <v>#REF!</v>
      </c>
    </row>
    <row r="1094" spans="1:2" x14ac:dyDescent="0.25">
      <c r="A1094" t="e">
        <f>'Contratos Psnas Nat UAESP 2023'!#REF!</f>
        <v>#REF!</v>
      </c>
      <c r="B1094" t="e">
        <f>'Contratos Psnas Nat UAESP 2023'!#REF!</f>
        <v>#REF!</v>
      </c>
    </row>
    <row r="1095" spans="1:2" x14ac:dyDescent="0.25">
      <c r="A1095" t="e">
        <f>'Contratos Psnas Nat UAESP 2023'!#REF!</f>
        <v>#REF!</v>
      </c>
      <c r="B1095" t="e">
        <f>'Contratos Psnas Nat UAESP 2023'!#REF!</f>
        <v>#REF!</v>
      </c>
    </row>
    <row r="1096" spans="1:2" x14ac:dyDescent="0.25">
      <c r="A1096" t="e">
        <f>'Contratos Psnas Nat UAESP 2023'!#REF!</f>
        <v>#REF!</v>
      </c>
      <c r="B1096" t="e">
        <f>'Contratos Psnas Nat UAESP 2023'!#REF!</f>
        <v>#REF!</v>
      </c>
    </row>
    <row r="1097" spans="1:2" x14ac:dyDescent="0.25">
      <c r="A1097" t="e">
        <f>'Contratos Psnas Nat UAESP 2023'!#REF!</f>
        <v>#REF!</v>
      </c>
      <c r="B1097" t="e">
        <f>'Contratos Psnas Nat UAESP 2023'!#REF!</f>
        <v>#REF!</v>
      </c>
    </row>
    <row r="1098" spans="1:2" x14ac:dyDescent="0.25">
      <c r="A1098" t="e">
        <f>'Contratos Psnas Nat UAESP 2023'!#REF!</f>
        <v>#REF!</v>
      </c>
      <c r="B1098" t="e">
        <f>'Contratos Psnas Nat UAESP 2023'!#REF!</f>
        <v>#REF!</v>
      </c>
    </row>
    <row r="1099" spans="1:2" x14ac:dyDescent="0.25">
      <c r="A1099" t="e">
        <f>'Contratos Psnas Nat UAESP 2023'!#REF!</f>
        <v>#REF!</v>
      </c>
      <c r="B1099" t="e">
        <f>'Contratos Psnas Nat UAESP 2023'!#REF!</f>
        <v>#REF!</v>
      </c>
    </row>
    <row r="1100" spans="1:2" x14ac:dyDescent="0.25">
      <c r="A1100" t="e">
        <f>'Contratos Psnas Nat UAESP 2023'!#REF!</f>
        <v>#REF!</v>
      </c>
      <c r="B1100" t="e">
        <f>'Contratos Psnas Nat UAESP 2023'!#REF!</f>
        <v>#REF!</v>
      </c>
    </row>
    <row r="1101" spans="1:2" x14ac:dyDescent="0.25">
      <c r="A1101" t="e">
        <f>'Contratos Psnas Nat UAESP 2023'!#REF!</f>
        <v>#REF!</v>
      </c>
      <c r="B1101" t="e">
        <f>'Contratos Psnas Nat UAESP 2023'!#REF!</f>
        <v>#REF!</v>
      </c>
    </row>
    <row r="1102" spans="1:2" x14ac:dyDescent="0.25">
      <c r="A1102" t="e">
        <f>'Contratos Psnas Nat UAESP 2023'!#REF!</f>
        <v>#REF!</v>
      </c>
      <c r="B1102" t="e">
        <f>'Contratos Psnas Nat UAESP 2023'!#REF!</f>
        <v>#REF!</v>
      </c>
    </row>
    <row r="1103" spans="1:2" x14ac:dyDescent="0.25">
      <c r="A1103" t="e">
        <f>'Contratos Psnas Nat UAESP 2023'!#REF!</f>
        <v>#REF!</v>
      </c>
      <c r="B1103" t="e">
        <f>'Contratos Psnas Nat UAESP 2023'!#REF!</f>
        <v>#REF!</v>
      </c>
    </row>
    <row r="1104" spans="1:2" x14ac:dyDescent="0.25">
      <c r="A1104" t="e">
        <f>'Contratos Psnas Nat UAESP 2023'!#REF!</f>
        <v>#REF!</v>
      </c>
      <c r="B1104" t="e">
        <f>'Contratos Psnas Nat UAESP 2023'!#REF!</f>
        <v>#REF!</v>
      </c>
    </row>
    <row r="1105" spans="1:2" x14ac:dyDescent="0.25">
      <c r="A1105" t="e">
        <f>'Contratos Psnas Nat UAESP 2023'!#REF!</f>
        <v>#REF!</v>
      </c>
      <c r="B1105" t="e">
        <f>'Contratos Psnas Nat UAESP 2023'!#REF!</f>
        <v>#REF!</v>
      </c>
    </row>
    <row r="1106" spans="1:2" x14ac:dyDescent="0.25">
      <c r="A1106" t="e">
        <f>'Contratos Psnas Nat UAESP 2023'!#REF!</f>
        <v>#REF!</v>
      </c>
      <c r="B1106" t="e">
        <f>'Contratos Psnas Nat UAESP 2023'!#REF!</f>
        <v>#REF!</v>
      </c>
    </row>
    <row r="1107" spans="1:2" x14ac:dyDescent="0.25">
      <c r="A1107" t="e">
        <f>'Contratos Psnas Nat UAESP 2023'!#REF!</f>
        <v>#REF!</v>
      </c>
      <c r="B1107" t="e">
        <f>'Contratos Psnas Nat UAESP 2023'!#REF!</f>
        <v>#REF!</v>
      </c>
    </row>
    <row r="1108" spans="1:2" x14ac:dyDescent="0.25">
      <c r="A1108" t="e">
        <f>'Contratos Psnas Nat UAESP 2023'!#REF!</f>
        <v>#REF!</v>
      </c>
      <c r="B1108" t="e">
        <f>'Contratos Psnas Nat UAESP 2023'!#REF!</f>
        <v>#REF!</v>
      </c>
    </row>
    <row r="1109" spans="1:2" x14ac:dyDescent="0.25">
      <c r="A1109" t="e">
        <f>'Contratos Psnas Nat UAESP 2023'!#REF!</f>
        <v>#REF!</v>
      </c>
      <c r="B1109" t="e">
        <f>'Contratos Psnas Nat UAESP 2023'!#REF!</f>
        <v>#REF!</v>
      </c>
    </row>
    <row r="1110" spans="1:2" x14ac:dyDescent="0.25">
      <c r="A1110" t="e">
        <f>'Contratos Psnas Nat UAESP 2023'!#REF!</f>
        <v>#REF!</v>
      </c>
      <c r="B1110" t="e">
        <f>'Contratos Psnas Nat UAESP 2023'!#REF!</f>
        <v>#REF!</v>
      </c>
    </row>
    <row r="1111" spans="1:2" x14ac:dyDescent="0.25">
      <c r="A1111" t="e">
        <f>'Contratos Psnas Nat UAESP 2023'!#REF!</f>
        <v>#REF!</v>
      </c>
      <c r="B1111" t="e">
        <f>'Contratos Psnas Nat UAESP 2023'!#REF!</f>
        <v>#REF!</v>
      </c>
    </row>
    <row r="1112" spans="1:2" x14ac:dyDescent="0.25">
      <c r="A1112" t="e">
        <f>'Contratos Psnas Nat UAESP 2023'!#REF!</f>
        <v>#REF!</v>
      </c>
      <c r="B1112" t="e">
        <f>'Contratos Psnas Nat UAESP 2023'!#REF!</f>
        <v>#REF!</v>
      </c>
    </row>
    <row r="1113" spans="1:2" x14ac:dyDescent="0.25">
      <c r="A1113" t="e">
        <f>'Contratos Psnas Nat UAESP 2023'!#REF!</f>
        <v>#REF!</v>
      </c>
      <c r="B1113" t="e">
        <f>'Contratos Psnas Nat UAESP 2023'!#REF!</f>
        <v>#REF!</v>
      </c>
    </row>
    <row r="1114" spans="1:2" x14ac:dyDescent="0.25">
      <c r="A1114" t="e">
        <f>'Contratos Psnas Nat UAESP 2023'!#REF!</f>
        <v>#REF!</v>
      </c>
      <c r="B1114" t="e">
        <f>'Contratos Psnas Nat UAESP 2023'!#REF!</f>
        <v>#REF!</v>
      </c>
    </row>
    <row r="1115" spans="1:2" x14ac:dyDescent="0.25">
      <c r="A1115" t="e">
        <f>'Contratos Psnas Nat UAESP 2023'!#REF!</f>
        <v>#REF!</v>
      </c>
      <c r="B1115" t="e">
        <f>'Contratos Psnas Nat UAESP 2023'!#REF!</f>
        <v>#REF!</v>
      </c>
    </row>
    <row r="1116" spans="1:2" x14ac:dyDescent="0.25">
      <c r="A1116" t="e">
        <f>'Contratos Psnas Nat UAESP 2023'!#REF!</f>
        <v>#REF!</v>
      </c>
      <c r="B1116" t="e">
        <f>'Contratos Psnas Nat UAESP 2023'!#REF!</f>
        <v>#REF!</v>
      </c>
    </row>
    <row r="1117" spans="1:2" x14ac:dyDescent="0.25">
      <c r="A1117" t="e">
        <f>'Contratos Psnas Nat UAESP 2023'!#REF!</f>
        <v>#REF!</v>
      </c>
      <c r="B1117" t="e">
        <f>'Contratos Psnas Nat UAESP 2023'!#REF!</f>
        <v>#REF!</v>
      </c>
    </row>
    <row r="1118" spans="1:2" x14ac:dyDescent="0.25">
      <c r="A1118" t="e">
        <f>'Contratos Psnas Nat UAESP 2023'!#REF!</f>
        <v>#REF!</v>
      </c>
      <c r="B1118" t="e">
        <f>'Contratos Psnas Nat UAESP 2023'!#REF!</f>
        <v>#REF!</v>
      </c>
    </row>
    <row r="1119" spans="1:2" x14ac:dyDescent="0.25">
      <c r="A1119" t="e">
        <f>'Contratos Psnas Nat UAESP 2023'!#REF!</f>
        <v>#REF!</v>
      </c>
      <c r="B1119" t="e">
        <f>'Contratos Psnas Nat UAESP 2023'!#REF!</f>
        <v>#REF!</v>
      </c>
    </row>
    <row r="1120" spans="1:2" x14ac:dyDescent="0.25">
      <c r="A1120" t="e">
        <f>'Contratos Psnas Nat UAESP 2023'!#REF!</f>
        <v>#REF!</v>
      </c>
      <c r="B1120" t="e">
        <f>'Contratos Psnas Nat UAESP 2023'!#REF!</f>
        <v>#REF!</v>
      </c>
    </row>
    <row r="1121" spans="1:2" x14ac:dyDescent="0.25">
      <c r="A1121" t="e">
        <f>'Contratos Psnas Nat UAESP 2023'!#REF!</f>
        <v>#REF!</v>
      </c>
      <c r="B1121" t="e">
        <f>'Contratos Psnas Nat UAESP 2023'!#REF!</f>
        <v>#REF!</v>
      </c>
    </row>
    <row r="1122" spans="1:2" x14ac:dyDescent="0.25">
      <c r="A1122" t="e">
        <f>'Contratos Psnas Nat UAESP 2023'!#REF!</f>
        <v>#REF!</v>
      </c>
    </row>
    <row r="1123" spans="1:2" x14ac:dyDescent="0.25">
      <c r="A1123" t="e">
        <f>'Contratos Psnas Nat UAESP 2023'!#REF!</f>
        <v>#REF!</v>
      </c>
    </row>
    <row r="1124" spans="1:2" x14ac:dyDescent="0.25">
      <c r="A1124" t="e">
        <f>'Contratos Psnas Nat UAESP 2023'!#REF!</f>
        <v>#REF!</v>
      </c>
    </row>
    <row r="1125" spans="1:2" x14ac:dyDescent="0.25">
      <c r="A1125" t="e">
        <f>'Contratos Psnas Nat UAESP 2023'!#REF!</f>
        <v>#REF!</v>
      </c>
    </row>
    <row r="1126" spans="1:2" x14ac:dyDescent="0.25">
      <c r="A1126" t="e">
        <f>'Contratos Psnas Nat UAESP 2023'!#REF!</f>
        <v>#REF!</v>
      </c>
    </row>
    <row r="1127" spans="1:2" x14ac:dyDescent="0.25">
      <c r="A1127" t="e">
        <f>'Contratos Psnas Nat UAESP 2023'!#REF!</f>
        <v>#REF!</v>
      </c>
    </row>
    <row r="1128" spans="1:2" x14ac:dyDescent="0.25">
      <c r="A1128" t="e">
        <f>'Contratos Psnas Nat UAESP 2023'!#REF!</f>
        <v>#REF!</v>
      </c>
    </row>
    <row r="1129" spans="1:2" x14ac:dyDescent="0.25">
      <c r="A1129" t="e">
        <f>'Contratos Psnas Nat UAESP 2023'!#REF!</f>
        <v>#REF!</v>
      </c>
    </row>
    <row r="1130" spans="1:2" x14ac:dyDescent="0.25">
      <c r="A1130" t="e">
        <f>'Contratos Psnas Nat UAESP 2023'!#REF!</f>
        <v>#REF!</v>
      </c>
    </row>
    <row r="1131" spans="1:2" x14ac:dyDescent="0.25">
      <c r="A1131" t="e">
        <f>'Contratos Psnas Nat UAESP 2023'!#REF!</f>
        <v>#REF!</v>
      </c>
    </row>
    <row r="1132" spans="1:2" x14ac:dyDescent="0.25">
      <c r="A1132" t="e">
        <f>'Contratos Psnas Nat UAESP 2023'!#REF!</f>
        <v>#REF!</v>
      </c>
    </row>
    <row r="1133" spans="1:2" x14ac:dyDescent="0.25">
      <c r="A1133" t="e">
        <f>'Contratos Psnas Nat UAESP 2023'!#REF!</f>
        <v>#REF!</v>
      </c>
    </row>
    <row r="1134" spans="1:2" x14ac:dyDescent="0.25">
      <c r="A1134" t="e">
        <f>'Contratos Psnas Nat UAESP 2023'!#REF!</f>
        <v>#REF!</v>
      </c>
    </row>
    <row r="1135" spans="1:2" x14ac:dyDescent="0.25">
      <c r="A1135" t="e">
        <f>'Contratos Psnas Nat UAESP 2023'!#REF!</f>
        <v>#REF!</v>
      </c>
    </row>
    <row r="1136" spans="1:2" x14ac:dyDescent="0.25">
      <c r="A1136" t="e">
        <f>'Contratos Psnas Nat UAESP 2023'!#REF!</f>
        <v>#REF!</v>
      </c>
    </row>
    <row r="1137" spans="1:1" x14ac:dyDescent="0.25">
      <c r="A1137" t="e">
        <f>'Contratos Psnas Nat UAESP 2023'!#REF!</f>
        <v>#REF!</v>
      </c>
    </row>
    <row r="1138" spans="1:1" x14ac:dyDescent="0.25">
      <c r="A1138" t="e">
        <f>'Contratos Psnas Nat UAESP 2023'!#REF!</f>
        <v>#REF!</v>
      </c>
    </row>
    <row r="1139" spans="1:1" x14ac:dyDescent="0.25">
      <c r="A1139" t="e">
        <f>'Contratos Psnas Nat UAESP 2023'!#REF!</f>
        <v>#REF!</v>
      </c>
    </row>
    <row r="1140" spans="1:1" x14ac:dyDescent="0.25">
      <c r="A1140" t="e">
        <f>'Contratos Psnas Nat UAESP 2023'!#REF!</f>
        <v>#REF!</v>
      </c>
    </row>
    <row r="1141" spans="1:1" x14ac:dyDescent="0.25">
      <c r="A1141" t="e">
        <f>'Contratos Psnas Nat UAESP 2023'!#REF!</f>
        <v>#REF!</v>
      </c>
    </row>
    <row r="1142" spans="1:1" x14ac:dyDescent="0.25">
      <c r="A1142" t="e">
        <f>'Contratos Psnas Nat UAESP 2023'!#REF!</f>
        <v>#REF!</v>
      </c>
    </row>
    <row r="1143" spans="1:1" x14ac:dyDescent="0.25">
      <c r="A1143" t="e">
        <f>'Contratos Psnas Nat UAESP 2023'!#REF!</f>
        <v>#REF!</v>
      </c>
    </row>
    <row r="1144" spans="1:1" x14ac:dyDescent="0.25">
      <c r="A1144" t="e">
        <f>'Contratos Psnas Nat UAESP 2023'!#REF!</f>
        <v>#REF!</v>
      </c>
    </row>
    <row r="1145" spans="1:1" x14ac:dyDescent="0.25">
      <c r="A1145" t="e">
        <f>'Contratos Psnas Nat UAESP 2023'!#REF!</f>
        <v>#REF!</v>
      </c>
    </row>
    <row r="1146" spans="1:1" x14ac:dyDescent="0.25">
      <c r="A1146" t="e">
        <f>'Contratos Psnas Nat UAESP 2023'!#REF!</f>
        <v>#REF!</v>
      </c>
    </row>
    <row r="1147" spans="1:1" x14ac:dyDescent="0.25">
      <c r="A1147" t="e">
        <f>'Contratos Psnas Nat UAESP 2023'!#REF!</f>
        <v>#REF!</v>
      </c>
    </row>
    <row r="1148" spans="1:1" x14ac:dyDescent="0.25">
      <c r="A1148" t="e">
        <f>'Contratos Psnas Nat UAESP 2023'!#REF!</f>
        <v>#REF!</v>
      </c>
    </row>
    <row r="1149" spans="1:1" x14ac:dyDescent="0.25">
      <c r="A1149" t="e">
        <f>'Contratos Psnas Nat UAESP 2023'!#REF!</f>
        <v>#REF!</v>
      </c>
    </row>
    <row r="1150" spans="1:1" x14ac:dyDescent="0.25">
      <c r="A1150" t="e">
        <f>'Contratos Psnas Nat UAESP 2023'!#REF!</f>
        <v>#REF!</v>
      </c>
    </row>
    <row r="1151" spans="1:1" x14ac:dyDescent="0.25">
      <c r="A1151" t="e">
        <f>'Contratos Psnas Nat UAESP 2023'!#REF!</f>
        <v>#REF!</v>
      </c>
    </row>
    <row r="1152" spans="1:1" x14ac:dyDescent="0.25">
      <c r="A1152" t="e">
        <f>'Contratos Psnas Nat UAESP 2023'!#REF!</f>
        <v>#REF!</v>
      </c>
    </row>
    <row r="1153" spans="1:1" x14ac:dyDescent="0.25">
      <c r="A1153" t="e">
        <f>'Contratos Psnas Nat UAESP 2023'!#REF!</f>
        <v>#REF!</v>
      </c>
    </row>
    <row r="1154" spans="1:1" x14ac:dyDescent="0.25">
      <c r="A1154" t="e">
        <f>'Contratos Psnas Nat UAESP 2023'!#REF!</f>
        <v>#REF!</v>
      </c>
    </row>
    <row r="1155" spans="1:1" x14ac:dyDescent="0.25">
      <c r="A1155" t="e">
        <f>'Contratos Psnas Nat UAESP 2023'!#REF!</f>
        <v>#REF!</v>
      </c>
    </row>
    <row r="1156" spans="1:1" x14ac:dyDescent="0.25">
      <c r="A1156" t="e">
        <f>'Contratos Psnas Nat UAESP 2023'!#REF!</f>
        <v>#REF!</v>
      </c>
    </row>
    <row r="1157" spans="1:1" x14ac:dyDescent="0.25">
      <c r="A1157" t="e">
        <f>'Contratos Psnas Nat UAESP 2023'!#REF!</f>
        <v>#REF!</v>
      </c>
    </row>
    <row r="1158" spans="1:1" x14ac:dyDescent="0.25">
      <c r="A1158" t="e">
        <f>'Contratos Psnas Nat UAESP 2023'!#REF!</f>
        <v>#REF!</v>
      </c>
    </row>
    <row r="1159" spans="1:1" x14ac:dyDescent="0.25">
      <c r="A1159" t="e">
        <f>'Contratos Psnas Nat UAESP 2023'!#REF!</f>
        <v>#REF!</v>
      </c>
    </row>
    <row r="1160" spans="1:1" x14ac:dyDescent="0.25">
      <c r="A1160" t="e">
        <f>'Contratos Psnas Nat UAESP 2023'!#REF!</f>
        <v>#REF!</v>
      </c>
    </row>
    <row r="1161" spans="1:1" x14ac:dyDescent="0.25">
      <c r="A1161" t="e">
        <f>'Contratos Psnas Nat UAESP 2023'!#REF!</f>
        <v>#REF!</v>
      </c>
    </row>
    <row r="1162" spans="1:1" x14ac:dyDescent="0.25">
      <c r="A1162" t="e">
        <f>'Contratos Psnas Nat UAESP 2023'!#REF!</f>
        <v>#REF!</v>
      </c>
    </row>
    <row r="1163" spans="1:1" x14ac:dyDescent="0.25">
      <c r="A1163" t="e">
        <f>'Contratos Psnas Nat UAESP 2023'!#REF!</f>
        <v>#REF!</v>
      </c>
    </row>
    <row r="1164" spans="1:1" x14ac:dyDescent="0.25">
      <c r="A1164" t="e">
        <f>'Contratos Psnas Nat UAESP 2023'!#REF!</f>
        <v>#REF!</v>
      </c>
    </row>
    <row r="1165" spans="1:1" x14ac:dyDescent="0.25">
      <c r="A1165" t="e">
        <f>'Contratos Psnas Nat UAESP 2023'!#REF!</f>
        <v>#REF!</v>
      </c>
    </row>
    <row r="1166" spans="1:1" x14ac:dyDescent="0.25">
      <c r="A1166" t="e">
        <f>'Contratos Psnas Nat UAESP 2023'!#REF!</f>
        <v>#REF!</v>
      </c>
    </row>
    <row r="1167" spans="1:1" x14ac:dyDescent="0.25">
      <c r="A1167" t="e">
        <f>'Contratos Psnas Nat UAESP 2023'!#REF!</f>
        <v>#REF!</v>
      </c>
    </row>
    <row r="1168" spans="1:1" x14ac:dyDescent="0.25">
      <c r="A1168" t="e">
        <f>'Contratos Psnas Nat UAESP 2023'!#REF!</f>
        <v>#REF!</v>
      </c>
    </row>
    <row r="1169" spans="1:1" x14ac:dyDescent="0.25">
      <c r="A1169" t="e">
        <f>'Contratos Psnas Nat UAESP 2023'!#REF!</f>
        <v>#REF!</v>
      </c>
    </row>
    <row r="1170" spans="1:1" x14ac:dyDescent="0.25">
      <c r="A1170" t="e">
        <f>'Contratos Psnas Nat UAESP 2023'!#REF!</f>
        <v>#REF!</v>
      </c>
    </row>
    <row r="1171" spans="1:1" x14ac:dyDescent="0.25">
      <c r="A1171" t="e">
        <f>'Contratos Psnas Nat UAESP 2023'!#REF!</f>
        <v>#REF!</v>
      </c>
    </row>
    <row r="1172" spans="1:1" x14ac:dyDescent="0.25">
      <c r="A1172" t="e">
        <f>'Contratos Psnas Nat UAESP 2023'!#REF!</f>
        <v>#REF!</v>
      </c>
    </row>
    <row r="1173" spans="1:1" x14ac:dyDescent="0.25">
      <c r="A1173" t="e">
        <f>'Contratos Psnas Nat UAESP 2023'!#REF!</f>
        <v>#REF!</v>
      </c>
    </row>
  </sheetData>
  <mergeCells count="3">
    <mergeCell ref="C1:D1"/>
    <mergeCell ref="E1:F1"/>
    <mergeCell ref="G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7"/>
  <sheetViews>
    <sheetView topLeftCell="A9" workbookViewId="0">
      <selection activeCell="B28" sqref="B28"/>
    </sheetView>
  </sheetViews>
  <sheetFormatPr baseColWidth="10" defaultRowHeight="15" x14ac:dyDescent="0.25"/>
  <cols>
    <col min="2" max="2" width="15.85546875" bestFit="1" customWidth="1"/>
    <col min="6" max="6" width="12.140625" bestFit="1" customWidth="1"/>
  </cols>
  <sheetData>
    <row r="1" spans="1:9" x14ac:dyDescent="0.25">
      <c r="A1" s="12"/>
      <c r="B1" s="134" t="s">
        <v>58</v>
      </c>
      <c r="C1" s="134"/>
      <c r="D1" s="134"/>
      <c r="E1" s="134"/>
      <c r="F1" s="134"/>
      <c r="G1" s="134"/>
      <c r="H1" s="134"/>
      <c r="I1" s="13"/>
    </row>
    <row r="2" spans="1:9" ht="15.75" thickBot="1" x14ac:dyDescent="0.3">
      <c r="A2" s="12"/>
      <c r="B2" s="14"/>
      <c r="C2" s="14"/>
      <c r="D2" s="14"/>
      <c r="E2" s="14"/>
      <c r="F2" s="15"/>
      <c r="G2" s="14"/>
      <c r="H2" s="14"/>
      <c r="I2" s="13"/>
    </row>
    <row r="3" spans="1:9" ht="15.75" thickTop="1" x14ac:dyDescent="0.25">
      <c r="A3" s="16" t="s">
        <v>59</v>
      </c>
      <c r="B3" s="16" t="s">
        <v>60</v>
      </c>
      <c r="C3" s="16" t="s">
        <v>38</v>
      </c>
      <c r="D3" s="16" t="s">
        <v>10</v>
      </c>
      <c r="E3" s="16" t="s">
        <v>54</v>
      </c>
      <c r="F3" s="17" t="s">
        <v>61</v>
      </c>
      <c r="G3" s="16" t="s">
        <v>19</v>
      </c>
      <c r="H3" s="16" t="s">
        <v>62</v>
      </c>
      <c r="I3" s="16" t="s">
        <v>20</v>
      </c>
    </row>
    <row r="4" spans="1:9" ht="15.75" x14ac:dyDescent="0.25">
      <c r="A4" s="18">
        <v>45092</v>
      </c>
      <c r="B4" s="19" t="s">
        <v>2386</v>
      </c>
      <c r="C4" s="19" t="s">
        <v>1288</v>
      </c>
      <c r="D4" s="20" t="s">
        <v>2387</v>
      </c>
      <c r="E4" s="19" t="s">
        <v>32</v>
      </c>
      <c r="F4" s="21">
        <v>11312000</v>
      </c>
      <c r="G4" s="19"/>
      <c r="H4" s="22"/>
      <c r="I4" s="22"/>
    </row>
    <row r="5" spans="1:9" x14ac:dyDescent="0.25">
      <c r="A5" s="18">
        <v>45119</v>
      </c>
      <c r="B5" s="19" t="s">
        <v>2755</v>
      </c>
      <c r="C5" s="19" t="s">
        <v>2443</v>
      </c>
      <c r="D5" s="19" t="s">
        <v>2756</v>
      </c>
      <c r="E5" s="19" t="s">
        <v>32</v>
      </c>
      <c r="F5" s="21">
        <v>28438484</v>
      </c>
      <c r="G5" s="19"/>
      <c r="H5" s="22"/>
      <c r="I5" s="22"/>
    </row>
    <row r="6" spans="1:9" x14ac:dyDescent="0.25">
      <c r="A6" s="18">
        <v>45132</v>
      </c>
      <c r="B6" s="19" t="s">
        <v>2786</v>
      </c>
      <c r="C6" s="19" t="s">
        <v>1288</v>
      </c>
      <c r="D6" s="19" t="s">
        <v>2787</v>
      </c>
      <c r="E6" s="19" t="s">
        <v>32</v>
      </c>
      <c r="F6" s="21"/>
      <c r="G6" s="19"/>
      <c r="H6" s="22"/>
      <c r="I6" s="22"/>
    </row>
    <row r="7" spans="1:9" x14ac:dyDescent="0.25">
      <c r="A7" s="18">
        <v>45133</v>
      </c>
      <c r="B7" s="19" t="s">
        <v>2792</v>
      </c>
      <c r="C7" s="19" t="s">
        <v>2443</v>
      </c>
      <c r="D7" s="19" t="s">
        <v>2793</v>
      </c>
      <c r="E7" s="19" t="s">
        <v>32</v>
      </c>
      <c r="F7" s="21"/>
      <c r="G7" s="19"/>
      <c r="H7" s="22"/>
      <c r="I7" s="22"/>
    </row>
    <row r="8" spans="1:9" x14ac:dyDescent="0.25">
      <c r="A8" s="18">
        <v>45176</v>
      </c>
      <c r="B8" s="19" t="s">
        <v>3054</v>
      </c>
      <c r="C8" s="19" t="s">
        <v>974</v>
      </c>
      <c r="D8" s="19" t="s">
        <v>3055</v>
      </c>
      <c r="E8" s="19" t="s">
        <v>32</v>
      </c>
      <c r="F8" s="21"/>
      <c r="G8" s="19"/>
      <c r="H8" s="22"/>
      <c r="I8" s="22"/>
    </row>
    <row r="9" spans="1:9" x14ac:dyDescent="0.25">
      <c r="A9" s="18">
        <v>45219</v>
      </c>
      <c r="B9" s="19" t="s">
        <v>3195</v>
      </c>
      <c r="C9" s="19" t="s">
        <v>3196</v>
      </c>
      <c r="D9" s="19" t="s">
        <v>3197</v>
      </c>
      <c r="E9" s="19" t="s">
        <v>32</v>
      </c>
      <c r="F9" s="21">
        <v>29215293</v>
      </c>
      <c r="G9" s="19"/>
      <c r="H9" s="22"/>
      <c r="I9" s="22"/>
    </row>
    <row r="10" spans="1:9" x14ac:dyDescent="0.25">
      <c r="A10" s="18">
        <v>45237</v>
      </c>
      <c r="B10" s="19" t="s">
        <v>3257</v>
      </c>
      <c r="C10" s="19" t="s">
        <v>3196</v>
      </c>
      <c r="D10" s="19" t="s">
        <v>3256</v>
      </c>
      <c r="E10" s="19" t="s">
        <v>32</v>
      </c>
      <c r="F10" s="21"/>
      <c r="G10" s="19"/>
      <c r="H10" s="22"/>
      <c r="I10" s="22"/>
    </row>
    <row r="11" spans="1:9" x14ac:dyDescent="0.25">
      <c r="A11" s="18">
        <v>45245</v>
      </c>
      <c r="B11" s="19" t="s">
        <v>3289</v>
      </c>
      <c r="C11" s="19" t="s">
        <v>2443</v>
      </c>
      <c r="D11" s="19" t="s">
        <v>3290</v>
      </c>
      <c r="E11" s="19" t="s">
        <v>32</v>
      </c>
      <c r="F11" s="21"/>
      <c r="G11" s="19"/>
      <c r="H11" s="22"/>
      <c r="I11" s="22"/>
    </row>
    <row r="12" spans="1:9" x14ac:dyDescent="0.25">
      <c r="A12" s="18">
        <v>45245</v>
      </c>
      <c r="B12" s="19" t="s">
        <v>3291</v>
      </c>
      <c r="C12" s="19" t="s">
        <v>2443</v>
      </c>
      <c r="D12" s="19" t="s">
        <v>3292</v>
      </c>
      <c r="E12" s="19" t="s">
        <v>32</v>
      </c>
      <c r="F12" s="21"/>
      <c r="G12" s="19"/>
      <c r="H12" s="22"/>
      <c r="I12" s="22"/>
    </row>
    <row r="13" spans="1:9" x14ac:dyDescent="0.25">
      <c r="A13" s="18">
        <v>45260</v>
      </c>
      <c r="B13" s="19" t="s">
        <v>3428</v>
      </c>
      <c r="C13" s="19" t="s">
        <v>2443</v>
      </c>
      <c r="D13" s="19" t="s">
        <v>3431</v>
      </c>
      <c r="E13" s="19"/>
      <c r="F13" s="21"/>
      <c r="G13" s="19"/>
      <c r="H13" s="22"/>
      <c r="I13" s="22"/>
    </row>
    <row r="14" spans="1:9" x14ac:dyDescent="0.25">
      <c r="A14" s="18">
        <v>45260</v>
      </c>
      <c r="B14" s="19" t="s">
        <v>3430</v>
      </c>
      <c r="C14" s="19" t="s">
        <v>2443</v>
      </c>
      <c r="D14" s="19" t="s">
        <v>3429</v>
      </c>
      <c r="E14" s="12"/>
      <c r="F14" s="24"/>
      <c r="G14" s="12"/>
      <c r="H14" s="13"/>
      <c r="I14" s="13"/>
    </row>
    <row r="15" spans="1:9" x14ac:dyDescent="0.25">
      <c r="A15" s="18">
        <v>45266</v>
      </c>
      <c r="B15" s="19" t="s">
        <v>3462</v>
      </c>
      <c r="C15" s="19" t="s">
        <v>2443</v>
      </c>
      <c r="D15" s="12" t="s">
        <v>3463</v>
      </c>
      <c r="E15" s="12"/>
      <c r="F15" s="24"/>
      <c r="G15" s="12"/>
      <c r="H15" s="13"/>
      <c r="I15" s="13"/>
    </row>
    <row r="16" spans="1:9" x14ac:dyDescent="0.25">
      <c r="A16" s="18">
        <v>45266</v>
      </c>
      <c r="B16" s="19" t="s">
        <v>3465</v>
      </c>
      <c r="C16" s="19" t="s">
        <v>2443</v>
      </c>
      <c r="D16" s="12" t="s">
        <v>3464</v>
      </c>
      <c r="E16" s="12"/>
      <c r="F16" s="24"/>
      <c r="G16" s="12"/>
      <c r="H16" s="13"/>
      <c r="I16" s="13"/>
    </row>
    <row r="17" spans="1:9" x14ac:dyDescent="0.25">
      <c r="A17" s="87">
        <v>45273</v>
      </c>
      <c r="B17" s="19" t="s">
        <v>3581</v>
      </c>
      <c r="C17" s="12" t="s">
        <v>974</v>
      </c>
      <c r="D17" s="12" t="s">
        <v>3580</v>
      </c>
      <c r="E17" s="12"/>
      <c r="F17" s="24"/>
      <c r="G17" s="12"/>
      <c r="H17" s="13"/>
      <c r="I17" s="13"/>
    </row>
    <row r="18" spans="1:9" x14ac:dyDescent="0.25">
      <c r="A18" s="12"/>
      <c r="B18" s="12"/>
      <c r="C18" s="12"/>
      <c r="D18" s="12"/>
      <c r="E18" s="12"/>
      <c r="F18" s="24"/>
      <c r="G18" s="12"/>
      <c r="H18" s="12"/>
      <c r="I18" s="13"/>
    </row>
    <row r="19" spans="1:9" x14ac:dyDescent="0.25">
      <c r="A19" s="12"/>
      <c r="B19" s="135" t="s">
        <v>66</v>
      </c>
      <c r="C19" s="136"/>
      <c r="D19" s="136"/>
      <c r="E19" s="136"/>
      <c r="F19" s="136"/>
      <c r="G19" s="136"/>
      <c r="H19" s="136"/>
      <c r="I19" s="13"/>
    </row>
    <row r="20" spans="1:9" ht="15.75" thickBot="1" x14ac:dyDescent="0.3">
      <c r="A20" s="12"/>
      <c r="B20" s="14"/>
      <c r="C20" s="14"/>
      <c r="D20" s="14"/>
      <c r="E20" s="14"/>
      <c r="F20" s="15"/>
      <c r="G20" s="14"/>
      <c r="H20" s="14"/>
      <c r="I20" s="13"/>
    </row>
    <row r="21" spans="1:9" ht="15.75" thickTop="1" x14ac:dyDescent="0.25">
      <c r="A21" s="16" t="s">
        <v>59</v>
      </c>
      <c r="B21" s="16" t="s">
        <v>60</v>
      </c>
      <c r="C21" s="16" t="s">
        <v>38</v>
      </c>
      <c r="D21" s="16" t="s">
        <v>10</v>
      </c>
      <c r="E21" s="16" t="s">
        <v>54</v>
      </c>
      <c r="F21" s="17" t="s">
        <v>61</v>
      </c>
      <c r="G21" s="16" t="s">
        <v>19</v>
      </c>
      <c r="H21" s="16" t="s">
        <v>62</v>
      </c>
      <c r="I21" s="16" t="s">
        <v>20</v>
      </c>
    </row>
    <row r="22" spans="1:9" x14ac:dyDescent="0.25">
      <c r="A22" s="18">
        <v>44974</v>
      </c>
      <c r="B22" s="25" t="s">
        <v>1020</v>
      </c>
      <c r="C22" s="25" t="s">
        <v>25</v>
      </c>
      <c r="D22" s="25" t="s">
        <v>1021</v>
      </c>
      <c r="E22" s="25" t="s">
        <v>32</v>
      </c>
      <c r="F22" s="26">
        <v>279871435</v>
      </c>
      <c r="G22" s="25" t="s">
        <v>63</v>
      </c>
      <c r="H22" s="27"/>
      <c r="I22" s="22"/>
    </row>
    <row r="23" spans="1:9" x14ac:dyDescent="0.25">
      <c r="A23" s="18">
        <v>44979</v>
      </c>
      <c r="B23" s="25" t="s">
        <v>1070</v>
      </c>
      <c r="C23" s="25" t="s">
        <v>65</v>
      </c>
      <c r="D23" s="25" t="s">
        <v>1069</v>
      </c>
      <c r="E23" s="25" t="s">
        <v>32</v>
      </c>
      <c r="F23" s="26">
        <v>162689285</v>
      </c>
      <c r="G23" s="25" t="s">
        <v>63</v>
      </c>
      <c r="H23" s="27"/>
      <c r="I23" s="22"/>
    </row>
    <row r="24" spans="1:9" x14ac:dyDescent="0.25">
      <c r="A24" s="18">
        <v>45177</v>
      </c>
      <c r="B24" s="25" t="s">
        <v>3058</v>
      </c>
      <c r="C24" s="25" t="s">
        <v>1783</v>
      </c>
      <c r="D24" s="25" t="s">
        <v>3059</v>
      </c>
      <c r="E24" s="25" t="s">
        <v>32</v>
      </c>
      <c r="F24" s="26"/>
      <c r="G24" s="25" t="s">
        <v>63</v>
      </c>
      <c r="H24" s="27"/>
      <c r="I24" s="22"/>
    </row>
    <row r="25" spans="1:9" x14ac:dyDescent="0.25">
      <c r="A25" s="18">
        <v>45181</v>
      </c>
      <c r="B25" s="25" t="s">
        <v>3069</v>
      </c>
      <c r="C25" s="25" t="s">
        <v>1783</v>
      </c>
      <c r="D25" s="25" t="s">
        <v>3070</v>
      </c>
      <c r="E25" s="25" t="s">
        <v>32</v>
      </c>
      <c r="F25" s="26"/>
      <c r="G25" s="25" t="s">
        <v>63</v>
      </c>
      <c r="H25" s="27"/>
      <c r="I25" s="22"/>
    </row>
    <row r="26" spans="1:9" x14ac:dyDescent="0.25">
      <c r="A26" s="18">
        <v>45233</v>
      </c>
      <c r="B26" s="25" t="s">
        <v>3134</v>
      </c>
      <c r="C26" s="25" t="s">
        <v>2443</v>
      </c>
      <c r="D26" s="25" t="s">
        <v>3135</v>
      </c>
      <c r="E26" s="25" t="s">
        <v>32</v>
      </c>
      <c r="F26" s="26"/>
      <c r="G26" s="25" t="s">
        <v>63</v>
      </c>
      <c r="H26" s="27"/>
      <c r="I26" s="22"/>
    </row>
    <row r="27" spans="1:9" x14ac:dyDescent="0.25">
      <c r="A27" s="18"/>
      <c r="B27" s="25"/>
      <c r="C27" s="25"/>
      <c r="D27" s="25"/>
      <c r="E27" s="25"/>
      <c r="F27" s="26"/>
      <c r="G27" s="25"/>
      <c r="H27" s="27"/>
      <c r="I27" s="22"/>
    </row>
    <row r="28" spans="1:9" x14ac:dyDescent="0.25">
      <c r="A28" s="18">
        <v>45086</v>
      </c>
      <c r="B28" s="25" t="s">
        <v>2314</v>
      </c>
      <c r="C28" s="25" t="s">
        <v>1724</v>
      </c>
      <c r="D28" s="25" t="s">
        <v>2315</v>
      </c>
      <c r="E28" s="25" t="s">
        <v>32</v>
      </c>
      <c r="F28" s="26">
        <v>94462199</v>
      </c>
      <c r="G28" s="25" t="s">
        <v>63</v>
      </c>
      <c r="H28" s="27"/>
      <c r="I28" s="22"/>
    </row>
    <row r="29" spans="1:9" x14ac:dyDescent="0.25">
      <c r="A29" s="18">
        <v>45103</v>
      </c>
      <c r="B29" s="25" t="s">
        <v>2457</v>
      </c>
      <c r="C29" s="25" t="s">
        <v>2455</v>
      </c>
      <c r="D29" s="25" t="s">
        <v>2456</v>
      </c>
      <c r="E29" s="25"/>
      <c r="F29" s="26"/>
      <c r="G29" s="25" t="s">
        <v>63</v>
      </c>
      <c r="H29" s="27"/>
      <c r="I29" s="22"/>
    </row>
    <row r="30" spans="1:9" x14ac:dyDescent="0.25">
      <c r="A30" s="18">
        <v>45114</v>
      </c>
      <c r="B30" s="25" t="s">
        <v>2602</v>
      </c>
      <c r="C30" s="25" t="s">
        <v>1724</v>
      </c>
      <c r="D30" s="25" t="s">
        <v>2603</v>
      </c>
      <c r="E30" s="25" t="s">
        <v>32</v>
      </c>
      <c r="F30" s="26">
        <v>270952582</v>
      </c>
      <c r="G30" s="25" t="s">
        <v>63</v>
      </c>
      <c r="H30" s="27"/>
      <c r="I30" s="22"/>
    </row>
    <row r="31" spans="1:9" x14ac:dyDescent="0.25">
      <c r="A31" s="18">
        <v>45175</v>
      </c>
      <c r="B31" s="25" t="s">
        <v>3048</v>
      </c>
      <c r="C31" s="25" t="s">
        <v>3049</v>
      </c>
      <c r="D31" s="25" t="s">
        <v>3050</v>
      </c>
      <c r="E31" s="25" t="s">
        <v>32</v>
      </c>
      <c r="F31" s="26">
        <v>499952185</v>
      </c>
      <c r="G31" s="25" t="s">
        <v>63</v>
      </c>
      <c r="H31" s="27"/>
      <c r="I31" s="22"/>
    </row>
    <row r="32" spans="1:9" x14ac:dyDescent="0.25">
      <c r="A32" s="18">
        <v>45177</v>
      </c>
      <c r="B32" s="25" t="s">
        <v>3056</v>
      </c>
      <c r="C32" s="19" t="s">
        <v>1783</v>
      </c>
      <c r="D32" s="19" t="s">
        <v>3057</v>
      </c>
      <c r="E32" s="19" t="s">
        <v>32</v>
      </c>
      <c r="F32" s="21"/>
      <c r="G32" s="19"/>
      <c r="H32" s="19"/>
      <c r="I32" s="22"/>
    </row>
    <row r="33" spans="1:9" x14ac:dyDescent="0.25">
      <c r="A33" s="12"/>
      <c r="B33" s="12"/>
      <c r="C33" s="12"/>
      <c r="D33" s="12"/>
      <c r="E33" s="12"/>
      <c r="F33" s="24"/>
      <c r="G33" s="12"/>
      <c r="H33" s="12"/>
      <c r="I33" s="13"/>
    </row>
    <row r="34" spans="1:9" x14ac:dyDescent="0.25">
      <c r="A34" s="12"/>
      <c r="B34" s="12"/>
      <c r="C34" s="12"/>
      <c r="D34" s="12"/>
      <c r="E34" s="12"/>
      <c r="F34" s="24"/>
      <c r="G34" s="12"/>
      <c r="H34" s="12"/>
      <c r="I34" s="13"/>
    </row>
    <row r="35" spans="1:9" x14ac:dyDescent="0.25">
      <c r="A35" s="12"/>
      <c r="B35" s="135" t="s">
        <v>68</v>
      </c>
      <c r="C35" s="136"/>
      <c r="D35" s="136"/>
      <c r="E35" s="136"/>
      <c r="F35" s="136"/>
      <c r="G35" s="136"/>
      <c r="H35" s="136"/>
      <c r="I35" s="13"/>
    </row>
    <row r="36" spans="1:9" ht="15.75" thickBot="1" x14ac:dyDescent="0.3">
      <c r="A36" s="12"/>
      <c r="B36" s="14"/>
      <c r="C36" s="14"/>
      <c r="D36" s="14"/>
      <c r="E36" s="14"/>
      <c r="F36" s="15"/>
      <c r="G36" s="14"/>
      <c r="H36" s="14"/>
      <c r="I36" s="13"/>
    </row>
    <row r="37" spans="1:9" ht="15.75" thickTop="1" x14ac:dyDescent="0.25">
      <c r="A37" s="16" t="s">
        <v>59</v>
      </c>
      <c r="B37" s="16" t="s">
        <v>60</v>
      </c>
      <c r="C37" s="16" t="s">
        <v>38</v>
      </c>
      <c r="D37" s="16" t="s">
        <v>10</v>
      </c>
      <c r="E37" s="16" t="s">
        <v>54</v>
      </c>
      <c r="F37" s="17" t="s">
        <v>61</v>
      </c>
      <c r="G37" s="16" t="s">
        <v>19</v>
      </c>
      <c r="H37" s="16" t="s">
        <v>62</v>
      </c>
      <c r="I37" s="16" t="s">
        <v>20</v>
      </c>
    </row>
    <row r="38" spans="1:9" x14ac:dyDescent="0.25">
      <c r="A38" s="18">
        <v>45006</v>
      </c>
      <c r="B38" s="19" t="s">
        <v>1723</v>
      </c>
      <c r="C38" s="19" t="s">
        <v>1724</v>
      </c>
      <c r="D38" s="19" t="s">
        <v>1725</v>
      </c>
      <c r="E38" s="19" t="s">
        <v>63</v>
      </c>
      <c r="F38" s="21">
        <v>1088472980</v>
      </c>
      <c r="G38" s="19"/>
      <c r="H38" s="22"/>
      <c r="I38" s="22"/>
    </row>
    <row r="39" spans="1:9" x14ac:dyDescent="0.25">
      <c r="A39" s="18">
        <v>45149</v>
      </c>
      <c r="B39" s="19" t="s">
        <v>2948</v>
      </c>
      <c r="C39" s="19" t="s">
        <v>1288</v>
      </c>
      <c r="D39" s="19" t="s">
        <v>2947</v>
      </c>
      <c r="E39" s="19" t="s">
        <v>32</v>
      </c>
      <c r="F39" s="21"/>
      <c r="G39" s="19"/>
      <c r="H39" s="22"/>
      <c r="I39" s="22"/>
    </row>
    <row r="40" spans="1:9" x14ac:dyDescent="0.25">
      <c r="A40" s="18"/>
      <c r="B40" s="19"/>
      <c r="C40" s="19"/>
      <c r="D40" s="19"/>
      <c r="E40" s="28"/>
      <c r="F40" s="23"/>
      <c r="G40" s="19"/>
      <c r="H40" s="22"/>
      <c r="I40" s="22"/>
    </row>
    <row r="41" spans="1:9" x14ac:dyDescent="0.25">
      <c r="A41" s="18"/>
      <c r="B41" s="19"/>
      <c r="C41" s="19"/>
      <c r="D41" s="19"/>
      <c r="E41" s="19"/>
      <c r="F41" s="21"/>
      <c r="G41" s="19"/>
      <c r="H41" s="22"/>
      <c r="I41" s="22"/>
    </row>
    <row r="42" spans="1:9" x14ac:dyDescent="0.25">
      <c r="A42" s="18"/>
      <c r="B42" s="19"/>
      <c r="C42" s="19"/>
      <c r="D42" s="19"/>
      <c r="E42" s="19"/>
      <c r="F42" s="21"/>
      <c r="G42" s="19"/>
      <c r="H42" s="22"/>
      <c r="I42" s="22"/>
    </row>
    <row r="43" spans="1:9" x14ac:dyDescent="0.25">
      <c r="A43" s="12"/>
      <c r="B43" s="12"/>
      <c r="C43" s="12"/>
      <c r="D43" s="12"/>
      <c r="E43" s="12"/>
      <c r="F43" s="24"/>
      <c r="G43" s="12"/>
      <c r="H43" s="12"/>
      <c r="I43" s="13"/>
    </row>
    <row r="44" spans="1:9" x14ac:dyDescent="0.25">
      <c r="A44" s="12"/>
      <c r="B44" s="12"/>
      <c r="C44" s="12"/>
      <c r="D44" s="12"/>
      <c r="E44" s="12"/>
      <c r="F44" s="24"/>
      <c r="G44" s="12"/>
      <c r="H44" s="12"/>
      <c r="I44" s="13"/>
    </row>
    <row r="45" spans="1:9" x14ac:dyDescent="0.25">
      <c r="A45" s="12"/>
      <c r="B45" s="135" t="s">
        <v>69</v>
      </c>
      <c r="C45" s="136"/>
      <c r="D45" s="136"/>
      <c r="E45" s="136"/>
      <c r="F45" s="136"/>
      <c r="G45" s="136"/>
      <c r="H45" s="136"/>
      <c r="I45" s="13"/>
    </row>
    <row r="46" spans="1:9" ht="15.75" thickBot="1" x14ac:dyDescent="0.3">
      <c r="A46" s="12"/>
      <c r="B46" s="12"/>
      <c r="C46" s="12"/>
      <c r="D46" s="12"/>
      <c r="E46" s="12"/>
      <c r="F46" s="24"/>
      <c r="G46" s="12"/>
      <c r="H46" s="12"/>
      <c r="I46" s="13"/>
    </row>
    <row r="47" spans="1:9" ht="15.75" thickTop="1" x14ac:dyDescent="0.25">
      <c r="A47" s="16" t="s">
        <v>59</v>
      </c>
      <c r="B47" s="16" t="s">
        <v>60</v>
      </c>
      <c r="C47" s="16" t="s">
        <v>38</v>
      </c>
      <c r="D47" s="16" t="s">
        <v>10</v>
      </c>
      <c r="E47" s="16" t="s">
        <v>54</v>
      </c>
      <c r="F47" s="17" t="s">
        <v>61</v>
      </c>
      <c r="G47" s="16" t="s">
        <v>19</v>
      </c>
      <c r="H47" s="16" t="s">
        <v>62</v>
      </c>
      <c r="I47" s="16" t="s">
        <v>20</v>
      </c>
    </row>
    <row r="48" spans="1:9" x14ac:dyDescent="0.25">
      <c r="A48" s="18">
        <v>45002</v>
      </c>
      <c r="B48" s="29" t="s">
        <v>1706</v>
      </c>
      <c r="C48" s="29" t="s">
        <v>974</v>
      </c>
      <c r="D48" s="25" t="s">
        <v>1707</v>
      </c>
      <c r="E48" s="30" t="s">
        <v>32</v>
      </c>
      <c r="F48" s="31">
        <v>953049400</v>
      </c>
      <c r="G48" s="25" t="s">
        <v>63</v>
      </c>
      <c r="H48" s="27"/>
      <c r="I48" s="22"/>
    </row>
    <row r="49" spans="1:9" x14ac:dyDescent="0.25">
      <c r="A49" s="18">
        <v>45226</v>
      </c>
      <c r="B49" s="29" t="s">
        <v>3226</v>
      </c>
      <c r="C49" s="29" t="s">
        <v>974</v>
      </c>
      <c r="D49" s="25" t="s">
        <v>3227</v>
      </c>
      <c r="E49" s="30" t="s">
        <v>32</v>
      </c>
      <c r="F49" s="31"/>
      <c r="G49" s="25"/>
      <c r="H49" s="27"/>
      <c r="I49" s="22"/>
    </row>
    <row r="50" spans="1:9" x14ac:dyDescent="0.25">
      <c r="A50" s="18">
        <v>45239</v>
      </c>
      <c r="B50" s="29" t="s">
        <v>3261</v>
      </c>
      <c r="C50" s="29" t="s">
        <v>1288</v>
      </c>
      <c r="D50" s="25" t="s">
        <v>3262</v>
      </c>
      <c r="E50" s="25" t="s">
        <v>32</v>
      </c>
      <c r="F50" s="26"/>
      <c r="G50" s="25"/>
      <c r="H50" s="27"/>
      <c r="I50" s="22"/>
    </row>
    <row r="51" spans="1:9" x14ac:dyDescent="0.25">
      <c r="A51" s="18"/>
      <c r="B51" s="29"/>
      <c r="C51" s="29"/>
      <c r="D51" s="25"/>
      <c r="E51" s="25"/>
      <c r="F51" s="26"/>
      <c r="G51" s="25"/>
      <c r="H51" s="27"/>
      <c r="I51" s="22"/>
    </row>
    <row r="52" spans="1:9" x14ac:dyDescent="0.25">
      <c r="A52" s="18"/>
      <c r="B52" s="29"/>
      <c r="C52" s="29"/>
      <c r="D52" s="25"/>
      <c r="E52" s="25"/>
      <c r="F52" s="26"/>
      <c r="G52" s="25"/>
      <c r="H52" s="27"/>
      <c r="I52" s="22"/>
    </row>
    <row r="53" spans="1:9" x14ac:dyDescent="0.25">
      <c r="A53" s="18"/>
      <c r="B53" s="29"/>
      <c r="C53" s="29"/>
      <c r="D53" s="25"/>
      <c r="E53" s="25"/>
      <c r="F53" s="26"/>
      <c r="G53" s="25"/>
      <c r="H53" s="27"/>
      <c r="I53" s="22"/>
    </row>
    <row r="54" spans="1:9" x14ac:dyDescent="0.25">
      <c r="A54" s="19"/>
      <c r="B54" s="29"/>
      <c r="C54" s="29"/>
      <c r="D54" s="25"/>
      <c r="E54" s="25"/>
      <c r="F54" s="26"/>
      <c r="G54" s="25"/>
      <c r="H54" s="27"/>
      <c r="I54" s="22"/>
    </row>
    <row r="55" spans="1:9" x14ac:dyDescent="0.25">
      <c r="A55" s="19"/>
      <c r="B55" s="29"/>
      <c r="C55" s="29"/>
      <c r="D55" s="25"/>
      <c r="E55" s="25"/>
      <c r="F55" s="26"/>
      <c r="G55" s="25"/>
      <c r="H55" s="27"/>
      <c r="I55" s="22"/>
    </row>
    <row r="56" spans="1:9" x14ac:dyDescent="0.25">
      <c r="A56" s="19"/>
      <c r="B56" s="29"/>
      <c r="C56" s="29"/>
      <c r="D56" s="25"/>
      <c r="E56" s="25"/>
      <c r="F56" s="26"/>
      <c r="G56" s="25"/>
      <c r="H56" s="27"/>
      <c r="I56" s="22"/>
    </row>
    <row r="57" spans="1:9" x14ac:dyDescent="0.25">
      <c r="A57" s="19"/>
      <c r="B57" s="29"/>
      <c r="C57" s="29"/>
      <c r="D57" s="25"/>
      <c r="E57" s="25"/>
      <c r="F57" s="26"/>
      <c r="G57" s="25"/>
      <c r="H57" s="25"/>
      <c r="I57" s="22"/>
    </row>
  </sheetData>
  <mergeCells count="4">
    <mergeCell ref="B1:H1"/>
    <mergeCell ref="B19:H19"/>
    <mergeCell ref="B35:H35"/>
    <mergeCell ref="B45:H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4"/>
  <sheetViews>
    <sheetView topLeftCell="C81" workbookViewId="0">
      <selection sqref="A1:R93"/>
    </sheetView>
  </sheetViews>
  <sheetFormatPr baseColWidth="10" defaultRowHeight="15" x14ac:dyDescent="0.25"/>
  <cols>
    <col min="1" max="1" width="72.140625" bestFit="1" customWidth="1"/>
    <col min="2" max="2" width="40.28515625" customWidth="1"/>
    <col min="4" max="4" width="45" customWidth="1"/>
  </cols>
  <sheetData>
    <row r="1" spans="1:9" ht="15.75" thickBot="1" x14ac:dyDescent="0.3">
      <c r="A1" s="32" t="s">
        <v>70</v>
      </c>
      <c r="B1" s="32" t="s">
        <v>71</v>
      </c>
      <c r="C1" s="32" t="s">
        <v>72</v>
      </c>
      <c r="D1" s="32" t="s">
        <v>73</v>
      </c>
      <c r="E1" s="32" t="s">
        <v>74</v>
      </c>
      <c r="F1" s="32" t="s">
        <v>75</v>
      </c>
      <c r="G1" s="12" t="s">
        <v>76</v>
      </c>
      <c r="H1" s="12" t="s">
        <v>77</v>
      </c>
      <c r="I1" s="12" t="s">
        <v>78</v>
      </c>
    </row>
    <row r="2" spans="1:9" x14ac:dyDescent="0.25">
      <c r="A2" s="12" t="s">
        <v>79</v>
      </c>
      <c r="B2" s="12" t="s">
        <v>80</v>
      </c>
      <c r="C2" s="12" t="s">
        <v>30</v>
      </c>
      <c r="D2" s="12" t="s">
        <v>81</v>
      </c>
      <c r="E2" s="12" t="s">
        <v>39</v>
      </c>
      <c r="F2" s="12" t="s">
        <v>43</v>
      </c>
      <c r="G2" s="12" t="s">
        <v>82</v>
      </c>
      <c r="H2" s="12" t="s">
        <v>83</v>
      </c>
      <c r="I2" s="12" t="s">
        <v>84</v>
      </c>
    </row>
    <row r="3" spans="1:9" x14ac:dyDescent="0.25">
      <c r="A3" s="12" t="s">
        <v>85</v>
      </c>
      <c r="B3" s="12" t="s">
        <v>86</v>
      </c>
      <c r="C3" s="12" t="s">
        <v>87</v>
      </c>
      <c r="D3" s="12" t="s">
        <v>88</v>
      </c>
      <c r="E3" s="12" t="s">
        <v>33</v>
      </c>
      <c r="F3" s="12" t="s">
        <v>37</v>
      </c>
      <c r="G3" s="12" t="s">
        <v>89</v>
      </c>
      <c r="H3" s="12" t="s">
        <v>90</v>
      </c>
      <c r="I3" s="12" t="s">
        <v>91</v>
      </c>
    </row>
    <row r="4" spans="1:9" x14ac:dyDescent="0.25">
      <c r="A4" s="12" t="s">
        <v>92</v>
      </c>
      <c r="B4" s="12" t="s">
        <v>93</v>
      </c>
      <c r="C4" s="12"/>
      <c r="D4" s="12" t="s">
        <v>94</v>
      </c>
      <c r="E4" s="12" t="s">
        <v>95</v>
      </c>
      <c r="F4" s="12" t="s">
        <v>96</v>
      </c>
      <c r="G4" s="12" t="s">
        <v>97</v>
      </c>
      <c r="H4" s="12" t="s">
        <v>98</v>
      </c>
      <c r="I4" s="12" t="s">
        <v>99</v>
      </c>
    </row>
    <row r="5" spans="1:9" x14ac:dyDescent="0.25">
      <c r="A5" s="12" t="s">
        <v>100</v>
      </c>
      <c r="B5" s="12" t="s">
        <v>101</v>
      </c>
      <c r="C5" s="12"/>
      <c r="D5" s="12" t="s">
        <v>102</v>
      </c>
      <c r="E5" s="12" t="s">
        <v>103</v>
      </c>
      <c r="F5" s="12" t="s">
        <v>104</v>
      </c>
      <c r="G5" s="12" t="s">
        <v>105</v>
      </c>
      <c r="H5" s="12" t="s">
        <v>106</v>
      </c>
      <c r="I5" s="12" t="s">
        <v>107</v>
      </c>
    </row>
    <row r="6" spans="1:9" x14ac:dyDescent="0.25">
      <c r="A6" s="12" t="s">
        <v>108</v>
      </c>
      <c r="B6" s="12" t="s">
        <v>28</v>
      </c>
      <c r="C6" s="12"/>
      <c r="D6" s="12" t="s">
        <v>109</v>
      </c>
      <c r="E6" s="12"/>
      <c r="F6" s="12"/>
      <c r="G6" s="12" t="s">
        <v>110</v>
      </c>
      <c r="H6" s="12" t="s">
        <v>111</v>
      </c>
      <c r="I6" s="12" t="s">
        <v>112</v>
      </c>
    </row>
    <row r="7" spans="1:9" x14ac:dyDescent="0.25">
      <c r="A7" s="12" t="s">
        <v>113</v>
      </c>
      <c r="B7" s="12" t="s">
        <v>114</v>
      </c>
      <c r="C7" s="12"/>
      <c r="D7" s="12" t="s">
        <v>115</v>
      </c>
      <c r="E7" s="12"/>
      <c r="F7" s="12"/>
      <c r="G7" s="12" t="s">
        <v>116</v>
      </c>
      <c r="H7" s="12" t="s">
        <v>111</v>
      </c>
      <c r="I7" s="12" t="s">
        <v>117</v>
      </c>
    </row>
    <row r="8" spans="1:9" x14ac:dyDescent="0.25">
      <c r="A8" s="12" t="s">
        <v>118</v>
      </c>
      <c r="B8" s="12" t="s">
        <v>119</v>
      </c>
      <c r="C8" s="12"/>
      <c r="D8" s="12" t="s">
        <v>120</v>
      </c>
      <c r="E8" s="12"/>
      <c r="F8" s="12"/>
      <c r="G8" s="12" t="s">
        <v>111</v>
      </c>
      <c r="H8" s="12" t="s">
        <v>111</v>
      </c>
      <c r="I8" s="12" t="s">
        <v>121</v>
      </c>
    </row>
    <row r="9" spans="1:9" x14ac:dyDescent="0.25">
      <c r="A9" s="12" t="s">
        <v>122</v>
      </c>
      <c r="B9" s="12"/>
      <c r="C9" s="12"/>
      <c r="D9" s="12" t="s">
        <v>123</v>
      </c>
      <c r="E9" s="12"/>
      <c r="F9" s="12"/>
      <c r="G9" s="12"/>
      <c r="H9" s="12"/>
      <c r="I9" s="12"/>
    </row>
    <row r="10" spans="1:9" x14ac:dyDescent="0.25">
      <c r="A10" s="12" t="s">
        <v>124</v>
      </c>
      <c r="B10" s="12"/>
      <c r="C10" s="12"/>
      <c r="D10" s="12" t="s">
        <v>125</v>
      </c>
      <c r="E10" s="12"/>
      <c r="F10" s="12"/>
      <c r="G10" s="12"/>
      <c r="H10" s="12"/>
      <c r="I10" s="12"/>
    </row>
    <row r="11" spans="1:9" x14ac:dyDescent="0.25">
      <c r="A11" s="12" t="s">
        <v>26</v>
      </c>
      <c r="B11" s="12"/>
      <c r="C11" s="12"/>
      <c r="D11" s="12" t="s">
        <v>126</v>
      </c>
      <c r="E11" s="12"/>
      <c r="F11" s="12"/>
      <c r="G11" s="12"/>
      <c r="H11" s="12"/>
      <c r="I11" s="12"/>
    </row>
    <row r="12" spans="1:9" x14ac:dyDescent="0.25">
      <c r="A12" s="12" t="s">
        <v>127</v>
      </c>
      <c r="B12" s="12"/>
      <c r="C12" s="12"/>
      <c r="D12" s="12" t="s">
        <v>128</v>
      </c>
      <c r="E12" s="12"/>
      <c r="F12" s="12"/>
      <c r="G12" s="12"/>
      <c r="H12" s="12"/>
      <c r="I12" s="12"/>
    </row>
    <row r="13" spans="1:9" x14ac:dyDescent="0.25">
      <c r="A13" s="12" t="s">
        <v>129</v>
      </c>
      <c r="B13" s="12"/>
      <c r="C13" s="12"/>
      <c r="D13" s="12" t="s">
        <v>130</v>
      </c>
      <c r="E13" s="12"/>
      <c r="F13" s="12"/>
      <c r="G13" s="12"/>
      <c r="H13" s="12"/>
      <c r="I13" s="12"/>
    </row>
    <row r="14" spans="1:9" x14ac:dyDescent="0.25">
      <c r="A14" s="12" t="s">
        <v>131</v>
      </c>
      <c r="B14" s="12"/>
      <c r="C14" s="12"/>
      <c r="D14" s="12" t="s">
        <v>132</v>
      </c>
      <c r="E14" s="12"/>
      <c r="F14" s="12"/>
      <c r="G14" s="12"/>
      <c r="H14" s="12"/>
      <c r="I14" s="12"/>
    </row>
    <row r="15" spans="1:9" x14ac:dyDescent="0.25">
      <c r="A15" s="12" t="s">
        <v>133</v>
      </c>
      <c r="B15" s="12"/>
      <c r="C15" s="12"/>
      <c r="D15" s="12" t="s">
        <v>134</v>
      </c>
      <c r="E15" s="12"/>
      <c r="F15" s="12"/>
      <c r="G15" s="12"/>
      <c r="H15" s="12"/>
      <c r="I15" s="12"/>
    </row>
    <row r="16" spans="1:9" x14ac:dyDescent="0.25">
      <c r="A16" s="12" t="s">
        <v>135</v>
      </c>
      <c r="B16" s="12"/>
      <c r="C16" s="12"/>
      <c r="D16" s="12" t="s">
        <v>136</v>
      </c>
      <c r="E16" s="12"/>
      <c r="F16" s="12"/>
      <c r="G16" s="12"/>
      <c r="H16" s="12"/>
      <c r="I16" s="12"/>
    </row>
    <row r="17" spans="1:9" x14ac:dyDescent="0.25">
      <c r="A17" s="12" t="s">
        <v>137</v>
      </c>
      <c r="B17" s="12"/>
      <c r="C17" s="12"/>
      <c r="D17" s="12" t="s">
        <v>138</v>
      </c>
      <c r="E17" s="12"/>
      <c r="F17" s="12"/>
      <c r="G17" s="12"/>
      <c r="H17" s="12"/>
      <c r="I17" s="12"/>
    </row>
    <row r="18" spans="1:9" x14ac:dyDescent="0.25">
      <c r="A18" s="12" t="s">
        <v>139</v>
      </c>
      <c r="B18" s="12"/>
      <c r="C18" s="12"/>
      <c r="D18" s="12" t="s">
        <v>140</v>
      </c>
      <c r="E18" s="12"/>
      <c r="F18" s="12"/>
      <c r="G18" s="12"/>
      <c r="H18" s="12"/>
      <c r="I18" s="12"/>
    </row>
    <row r="19" spans="1:9" x14ac:dyDescent="0.25">
      <c r="A19" s="12" t="s">
        <v>141</v>
      </c>
      <c r="B19" s="12"/>
      <c r="C19" s="12"/>
      <c r="D19" s="12" t="s">
        <v>142</v>
      </c>
      <c r="E19" s="12"/>
      <c r="F19" s="12"/>
      <c r="G19" s="12"/>
      <c r="H19" s="12"/>
      <c r="I19" s="12"/>
    </row>
    <row r="20" spans="1:9" x14ac:dyDescent="0.25">
      <c r="A20" s="12" t="s">
        <v>143</v>
      </c>
      <c r="B20" s="12"/>
      <c r="C20" s="12"/>
      <c r="D20" s="12" t="s">
        <v>144</v>
      </c>
      <c r="E20" s="12"/>
      <c r="F20" s="12"/>
      <c r="G20" s="12"/>
      <c r="H20" s="12"/>
      <c r="I20" s="12"/>
    </row>
    <row r="21" spans="1:9" x14ac:dyDescent="0.25">
      <c r="A21" s="12" t="s">
        <v>145</v>
      </c>
      <c r="B21" s="12"/>
      <c r="C21" s="12"/>
      <c r="D21" s="12" t="s">
        <v>146</v>
      </c>
      <c r="E21" s="12"/>
      <c r="F21" s="12"/>
      <c r="G21" s="12"/>
      <c r="H21" s="12"/>
      <c r="I21" s="12"/>
    </row>
    <row r="22" spans="1:9" x14ac:dyDescent="0.25">
      <c r="A22" s="12" t="s">
        <v>147</v>
      </c>
      <c r="B22" s="12"/>
      <c r="C22" s="12"/>
      <c r="D22" s="12" t="s">
        <v>148</v>
      </c>
      <c r="E22" s="12"/>
      <c r="F22" s="12"/>
      <c r="G22" s="12"/>
      <c r="H22" s="12"/>
      <c r="I22" s="12"/>
    </row>
    <row r="23" spans="1:9" x14ac:dyDescent="0.25">
      <c r="A23" s="12" t="s">
        <v>149</v>
      </c>
      <c r="B23" s="12"/>
      <c r="C23" s="12"/>
      <c r="D23" s="12" t="s">
        <v>150</v>
      </c>
      <c r="E23" s="12"/>
      <c r="F23" s="12"/>
      <c r="G23" s="12"/>
      <c r="H23" s="12"/>
      <c r="I23" s="12"/>
    </row>
    <row r="24" spans="1:9" x14ac:dyDescent="0.25">
      <c r="A24" s="12" t="s">
        <v>151</v>
      </c>
      <c r="B24" s="12"/>
      <c r="C24" s="12"/>
      <c r="D24" s="12" t="s">
        <v>152</v>
      </c>
      <c r="E24" s="12"/>
      <c r="F24" s="12"/>
      <c r="G24" s="12"/>
      <c r="H24" s="12"/>
      <c r="I24" s="12"/>
    </row>
    <row r="25" spans="1:9" x14ac:dyDescent="0.25">
      <c r="A25" s="12" t="s">
        <v>153</v>
      </c>
      <c r="B25" s="12"/>
      <c r="C25" s="12"/>
      <c r="D25" s="12" t="s">
        <v>154</v>
      </c>
      <c r="E25" s="12"/>
      <c r="F25" s="12"/>
      <c r="G25" s="12"/>
      <c r="H25" s="12"/>
      <c r="I25" s="12"/>
    </row>
    <row r="26" spans="1:9" x14ac:dyDescent="0.25">
      <c r="A26" s="12" t="s">
        <v>155</v>
      </c>
      <c r="B26" s="12"/>
      <c r="C26" s="12"/>
      <c r="D26" s="12" t="s">
        <v>31</v>
      </c>
      <c r="E26" s="12"/>
      <c r="F26" s="12"/>
      <c r="G26" s="12"/>
      <c r="H26" s="12"/>
      <c r="I26" s="12"/>
    </row>
    <row r="27" spans="1:9" x14ac:dyDescent="0.25">
      <c r="A27" s="12" t="s">
        <v>156</v>
      </c>
      <c r="B27" s="12"/>
      <c r="C27" s="12"/>
      <c r="D27" s="12"/>
      <c r="E27" s="12"/>
      <c r="F27" s="12"/>
      <c r="G27" s="12"/>
      <c r="H27" s="12"/>
      <c r="I27" s="12"/>
    </row>
    <row r="28" spans="1:9" x14ac:dyDescent="0.25">
      <c r="A28" s="12" t="s">
        <v>157</v>
      </c>
      <c r="B28" s="12"/>
      <c r="C28" s="12"/>
      <c r="D28" s="12"/>
      <c r="E28" s="12"/>
      <c r="F28" s="12"/>
      <c r="G28" s="12"/>
      <c r="H28" s="12"/>
      <c r="I28" s="12"/>
    </row>
    <row r="29" spans="1:9" x14ac:dyDescent="0.25">
      <c r="A29" s="12" t="s">
        <v>158</v>
      </c>
      <c r="B29" s="12"/>
      <c r="C29" s="12"/>
      <c r="D29" s="12"/>
      <c r="E29" s="12"/>
      <c r="F29" s="12"/>
      <c r="G29" s="12"/>
      <c r="H29" s="12"/>
      <c r="I29" s="12"/>
    </row>
    <row r="30" spans="1:9" x14ac:dyDescent="0.25">
      <c r="A30" s="12" t="s">
        <v>159</v>
      </c>
      <c r="B30" s="12"/>
      <c r="C30" s="12"/>
      <c r="D30" s="12"/>
      <c r="E30" s="12"/>
      <c r="F30" s="12"/>
      <c r="G30" s="12"/>
      <c r="H30" s="12"/>
      <c r="I30" s="12"/>
    </row>
    <row r="31" spans="1:9" x14ac:dyDescent="0.25">
      <c r="A31" s="12" t="s">
        <v>160</v>
      </c>
      <c r="B31" s="12"/>
      <c r="C31" s="12"/>
      <c r="D31" s="12"/>
      <c r="E31" s="12"/>
      <c r="F31" s="12"/>
      <c r="G31" s="12"/>
      <c r="H31" s="12"/>
      <c r="I31" s="12"/>
    </row>
    <row r="32" spans="1:9" x14ac:dyDescent="0.25">
      <c r="A32" s="12" t="s">
        <v>161</v>
      </c>
      <c r="B32" s="12"/>
      <c r="C32" s="12"/>
      <c r="D32" s="12"/>
      <c r="E32" s="12"/>
      <c r="F32" s="12"/>
      <c r="G32" s="12"/>
      <c r="H32" s="12"/>
      <c r="I32" s="12"/>
    </row>
    <row r="33" spans="1:9" x14ac:dyDescent="0.25">
      <c r="A33" s="12" t="s">
        <v>162</v>
      </c>
      <c r="B33" s="12"/>
      <c r="C33" s="12"/>
      <c r="D33" s="12"/>
      <c r="E33" s="12"/>
      <c r="F33" s="12"/>
      <c r="G33" s="12"/>
      <c r="H33" s="12"/>
      <c r="I33" s="12"/>
    </row>
    <row r="34" spans="1:9" x14ac:dyDescent="0.25">
      <c r="A34" s="12" t="s">
        <v>163</v>
      </c>
      <c r="B34" s="12"/>
      <c r="C34" s="12"/>
      <c r="D34" s="12"/>
      <c r="E34" s="12"/>
      <c r="F34" s="12"/>
      <c r="G34" s="12"/>
      <c r="H34" s="12"/>
      <c r="I34" s="12"/>
    </row>
    <row r="35" spans="1:9" x14ac:dyDescent="0.25">
      <c r="A35" s="12" t="s">
        <v>164</v>
      </c>
      <c r="B35" s="12"/>
      <c r="C35" s="12"/>
      <c r="D35" s="12"/>
      <c r="E35" s="12"/>
      <c r="F35" s="12"/>
      <c r="G35" s="12"/>
      <c r="H35" s="12"/>
      <c r="I35" s="12"/>
    </row>
    <row r="36" spans="1:9" x14ac:dyDescent="0.25">
      <c r="A36" s="12" t="s">
        <v>165</v>
      </c>
      <c r="B36" s="12"/>
      <c r="C36" s="12"/>
      <c r="D36" s="12"/>
      <c r="E36" s="12"/>
      <c r="F36" s="12"/>
      <c r="G36" s="12"/>
      <c r="H36" s="12"/>
      <c r="I36" s="12"/>
    </row>
    <row r="37" spans="1:9" x14ac:dyDescent="0.25">
      <c r="A37" s="12" t="s">
        <v>166</v>
      </c>
      <c r="B37" s="12"/>
      <c r="C37" s="12"/>
      <c r="D37" s="12"/>
      <c r="E37" s="12"/>
      <c r="F37" s="12"/>
      <c r="G37" s="12"/>
      <c r="H37" s="12"/>
      <c r="I37" s="12"/>
    </row>
    <row r="38" spans="1:9" x14ac:dyDescent="0.25">
      <c r="A38" s="12" t="s">
        <v>167</v>
      </c>
      <c r="B38" s="12"/>
      <c r="C38" s="12"/>
      <c r="D38" s="12"/>
      <c r="E38" s="12"/>
      <c r="F38" s="12"/>
      <c r="G38" s="12"/>
      <c r="H38" s="12"/>
      <c r="I38" s="12"/>
    </row>
    <row r="39" spans="1:9" x14ac:dyDescent="0.25">
      <c r="A39" s="12" t="s">
        <v>168</v>
      </c>
      <c r="B39" s="12"/>
      <c r="C39" s="12"/>
      <c r="D39" s="12"/>
      <c r="E39" s="12"/>
      <c r="F39" s="12"/>
      <c r="G39" s="12"/>
      <c r="H39" s="12"/>
      <c r="I39" s="12"/>
    </row>
    <row r="40" spans="1:9" x14ac:dyDescent="0.25">
      <c r="A40" s="12" t="s">
        <v>169</v>
      </c>
      <c r="B40" s="12"/>
      <c r="C40" s="12"/>
      <c r="D40" s="12"/>
      <c r="E40" s="12"/>
      <c r="F40" s="12"/>
      <c r="G40" s="12"/>
      <c r="H40" s="12"/>
      <c r="I40" s="12"/>
    </row>
    <row r="41" spans="1:9" x14ac:dyDescent="0.25">
      <c r="A41" s="12" t="s">
        <v>170</v>
      </c>
      <c r="B41" s="12"/>
      <c r="C41" s="12"/>
      <c r="D41" s="12"/>
      <c r="E41" s="12"/>
      <c r="F41" s="12"/>
      <c r="G41" s="12"/>
      <c r="H41" s="12"/>
      <c r="I41" s="12"/>
    </row>
    <row r="42" spans="1:9" x14ac:dyDescent="0.25">
      <c r="A42" s="12" t="s">
        <v>171</v>
      </c>
      <c r="B42" s="12"/>
      <c r="C42" s="12"/>
      <c r="D42" s="12"/>
      <c r="E42" s="12"/>
      <c r="F42" s="12"/>
      <c r="G42" s="12"/>
      <c r="H42" s="12"/>
      <c r="I42" s="12"/>
    </row>
    <row r="43" spans="1:9" x14ac:dyDescent="0.25">
      <c r="A43" s="12" t="s">
        <v>172</v>
      </c>
      <c r="B43" s="12"/>
      <c r="C43" s="12"/>
      <c r="D43" s="12"/>
      <c r="E43" s="12"/>
      <c r="F43" s="12"/>
      <c r="G43" s="12"/>
      <c r="H43" s="12"/>
      <c r="I43" s="12"/>
    </row>
    <row r="44" spans="1:9" x14ac:dyDescent="0.25">
      <c r="A44" s="12" t="s">
        <v>173</v>
      </c>
      <c r="B44" s="12"/>
      <c r="C44" s="12"/>
      <c r="D44" s="12"/>
      <c r="E44" s="12"/>
      <c r="F44" s="12"/>
      <c r="G44" s="12"/>
      <c r="H44" s="12"/>
      <c r="I44" s="12"/>
    </row>
    <row r="45" spans="1:9" x14ac:dyDescent="0.25">
      <c r="A45" s="12" t="s">
        <v>174</v>
      </c>
      <c r="B45" s="12"/>
      <c r="C45" s="12"/>
      <c r="D45" s="12"/>
      <c r="E45" s="12"/>
      <c r="F45" s="12"/>
      <c r="G45" s="12"/>
      <c r="H45" s="12"/>
      <c r="I45" s="12"/>
    </row>
    <row r="46" spans="1:9" x14ac:dyDescent="0.25">
      <c r="A46" s="12" t="s">
        <v>175</v>
      </c>
      <c r="B46" s="12"/>
      <c r="C46" s="12"/>
      <c r="D46" s="12"/>
      <c r="E46" s="12"/>
      <c r="F46" s="12"/>
      <c r="G46" s="12"/>
      <c r="H46" s="12"/>
      <c r="I46" s="12"/>
    </row>
    <row r="47" spans="1:9" x14ac:dyDescent="0.25">
      <c r="A47" s="12" t="s">
        <v>176</v>
      </c>
      <c r="B47" s="12"/>
      <c r="C47" s="12"/>
      <c r="D47" s="12"/>
      <c r="E47" s="12"/>
      <c r="F47" s="12"/>
      <c r="G47" s="12"/>
      <c r="H47" s="12"/>
      <c r="I47" s="12"/>
    </row>
    <row r="48" spans="1:9" x14ac:dyDescent="0.25">
      <c r="A48" s="12" t="s">
        <v>177</v>
      </c>
      <c r="B48" s="12"/>
      <c r="C48" s="12"/>
      <c r="D48" s="12"/>
      <c r="E48" s="12"/>
      <c r="F48" s="12"/>
      <c r="G48" s="12"/>
      <c r="H48" s="12"/>
      <c r="I48" s="12"/>
    </row>
    <row r="49" spans="1:9" x14ac:dyDescent="0.25">
      <c r="A49" s="12" t="s">
        <v>178</v>
      </c>
      <c r="B49" s="12"/>
      <c r="C49" s="12"/>
      <c r="D49" s="12"/>
      <c r="E49" s="12"/>
      <c r="F49" s="12"/>
      <c r="G49" s="12"/>
      <c r="H49" s="12"/>
      <c r="I49" s="12"/>
    </row>
    <row r="50" spans="1:9" x14ac:dyDescent="0.25">
      <c r="A50" s="12" t="s">
        <v>179</v>
      </c>
      <c r="B50" s="12"/>
      <c r="C50" s="12"/>
      <c r="D50" s="12"/>
      <c r="E50" s="12"/>
      <c r="F50" s="12"/>
      <c r="G50" s="12"/>
      <c r="H50" s="12"/>
      <c r="I50" s="12"/>
    </row>
    <row r="51" spans="1:9" x14ac:dyDescent="0.25">
      <c r="A51" s="12" t="s">
        <v>180</v>
      </c>
      <c r="B51" s="12"/>
      <c r="C51" s="12"/>
      <c r="D51" s="12"/>
      <c r="E51" s="12"/>
      <c r="F51" s="12"/>
      <c r="G51" s="12"/>
      <c r="H51" s="12"/>
      <c r="I51" s="12"/>
    </row>
    <row r="52" spans="1:9" x14ac:dyDescent="0.25">
      <c r="A52" s="12" t="s">
        <v>181</v>
      </c>
      <c r="B52" s="12"/>
      <c r="C52" s="12"/>
      <c r="D52" s="12"/>
      <c r="E52" s="12"/>
      <c r="F52" s="12"/>
      <c r="G52" s="12"/>
      <c r="H52" s="12"/>
      <c r="I52" s="12"/>
    </row>
    <row r="53" spans="1:9" x14ac:dyDescent="0.25">
      <c r="A53" s="12" t="s">
        <v>182</v>
      </c>
      <c r="B53" s="12"/>
      <c r="C53" s="12"/>
      <c r="D53" s="12"/>
      <c r="E53" s="12"/>
      <c r="F53" s="12"/>
      <c r="G53" s="12"/>
      <c r="H53" s="12"/>
      <c r="I53" s="12"/>
    </row>
    <row r="54" spans="1:9" x14ac:dyDescent="0.25">
      <c r="A54" s="12" t="s">
        <v>183</v>
      </c>
      <c r="B54" s="12"/>
      <c r="C54" s="12"/>
      <c r="D54" s="12"/>
      <c r="E54" s="12"/>
      <c r="F54" s="12"/>
      <c r="G54" s="12"/>
      <c r="H54" s="12"/>
      <c r="I54" s="12"/>
    </row>
    <row r="55" spans="1:9" x14ac:dyDescent="0.25">
      <c r="A55" s="12" t="s">
        <v>184</v>
      </c>
      <c r="B55" s="12"/>
      <c r="C55" s="12"/>
      <c r="D55" s="12"/>
      <c r="E55" s="12"/>
      <c r="F55" s="12"/>
      <c r="G55" s="12"/>
      <c r="H55" s="12"/>
      <c r="I55" s="12"/>
    </row>
    <row r="56" spans="1:9" x14ac:dyDescent="0.25">
      <c r="A56" s="12" t="s">
        <v>185</v>
      </c>
      <c r="B56" s="12"/>
      <c r="C56" s="12"/>
      <c r="D56" s="12"/>
      <c r="E56" s="12"/>
      <c r="F56" s="12"/>
      <c r="G56" s="12"/>
      <c r="H56" s="12"/>
      <c r="I56" s="12"/>
    </row>
    <row r="57" spans="1:9" x14ac:dyDescent="0.25">
      <c r="A57" s="12" t="s">
        <v>186</v>
      </c>
      <c r="B57" s="12"/>
      <c r="C57" s="12"/>
      <c r="D57" s="12"/>
      <c r="E57" s="12"/>
      <c r="F57" s="12"/>
      <c r="G57" s="12"/>
      <c r="H57" s="12"/>
      <c r="I57" s="12"/>
    </row>
    <row r="58" spans="1:9" x14ac:dyDescent="0.25">
      <c r="A58" s="12" t="s">
        <v>187</v>
      </c>
      <c r="B58" s="12"/>
      <c r="C58" s="12"/>
      <c r="D58" s="12"/>
      <c r="E58" s="12"/>
      <c r="F58" s="12"/>
      <c r="G58" s="12"/>
      <c r="H58" s="12"/>
      <c r="I58" s="12"/>
    </row>
    <row r="59" spans="1:9" x14ac:dyDescent="0.25">
      <c r="A59" s="12" t="s">
        <v>188</v>
      </c>
      <c r="B59" s="12"/>
      <c r="C59" s="12"/>
      <c r="D59" s="12"/>
      <c r="E59" s="12"/>
      <c r="F59" s="12"/>
      <c r="G59" s="12"/>
      <c r="H59" s="12"/>
      <c r="I59" s="12"/>
    </row>
    <row r="60" spans="1:9" x14ac:dyDescent="0.25">
      <c r="A60" s="12" t="s">
        <v>189</v>
      </c>
      <c r="B60" s="12"/>
      <c r="C60" s="12"/>
      <c r="D60" s="12"/>
      <c r="E60" s="12"/>
      <c r="F60" s="12"/>
      <c r="G60" s="12"/>
      <c r="H60" s="12"/>
      <c r="I60" s="12"/>
    </row>
    <row r="61" spans="1:9" x14ac:dyDescent="0.25">
      <c r="A61" s="12" t="s">
        <v>190</v>
      </c>
      <c r="B61" s="12"/>
      <c r="C61" s="12"/>
      <c r="D61" s="12"/>
      <c r="E61" s="12"/>
      <c r="F61" s="12"/>
      <c r="G61" s="12"/>
      <c r="H61" s="12"/>
      <c r="I61" s="12"/>
    </row>
    <row r="62" spans="1:9" x14ac:dyDescent="0.25">
      <c r="A62" s="12" t="s">
        <v>191</v>
      </c>
      <c r="B62" s="12"/>
      <c r="C62" s="12"/>
      <c r="D62" s="12"/>
      <c r="E62" s="12"/>
      <c r="F62" s="12"/>
      <c r="G62" s="12"/>
      <c r="H62" s="12"/>
      <c r="I62" s="12"/>
    </row>
    <row r="63" spans="1:9" x14ac:dyDescent="0.25">
      <c r="A63" s="12" t="s">
        <v>192</v>
      </c>
      <c r="B63" s="12"/>
      <c r="C63" s="12"/>
      <c r="D63" s="12"/>
      <c r="E63" s="12"/>
      <c r="F63" s="12"/>
      <c r="G63" s="12"/>
      <c r="H63" s="12"/>
      <c r="I63" s="12"/>
    </row>
    <row r="64" spans="1:9" x14ac:dyDescent="0.25">
      <c r="A64" s="12" t="s">
        <v>193</v>
      </c>
      <c r="B64" s="12"/>
      <c r="C64" s="12"/>
      <c r="D64" s="12"/>
      <c r="E64" s="12"/>
      <c r="F64" s="12"/>
      <c r="G64" s="12"/>
      <c r="H64" s="12"/>
      <c r="I64" s="12"/>
    </row>
    <row r="65" spans="1:9" x14ac:dyDescent="0.25">
      <c r="A65" s="12" t="s">
        <v>194</v>
      </c>
      <c r="B65" s="12"/>
      <c r="C65" s="12"/>
      <c r="D65" s="12"/>
      <c r="E65" s="12"/>
      <c r="F65" s="12"/>
      <c r="G65" s="12"/>
      <c r="H65" s="12"/>
      <c r="I65" s="12"/>
    </row>
    <row r="66" spans="1:9" x14ac:dyDescent="0.25">
      <c r="A66" s="12" t="s">
        <v>195</v>
      </c>
      <c r="B66" s="12"/>
      <c r="C66" s="12"/>
      <c r="D66" s="12"/>
      <c r="E66" s="12"/>
      <c r="F66" s="12"/>
      <c r="G66" s="12"/>
      <c r="H66" s="12"/>
      <c r="I66" s="12"/>
    </row>
    <row r="67" spans="1:9" x14ac:dyDescent="0.25">
      <c r="A67" s="12" t="s">
        <v>196</v>
      </c>
      <c r="B67" s="12"/>
      <c r="C67" s="12"/>
      <c r="D67" s="12"/>
      <c r="E67" s="12"/>
      <c r="F67" s="12"/>
      <c r="G67" s="12"/>
      <c r="H67" s="12"/>
      <c r="I67" s="12"/>
    </row>
    <row r="68" spans="1:9" x14ac:dyDescent="0.25">
      <c r="A68" s="12" t="s">
        <v>197</v>
      </c>
      <c r="B68" s="12"/>
      <c r="C68" s="12"/>
      <c r="D68" s="12"/>
      <c r="E68" s="12"/>
      <c r="F68" s="12"/>
      <c r="G68" s="12"/>
      <c r="H68" s="12"/>
      <c r="I68" s="12"/>
    </row>
    <row r="69" spans="1:9" x14ac:dyDescent="0.25">
      <c r="A69" s="12" t="s">
        <v>198</v>
      </c>
      <c r="B69" s="12"/>
      <c r="C69" s="12"/>
      <c r="D69" s="12"/>
      <c r="E69" s="12"/>
      <c r="F69" s="12"/>
      <c r="G69" s="12"/>
      <c r="H69" s="12"/>
      <c r="I69" s="12"/>
    </row>
    <row r="70" spans="1:9" x14ac:dyDescent="0.25">
      <c r="A70" s="12" t="s">
        <v>199</v>
      </c>
      <c r="B70" s="12"/>
      <c r="C70" s="12"/>
      <c r="D70" s="12"/>
      <c r="E70" s="12"/>
      <c r="F70" s="12"/>
      <c r="G70" s="12"/>
      <c r="H70" s="12"/>
      <c r="I70" s="12"/>
    </row>
    <row r="71" spans="1:9" x14ac:dyDescent="0.25">
      <c r="A71" s="12" t="s">
        <v>200</v>
      </c>
      <c r="B71" s="12"/>
      <c r="C71" s="12"/>
      <c r="D71" s="12"/>
      <c r="E71" s="12"/>
      <c r="F71" s="12"/>
      <c r="G71" s="12"/>
      <c r="H71" s="12"/>
      <c r="I71" s="12"/>
    </row>
    <row r="72" spans="1:9" x14ac:dyDescent="0.25">
      <c r="A72" s="12" t="s">
        <v>201</v>
      </c>
      <c r="B72" s="12"/>
      <c r="C72" s="12"/>
      <c r="D72" s="12"/>
      <c r="E72" s="12"/>
      <c r="F72" s="12"/>
      <c r="G72" s="12"/>
      <c r="H72" s="12"/>
      <c r="I72" s="12"/>
    </row>
    <row r="73" spans="1:9" x14ac:dyDescent="0.25">
      <c r="A73" s="12" t="s">
        <v>202</v>
      </c>
      <c r="B73" s="12"/>
      <c r="C73" s="12"/>
      <c r="D73" s="12"/>
      <c r="E73" s="12"/>
      <c r="F73" s="12"/>
      <c r="G73" s="12"/>
      <c r="H73" s="12"/>
      <c r="I73" s="12"/>
    </row>
    <row r="74" spans="1:9" x14ac:dyDescent="0.25">
      <c r="A74" s="12"/>
      <c r="B74" s="12"/>
      <c r="C74" s="12"/>
      <c r="D74" s="12"/>
      <c r="E74" s="12"/>
      <c r="F74" s="12"/>
      <c r="G74" s="12"/>
      <c r="H74" s="12"/>
      <c r="I74" s="12"/>
    </row>
    <row r="75" spans="1:9" x14ac:dyDescent="0.25">
      <c r="A75" s="12"/>
      <c r="B75" s="12"/>
      <c r="C75" s="12"/>
      <c r="D75" s="12"/>
      <c r="E75" s="12"/>
      <c r="F75" s="12"/>
      <c r="G75" s="12"/>
      <c r="H75" s="12"/>
      <c r="I75" s="12"/>
    </row>
    <row r="76" spans="1:9" x14ac:dyDescent="0.25">
      <c r="A76" s="33" t="s">
        <v>20</v>
      </c>
      <c r="B76" s="34" t="s">
        <v>21</v>
      </c>
      <c r="C76" s="35" t="s">
        <v>22</v>
      </c>
      <c r="D76" s="36" t="s">
        <v>23</v>
      </c>
      <c r="E76" s="12"/>
      <c r="F76" s="12"/>
      <c r="G76" s="12"/>
      <c r="H76" s="12"/>
      <c r="I76" s="12"/>
    </row>
    <row r="77" spans="1:9" x14ac:dyDescent="0.25">
      <c r="A77" s="37" t="s">
        <v>203</v>
      </c>
      <c r="B77" s="37" t="s">
        <v>204</v>
      </c>
      <c r="C77" s="37" t="s">
        <v>205</v>
      </c>
      <c r="D77" s="37">
        <v>51816415</v>
      </c>
      <c r="E77" s="12"/>
      <c r="F77" s="12"/>
      <c r="G77" s="12"/>
      <c r="H77" s="12"/>
      <c r="I77" s="12"/>
    </row>
    <row r="78" spans="1:9" x14ac:dyDescent="0.25">
      <c r="A78" s="37" t="s">
        <v>203</v>
      </c>
      <c r="B78" s="37" t="s">
        <v>206</v>
      </c>
      <c r="C78" s="37" t="s">
        <v>207</v>
      </c>
      <c r="D78" s="37">
        <v>52980901</v>
      </c>
      <c r="E78" s="12"/>
      <c r="F78" s="12"/>
      <c r="G78" s="12"/>
      <c r="H78" s="12"/>
      <c r="I78" s="12"/>
    </row>
    <row r="79" spans="1:9" x14ac:dyDescent="0.25">
      <c r="A79" s="37" t="s">
        <v>208</v>
      </c>
      <c r="B79" s="37" t="s">
        <v>209</v>
      </c>
      <c r="C79" s="37" t="s">
        <v>210</v>
      </c>
      <c r="D79" s="37">
        <v>80110291</v>
      </c>
      <c r="E79" s="12"/>
      <c r="F79" s="12"/>
      <c r="G79" s="12"/>
      <c r="H79" s="12"/>
      <c r="I79" s="12"/>
    </row>
    <row r="80" spans="1:9" x14ac:dyDescent="0.25">
      <c r="A80" s="37" t="s">
        <v>211</v>
      </c>
      <c r="B80" s="37" t="s">
        <v>212</v>
      </c>
      <c r="C80" s="37" t="s">
        <v>213</v>
      </c>
      <c r="D80" s="37">
        <v>79785547</v>
      </c>
      <c r="E80" s="12"/>
      <c r="F80" s="12"/>
      <c r="G80" s="12"/>
      <c r="H80" s="12"/>
      <c r="I80" s="12"/>
    </row>
    <row r="81" spans="1:9" x14ac:dyDescent="0.25">
      <c r="A81" s="37" t="s">
        <v>214</v>
      </c>
      <c r="B81" s="37" t="s">
        <v>215</v>
      </c>
      <c r="C81" s="37" t="s">
        <v>216</v>
      </c>
      <c r="D81" s="37">
        <v>80252607</v>
      </c>
      <c r="E81" s="12"/>
      <c r="F81" s="12"/>
      <c r="G81" s="12"/>
      <c r="H81" s="12"/>
      <c r="I81" s="12"/>
    </row>
    <row r="82" spans="1:9" x14ac:dyDescent="0.25">
      <c r="A82" s="37" t="s">
        <v>217</v>
      </c>
      <c r="B82" s="37" t="s">
        <v>218</v>
      </c>
      <c r="C82" s="37" t="s">
        <v>219</v>
      </c>
      <c r="D82" s="37">
        <v>80499017</v>
      </c>
      <c r="E82" s="12"/>
      <c r="F82" s="12"/>
      <c r="G82" s="12"/>
      <c r="H82" s="12"/>
      <c r="I82" s="12"/>
    </row>
    <row r="83" spans="1:9" x14ac:dyDescent="0.25">
      <c r="A83" s="37" t="s">
        <v>220</v>
      </c>
      <c r="B83" s="37" t="s">
        <v>221</v>
      </c>
      <c r="C83" s="37" t="s">
        <v>222</v>
      </c>
      <c r="D83" s="37">
        <v>74754353</v>
      </c>
      <c r="E83" s="12"/>
      <c r="F83" s="12"/>
      <c r="G83" s="12"/>
      <c r="H83" s="12"/>
      <c r="I83" s="12"/>
    </row>
    <row r="84" spans="1:9" x14ac:dyDescent="0.25">
      <c r="A84" s="37" t="s">
        <v>220</v>
      </c>
      <c r="B84" s="37" t="s">
        <v>223</v>
      </c>
      <c r="C84" s="37" t="s">
        <v>224</v>
      </c>
      <c r="D84" s="37">
        <v>80024546</v>
      </c>
      <c r="E84" s="12"/>
      <c r="F84" s="12"/>
      <c r="G84" s="12"/>
      <c r="H84" s="12"/>
      <c r="I84" s="12"/>
    </row>
    <row r="85" spans="1:9" x14ac:dyDescent="0.25">
      <c r="A85" s="37" t="s">
        <v>220</v>
      </c>
      <c r="B85" s="37" t="s">
        <v>225</v>
      </c>
      <c r="C85" s="37" t="s">
        <v>224</v>
      </c>
      <c r="D85" s="37">
        <v>51956852</v>
      </c>
      <c r="E85" s="12"/>
      <c r="F85" s="12"/>
      <c r="G85" s="12"/>
      <c r="H85" s="12"/>
      <c r="I85" s="12"/>
    </row>
    <row r="86" spans="1:9" x14ac:dyDescent="0.25">
      <c r="A86" s="37" t="s">
        <v>220</v>
      </c>
      <c r="B86" s="37" t="s">
        <v>226</v>
      </c>
      <c r="C86" s="37" t="s">
        <v>227</v>
      </c>
      <c r="D86" s="37">
        <v>79501872</v>
      </c>
      <c r="E86" s="12"/>
      <c r="F86" s="12"/>
      <c r="G86" s="12"/>
      <c r="H86" s="12"/>
      <c r="I86" s="12"/>
    </row>
    <row r="87" spans="1:9" x14ac:dyDescent="0.25">
      <c r="A87" s="37" t="s">
        <v>220</v>
      </c>
      <c r="B87" s="37" t="s">
        <v>228</v>
      </c>
      <c r="C87" s="37" t="s">
        <v>229</v>
      </c>
      <c r="D87" s="37">
        <v>79653803</v>
      </c>
      <c r="E87" s="12"/>
      <c r="F87" s="12"/>
      <c r="G87" s="12"/>
      <c r="H87" s="12"/>
      <c r="I87" s="12"/>
    </row>
    <row r="88" spans="1:9" x14ac:dyDescent="0.25">
      <c r="A88" s="37" t="s">
        <v>220</v>
      </c>
      <c r="B88" s="37" t="s">
        <v>230</v>
      </c>
      <c r="C88" s="37" t="s">
        <v>224</v>
      </c>
      <c r="D88" s="37">
        <v>52377143</v>
      </c>
      <c r="E88" s="12"/>
      <c r="F88" s="12"/>
      <c r="G88" s="12"/>
      <c r="H88" s="12"/>
      <c r="I88" s="12"/>
    </row>
    <row r="89" spans="1:9" x14ac:dyDescent="0.25">
      <c r="A89" s="37" t="s">
        <v>231</v>
      </c>
      <c r="B89" s="37" t="s">
        <v>232</v>
      </c>
      <c r="C89" s="37" t="s">
        <v>233</v>
      </c>
      <c r="D89" s="37">
        <v>12970943</v>
      </c>
      <c r="E89" s="12"/>
      <c r="F89" s="12"/>
      <c r="G89" s="12"/>
      <c r="H89" s="12"/>
      <c r="I89" s="12"/>
    </row>
    <row r="90" spans="1:9" x14ac:dyDescent="0.25">
      <c r="A90" s="37" t="s">
        <v>34</v>
      </c>
      <c r="B90" s="37" t="s">
        <v>35</v>
      </c>
      <c r="C90" s="37" t="s">
        <v>36</v>
      </c>
      <c r="D90" s="37">
        <v>80095259</v>
      </c>
      <c r="E90" s="12"/>
      <c r="F90" s="12"/>
      <c r="G90" s="12"/>
      <c r="H90" s="12"/>
      <c r="I90" s="12"/>
    </row>
    <row r="91" spans="1:9" x14ac:dyDescent="0.25">
      <c r="A91" s="37" t="s">
        <v>234</v>
      </c>
      <c r="B91" s="37" t="s">
        <v>235</v>
      </c>
      <c r="C91" s="37" t="s">
        <v>236</v>
      </c>
      <c r="D91" s="37">
        <v>80513360</v>
      </c>
      <c r="E91" s="12"/>
      <c r="F91" s="12"/>
      <c r="G91" s="12"/>
      <c r="H91" s="12"/>
      <c r="I91" s="12"/>
    </row>
    <row r="92" spans="1:9" x14ac:dyDescent="0.25">
      <c r="A92" s="37" t="s">
        <v>237</v>
      </c>
      <c r="B92" s="37" t="s">
        <v>238</v>
      </c>
      <c r="C92" s="37" t="s">
        <v>239</v>
      </c>
      <c r="D92" s="37">
        <v>80012878</v>
      </c>
      <c r="E92" s="12"/>
      <c r="F92" s="12"/>
      <c r="G92" s="12"/>
      <c r="H92" s="12"/>
      <c r="I92" s="12"/>
    </row>
    <row r="93" spans="1:9" x14ac:dyDescent="0.25">
      <c r="A93" s="37" t="s">
        <v>40</v>
      </c>
      <c r="B93" s="37" t="s">
        <v>41</v>
      </c>
      <c r="C93" s="37" t="s">
        <v>42</v>
      </c>
      <c r="D93" s="37">
        <v>47440658</v>
      </c>
      <c r="E93" s="12"/>
      <c r="F93" s="12"/>
      <c r="G93" s="12"/>
      <c r="H93" s="12"/>
      <c r="I93" s="12"/>
    </row>
    <row r="94" spans="1:9" x14ac:dyDescent="0.25">
      <c r="A94" s="12"/>
      <c r="B94" s="12"/>
      <c r="C94" s="12"/>
      <c r="D94" s="12"/>
      <c r="E94" s="12"/>
      <c r="F94" s="12"/>
      <c r="G94" s="12"/>
      <c r="H94" s="12"/>
      <c r="I94" s="12"/>
    </row>
    <row r="95" spans="1:9" x14ac:dyDescent="0.25">
      <c r="A95" s="12"/>
      <c r="B95" s="12"/>
      <c r="C95" s="12"/>
      <c r="D95" s="12"/>
      <c r="E95" s="12"/>
      <c r="F95" s="12"/>
      <c r="G95" s="12"/>
      <c r="H95" s="12"/>
      <c r="I95" s="12"/>
    </row>
    <row r="96" spans="1:9" x14ac:dyDescent="0.25">
      <c r="A96">
        <v>1</v>
      </c>
      <c r="B96" t="s">
        <v>240</v>
      </c>
      <c r="C96" s="12"/>
      <c r="D96" s="12"/>
      <c r="E96" s="12"/>
      <c r="F96" s="12"/>
      <c r="G96" s="12"/>
      <c r="H96" s="12"/>
      <c r="I96" s="12"/>
    </row>
    <row r="97" spans="1:9" x14ac:dyDescent="0.25">
      <c r="A97">
        <v>2</v>
      </c>
      <c r="B97" t="s">
        <v>241</v>
      </c>
      <c r="C97" s="12"/>
      <c r="D97" s="12"/>
      <c r="E97" s="12"/>
      <c r="F97" s="12"/>
      <c r="G97" s="12"/>
      <c r="H97" s="12"/>
      <c r="I97" s="12"/>
    </row>
    <row r="98" spans="1:9" x14ac:dyDescent="0.25">
      <c r="A98">
        <v>3</v>
      </c>
      <c r="B98" t="s">
        <v>242</v>
      </c>
      <c r="C98" s="12"/>
      <c r="D98" s="12"/>
      <c r="E98" s="12"/>
      <c r="F98" s="12"/>
      <c r="G98" s="12"/>
      <c r="H98" s="12"/>
      <c r="I98" s="12"/>
    </row>
    <row r="99" spans="1:9" x14ac:dyDescent="0.25">
      <c r="A99">
        <v>4</v>
      </c>
      <c r="B99" t="s">
        <v>243</v>
      </c>
      <c r="C99" s="12"/>
      <c r="D99" s="12"/>
      <c r="E99" s="12"/>
      <c r="F99" s="12"/>
      <c r="G99" s="12"/>
      <c r="H99" s="12"/>
      <c r="I99" s="12"/>
    </row>
    <row r="100" spans="1:9" x14ac:dyDescent="0.25">
      <c r="A100">
        <v>5</v>
      </c>
      <c r="B100" t="s">
        <v>244</v>
      </c>
      <c r="C100" s="12"/>
      <c r="D100" s="12"/>
      <c r="E100" s="12"/>
      <c r="F100" s="12"/>
      <c r="G100" s="12"/>
      <c r="H100" s="12"/>
      <c r="I100" s="12"/>
    </row>
    <row r="101" spans="1:9" x14ac:dyDescent="0.25">
      <c r="A101">
        <v>6</v>
      </c>
      <c r="B101" t="s">
        <v>245</v>
      </c>
      <c r="C101" s="12"/>
      <c r="D101" s="12"/>
      <c r="E101" s="12"/>
      <c r="F101" s="12"/>
      <c r="G101" s="12"/>
      <c r="H101" s="12"/>
      <c r="I101" s="12"/>
    </row>
    <row r="102" spans="1:9" x14ac:dyDescent="0.25">
      <c r="A102">
        <v>7</v>
      </c>
      <c r="B102" t="s">
        <v>246</v>
      </c>
      <c r="C102" s="12"/>
      <c r="D102" s="12"/>
      <c r="E102" s="12"/>
      <c r="F102" s="12"/>
      <c r="G102" s="12"/>
      <c r="H102" s="12"/>
      <c r="I102" s="12"/>
    </row>
    <row r="103" spans="1:9" x14ac:dyDescent="0.25">
      <c r="A103">
        <v>8</v>
      </c>
      <c r="B103" t="s">
        <v>247</v>
      </c>
      <c r="C103" s="12"/>
      <c r="D103" s="12"/>
      <c r="E103" s="12"/>
      <c r="F103" s="12"/>
      <c r="G103" s="12"/>
      <c r="H103" s="12"/>
      <c r="I103" s="12"/>
    </row>
    <row r="104" spans="1:9" x14ac:dyDescent="0.25">
      <c r="A104">
        <v>9</v>
      </c>
      <c r="B104" t="s">
        <v>248</v>
      </c>
      <c r="C104" s="12"/>
      <c r="D104" s="12"/>
      <c r="E104" s="12"/>
      <c r="F104" s="12"/>
      <c r="G104" s="12"/>
      <c r="H104" s="12"/>
      <c r="I104" s="12"/>
    </row>
    <row r="105" spans="1:9" x14ac:dyDescent="0.25">
      <c r="A105">
        <v>10</v>
      </c>
      <c r="B105" t="s">
        <v>249</v>
      </c>
      <c r="C105" s="12"/>
      <c r="D105" s="12"/>
      <c r="E105" s="12"/>
      <c r="F105" s="12"/>
      <c r="G105" s="12"/>
      <c r="H105" s="12"/>
      <c r="I105" s="12"/>
    </row>
    <row r="106" spans="1:9" x14ac:dyDescent="0.25">
      <c r="A106">
        <v>11</v>
      </c>
      <c r="B106" t="s">
        <v>250</v>
      </c>
      <c r="C106" s="12"/>
      <c r="D106" s="12"/>
      <c r="E106" s="12"/>
      <c r="F106" s="12"/>
      <c r="G106" s="12"/>
      <c r="H106" s="12"/>
      <c r="I106" s="12"/>
    </row>
    <row r="107" spans="1:9" x14ac:dyDescent="0.25">
      <c r="A107">
        <v>12</v>
      </c>
      <c r="B107" t="s">
        <v>251</v>
      </c>
      <c r="C107" s="12"/>
      <c r="D107" s="12"/>
      <c r="E107" s="12"/>
      <c r="F107" s="12"/>
      <c r="G107" s="12"/>
      <c r="H107" s="12"/>
      <c r="I107" s="12"/>
    </row>
    <row r="108" spans="1:9" x14ac:dyDescent="0.25">
      <c r="A108">
        <v>13</v>
      </c>
      <c r="B108" t="s">
        <v>252</v>
      </c>
      <c r="C108" s="12"/>
      <c r="D108" s="12"/>
      <c r="E108" s="12"/>
      <c r="F108" s="12"/>
      <c r="G108" s="12"/>
      <c r="H108" s="12"/>
      <c r="I108" s="12"/>
    </row>
    <row r="109" spans="1:9" x14ac:dyDescent="0.25">
      <c r="A109">
        <v>14</v>
      </c>
      <c r="B109" t="s">
        <v>253</v>
      </c>
      <c r="C109" s="12"/>
      <c r="D109" s="12"/>
      <c r="E109" s="12"/>
      <c r="F109" s="12"/>
      <c r="G109" s="12"/>
      <c r="H109" s="12"/>
      <c r="I109" s="12"/>
    </row>
    <row r="110" spans="1:9" x14ac:dyDescent="0.25">
      <c r="A110">
        <v>15</v>
      </c>
      <c r="B110" t="s">
        <v>254</v>
      </c>
      <c r="C110" s="12"/>
      <c r="D110" s="12"/>
      <c r="E110" s="12"/>
      <c r="F110" s="12"/>
      <c r="G110" s="12"/>
      <c r="H110" s="12"/>
      <c r="I110" s="12"/>
    </row>
    <row r="111" spans="1:9" x14ac:dyDescent="0.25">
      <c r="A111">
        <v>16</v>
      </c>
      <c r="B111" t="s">
        <v>255</v>
      </c>
      <c r="C111" s="12"/>
      <c r="D111" s="12"/>
      <c r="E111" s="12"/>
      <c r="F111" s="12"/>
      <c r="G111" s="12"/>
      <c r="H111" s="12"/>
      <c r="I111" s="12"/>
    </row>
    <row r="112" spans="1:9" x14ac:dyDescent="0.25">
      <c r="A112">
        <v>17</v>
      </c>
      <c r="B112" t="s">
        <v>256</v>
      </c>
      <c r="C112" s="12"/>
      <c r="D112" s="12"/>
      <c r="E112" s="12"/>
      <c r="F112" s="12"/>
      <c r="G112" s="12"/>
      <c r="H112" s="12"/>
      <c r="I112" s="12"/>
    </row>
    <row r="113" spans="1:9" x14ac:dyDescent="0.25">
      <c r="A113">
        <v>18</v>
      </c>
      <c r="B113" t="s">
        <v>257</v>
      </c>
      <c r="C113" s="12"/>
      <c r="D113" s="12"/>
      <c r="E113" s="12"/>
      <c r="F113" s="12"/>
      <c r="G113" s="12"/>
      <c r="H113" s="12"/>
      <c r="I113" s="12"/>
    </row>
    <row r="114" spans="1:9" x14ac:dyDescent="0.25">
      <c r="A114">
        <v>19</v>
      </c>
      <c r="B114" t="s">
        <v>258</v>
      </c>
      <c r="C114" s="12"/>
      <c r="D114" s="12"/>
      <c r="E114" s="12"/>
      <c r="F114" s="12"/>
      <c r="G114" s="12"/>
      <c r="H114" s="12"/>
      <c r="I114" s="1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workbookViewId="0">
      <selection activeCell="B22" sqref="B22"/>
    </sheetView>
  </sheetViews>
  <sheetFormatPr baseColWidth="10" defaultColWidth="11.42578125" defaultRowHeight="12.75" x14ac:dyDescent="0.2"/>
  <cols>
    <col min="1" max="1" width="11.42578125" style="51"/>
    <col min="2" max="2" width="84.140625" style="51" bestFit="1" customWidth="1"/>
    <col min="3" max="3" width="19.140625" style="51" bestFit="1" customWidth="1"/>
    <col min="4" max="4" width="11.42578125" style="51"/>
    <col min="5" max="5" width="48.28515625" style="51" bestFit="1" customWidth="1"/>
    <col min="6" max="6" width="15.28515625" style="51" bestFit="1" customWidth="1"/>
    <col min="7" max="16384" width="11.42578125" style="51"/>
  </cols>
  <sheetData>
    <row r="1" spans="1:6" ht="13.5" thickBot="1" x14ac:dyDescent="0.25">
      <c r="A1" s="104" t="s">
        <v>3888</v>
      </c>
      <c r="B1" s="105" t="s">
        <v>3889</v>
      </c>
      <c r="C1" s="105" t="s">
        <v>3890</v>
      </c>
      <c r="D1" s="105" t="s">
        <v>3891</v>
      </c>
      <c r="E1" s="105" t="s">
        <v>3892</v>
      </c>
      <c r="F1" s="106" t="s">
        <v>3893</v>
      </c>
    </row>
    <row r="2" spans="1:6" ht="14.25" thickTop="1" thickBot="1" x14ac:dyDescent="0.25">
      <c r="A2" s="107">
        <v>117819</v>
      </c>
      <c r="B2" s="108" t="s">
        <v>3894</v>
      </c>
      <c r="C2" s="109">
        <v>45217.526180555556</v>
      </c>
      <c r="D2" s="108" t="s">
        <v>3895</v>
      </c>
      <c r="E2" s="108" t="s">
        <v>3896</v>
      </c>
      <c r="F2" s="110" t="s">
        <v>3897</v>
      </c>
    </row>
    <row r="3" spans="1:6" ht="14.25" thickTop="1" thickBot="1" x14ac:dyDescent="0.25">
      <c r="A3" s="107">
        <v>115317</v>
      </c>
      <c r="B3" s="111" t="s">
        <v>3894</v>
      </c>
      <c r="C3" s="112">
        <v>45170.704328703701</v>
      </c>
      <c r="D3" s="111" t="s">
        <v>3895</v>
      </c>
      <c r="E3" s="111" t="s">
        <v>3898</v>
      </c>
      <c r="F3" s="113" t="s">
        <v>3899</v>
      </c>
    </row>
    <row r="4" spans="1:6" ht="14.25" thickTop="1" thickBot="1" x14ac:dyDescent="0.25">
      <c r="A4" s="107">
        <v>113514</v>
      </c>
      <c r="B4" s="108" t="s">
        <v>3894</v>
      </c>
      <c r="C4" s="109">
        <v>45131.821076388886</v>
      </c>
      <c r="D4" s="108" t="s">
        <v>3895</v>
      </c>
      <c r="E4" s="108" t="s">
        <v>3900</v>
      </c>
      <c r="F4" s="110" t="s">
        <v>3901</v>
      </c>
    </row>
    <row r="5" spans="1:6" ht="14.25" thickTop="1" thickBot="1" x14ac:dyDescent="0.25">
      <c r="A5" s="107">
        <v>113369</v>
      </c>
      <c r="B5" s="111" t="s">
        <v>3894</v>
      </c>
      <c r="C5" s="112">
        <v>45126.795393518521</v>
      </c>
      <c r="D5" s="111" t="s">
        <v>3895</v>
      </c>
      <c r="E5" s="111" t="s">
        <v>3902</v>
      </c>
      <c r="F5" s="113" t="s">
        <v>3903</v>
      </c>
    </row>
    <row r="6" spans="1:6" ht="14.25" thickTop="1" thickBot="1" x14ac:dyDescent="0.25">
      <c r="A6" s="107">
        <v>111375</v>
      </c>
      <c r="B6" s="108" t="s">
        <v>3894</v>
      </c>
      <c r="C6" s="109">
        <v>45091.769513888888</v>
      </c>
      <c r="D6" s="108" t="s">
        <v>3895</v>
      </c>
      <c r="E6" s="108" t="s">
        <v>3904</v>
      </c>
      <c r="F6" s="110" t="s">
        <v>3905</v>
      </c>
    </row>
    <row r="7" spans="1:6" ht="14.25" thickTop="1" thickBot="1" x14ac:dyDescent="0.25">
      <c r="A7" s="107">
        <v>111273</v>
      </c>
      <c r="B7" s="111" t="s">
        <v>3894</v>
      </c>
      <c r="C7" s="112">
        <v>45091.454675925925</v>
      </c>
      <c r="D7" s="111" t="s">
        <v>3895</v>
      </c>
      <c r="E7" s="111" t="s">
        <v>3906</v>
      </c>
      <c r="F7" s="113" t="s">
        <v>3907</v>
      </c>
    </row>
    <row r="8" spans="1:6" ht="14.25" thickTop="1" thickBot="1" x14ac:dyDescent="0.25">
      <c r="A8" s="107">
        <v>111121</v>
      </c>
      <c r="B8" s="108" t="s">
        <v>3894</v>
      </c>
      <c r="C8" s="109">
        <v>45086.642546296294</v>
      </c>
      <c r="D8" s="108" t="s">
        <v>3895</v>
      </c>
      <c r="E8" s="108" t="s">
        <v>3908</v>
      </c>
      <c r="F8" s="110" t="s">
        <v>3909</v>
      </c>
    </row>
    <row r="9" spans="1:6" ht="14.25" thickTop="1" thickBot="1" x14ac:dyDescent="0.25">
      <c r="A9" s="107">
        <v>110076</v>
      </c>
      <c r="B9" s="111" t="s">
        <v>3894</v>
      </c>
      <c r="C9" s="112">
        <v>45072.390023148146</v>
      </c>
      <c r="D9" s="111" t="s">
        <v>3895</v>
      </c>
      <c r="E9" s="111" t="s">
        <v>3898</v>
      </c>
      <c r="F9" s="113" t="s">
        <v>3910</v>
      </c>
    </row>
    <row r="10" spans="1:6" ht="14.25" thickTop="1" thickBot="1" x14ac:dyDescent="0.25">
      <c r="A10" s="107">
        <v>110074</v>
      </c>
      <c r="B10" s="108" t="s">
        <v>3894</v>
      </c>
      <c r="C10" s="109">
        <v>45072.38517361111</v>
      </c>
      <c r="D10" s="108" t="s">
        <v>3895</v>
      </c>
      <c r="E10" s="108" t="s">
        <v>29</v>
      </c>
      <c r="F10" s="110" t="s">
        <v>3911</v>
      </c>
    </row>
    <row r="11" spans="1:6" ht="14.25" thickTop="1" thickBot="1" x14ac:dyDescent="0.25">
      <c r="A11" s="107">
        <v>110073</v>
      </c>
      <c r="B11" s="111" t="s">
        <v>3894</v>
      </c>
      <c r="C11" s="112">
        <v>45072.384918981479</v>
      </c>
      <c r="D11" s="111" t="s">
        <v>3895</v>
      </c>
      <c r="E11" s="111" t="s">
        <v>29</v>
      </c>
      <c r="F11" s="113" t="s">
        <v>3912</v>
      </c>
    </row>
    <row r="12" spans="1:6" ht="14.25" thickTop="1" thickBot="1" x14ac:dyDescent="0.25">
      <c r="A12" s="107">
        <v>109325</v>
      </c>
      <c r="B12" s="108" t="s">
        <v>3894</v>
      </c>
      <c r="C12" s="109">
        <v>45057.852199074077</v>
      </c>
      <c r="D12" s="108" t="s">
        <v>3895</v>
      </c>
      <c r="E12" s="108" t="s">
        <v>3913</v>
      </c>
      <c r="F12" s="110" t="s">
        <v>3914</v>
      </c>
    </row>
    <row r="13" spans="1:6" ht="14.25" thickTop="1" thickBot="1" x14ac:dyDescent="0.25">
      <c r="A13" s="107">
        <v>108674</v>
      </c>
      <c r="B13" s="111" t="s">
        <v>3894</v>
      </c>
      <c r="C13" s="112">
        <v>45044.675266203703</v>
      </c>
      <c r="D13" s="111" t="s">
        <v>3895</v>
      </c>
      <c r="E13" s="111" t="s">
        <v>3915</v>
      </c>
      <c r="F13" s="113" t="s">
        <v>3916</v>
      </c>
    </row>
    <row r="14" spans="1:6" ht="14.25" thickTop="1" thickBot="1" x14ac:dyDescent="0.25">
      <c r="A14" s="107">
        <v>108208</v>
      </c>
      <c r="B14" s="108" t="s">
        <v>3894</v>
      </c>
      <c r="C14" s="109">
        <v>45037.749479166669</v>
      </c>
      <c r="D14" s="108" t="s">
        <v>3895</v>
      </c>
      <c r="E14" s="108" t="s">
        <v>3917</v>
      </c>
      <c r="F14" s="110" t="s">
        <v>3918</v>
      </c>
    </row>
    <row r="15" spans="1:6" ht="14.25" thickTop="1" thickBot="1" x14ac:dyDescent="0.25">
      <c r="A15" s="107">
        <v>108207</v>
      </c>
      <c r="B15" s="111" t="s">
        <v>3894</v>
      </c>
      <c r="C15" s="112">
        <v>45037.749421296299</v>
      </c>
      <c r="D15" s="111" t="s">
        <v>3895</v>
      </c>
      <c r="E15" s="111" t="s">
        <v>3917</v>
      </c>
      <c r="F15" s="113" t="s">
        <v>3919</v>
      </c>
    </row>
    <row r="16" spans="1:6" ht="14.25" thickTop="1" thickBot="1" x14ac:dyDescent="0.25">
      <c r="A16" s="107">
        <v>108198</v>
      </c>
      <c r="B16" s="108" t="s">
        <v>3894</v>
      </c>
      <c r="C16" s="109">
        <v>45037.707974537036</v>
      </c>
      <c r="D16" s="108" t="s">
        <v>3895</v>
      </c>
      <c r="E16" s="108" t="s">
        <v>3920</v>
      </c>
      <c r="F16" s="110" t="s">
        <v>3921</v>
      </c>
    </row>
    <row r="17" spans="1:6" ht="14.25" thickTop="1" thickBot="1" x14ac:dyDescent="0.25">
      <c r="A17" s="114">
        <v>107779</v>
      </c>
      <c r="B17" s="115" t="s">
        <v>3894</v>
      </c>
      <c r="C17" s="116">
        <v>45030.774652777778</v>
      </c>
      <c r="D17" s="115" t="s">
        <v>3895</v>
      </c>
      <c r="E17" s="115" t="s">
        <v>3896</v>
      </c>
      <c r="F17" s="117" t="s">
        <v>3922</v>
      </c>
    </row>
  </sheetData>
  <hyperlinks>
    <hyperlink ref="A1" r:id="rId1" tooltip="ordenar por Orden de Compra" display="https://www.colombiacompra.gov.co/tienda-virtual-del-estado-colombiano/ordenes-compra?number_order=&amp;state=&amp;entity=UNIDAD%20ADMINISTRATIVA%20ESPECIAL%20DE%20SERVICIOS%20PUBLICOS&amp;tool=&amp;date_to=2023-12-31&amp;date_from=2023-01-01&amp;sort=asc&amp;order=Orden%20de%20Compra" xr:uid="{7DDC443C-DCD6-411F-93DE-69204F20860F}"/>
    <hyperlink ref="B1" r:id="rId2" tooltip="ordenar por Entidad Estatal" display="https://www.colombiacompra.gov.co/tienda-virtual-del-estado-colombiano/ordenes-compra?number_order=&amp;state=&amp;entity=UNIDAD%20ADMINISTRATIVA%20ESPECIAL%20DE%20SERVICIOS%20PUBLICOS&amp;tool=&amp;date_to=2023-12-31&amp;date_from=2023-01-01&amp;sort=asc&amp;order=Entidad%20Estatal" xr:uid="{F8419E0E-6145-4939-86C4-428B46DB2B0A}"/>
    <hyperlink ref="C1" r:id="rId3" tooltip="ordenar por Fecha de la orden" display="https://www.colombiacompra.gov.co/tienda-virtual-del-estado-colombiano/ordenes-compra?number_order=&amp;state=&amp;entity=UNIDAD%20ADMINISTRATIVA%20ESPECIAL%20DE%20SERVICIOS%20PUBLICOS&amp;tool=&amp;date_to=2023-12-31&amp;date_from=2023-01-01&amp;sort=asc&amp;order=Fecha%20de%20la%20orden" xr:uid="{E259E7E4-11DD-45D3-8152-3697D35E2ACA}"/>
    <hyperlink ref="D1" r:id="rId4" tooltip="ordenar por Estado" display="https://www.colombiacompra.gov.co/tienda-virtual-del-estado-colombiano/ordenes-compra?number_order=&amp;state=&amp;entity=UNIDAD%20ADMINISTRATIVA%20ESPECIAL%20DE%20SERVICIOS%20PUBLICOS&amp;tool=&amp;date_to=2023-12-31&amp;date_from=2023-01-01&amp;sort=asc&amp;order=Estado" xr:uid="{C939C7BA-064B-4310-975D-7F7B477EA0B7}"/>
    <hyperlink ref="E1" r:id="rId5" tooltip="ordenar por Instrumento" display="https://www.colombiacompra.gov.co/tienda-virtual-del-estado-colombiano/ordenes-compra?number_order=&amp;state=&amp;entity=UNIDAD%20ADMINISTRATIVA%20ESPECIAL%20DE%20SERVICIOS%20PUBLICOS&amp;tool=&amp;date_to=2023-12-31&amp;date_from=2023-01-01&amp;sort=asc&amp;order=Instrumento" xr:uid="{19CAE674-D295-4AE1-B448-3C920DBF8B49}"/>
    <hyperlink ref="F1" r:id="rId6" tooltip="ordenar por Total" display="https://www.colombiacompra.gov.co/tienda-virtual-del-estado-colombiano/ordenes-compra?number_order=&amp;state=&amp;entity=UNIDAD%20ADMINISTRATIVA%20ESPECIAL%20DE%20SERVICIOS%20PUBLICOS&amp;tool=&amp;date_to=2023-12-31&amp;date_from=2023-01-01&amp;sort=asc&amp;order=Total" xr:uid="{2B0E5FD2-15A8-45A9-9316-821A11768804}"/>
    <hyperlink ref="A2" r:id="rId7" display="https://www.colombiacompra.gov.co/tienda-virtual-del-estado-colombiano/ordenes-compra/117819" xr:uid="{599A08B6-E55A-4959-8895-C6F933982E30}"/>
    <hyperlink ref="A3" r:id="rId8" display="https://www.colombiacompra.gov.co/tienda-virtual-del-estado-colombiano/ordenes-compra/115317" xr:uid="{2AACE95B-E4E1-48AF-B4ED-35D1FEA7EDFC}"/>
    <hyperlink ref="A4" r:id="rId9" display="https://www.colombiacompra.gov.co/tienda-virtual-del-estado-colombiano/ordenes-compra/113514" xr:uid="{DF831DF2-0144-4CBC-8CF1-612F6CF966E2}"/>
    <hyperlink ref="A5" r:id="rId10" display="https://www.colombiacompra.gov.co/tienda-virtual-del-estado-colombiano/ordenes-compra/113369" xr:uid="{E55FB184-9B52-43CA-91AD-7E7687364633}"/>
    <hyperlink ref="A6" r:id="rId11" display="https://www.colombiacompra.gov.co/tienda-virtual-del-estado-colombiano/ordenes-compra/111375" xr:uid="{008ADCB6-E117-4071-8E1D-966DEB2B6C90}"/>
    <hyperlink ref="A7" r:id="rId12" display="https://www.colombiacompra.gov.co/tienda-virtual-del-estado-colombiano/ordenes-compra/111273" xr:uid="{C395E1BF-E957-4EF8-8413-9DEC6710B10F}"/>
    <hyperlink ref="A8" r:id="rId13" display="https://www.colombiacompra.gov.co/tienda-virtual-del-estado-colombiano/ordenes-compra/111121" xr:uid="{4E21E3B4-7035-403A-A9EC-B9282D07C6FA}"/>
    <hyperlink ref="A9" r:id="rId14" display="https://www.colombiacompra.gov.co/tienda-virtual-del-estado-colombiano/ordenes-compra/110076" xr:uid="{9C1AEC4A-9E2C-4935-88E0-792CDC4622BB}"/>
    <hyperlink ref="A10" r:id="rId15" display="https://www.colombiacompra.gov.co/tienda-virtual-del-estado-colombiano/ordenes-compra/110074" xr:uid="{AC4D8607-3614-4B63-9213-1D43B254DBD8}"/>
    <hyperlink ref="A11" r:id="rId16" display="https://www.colombiacompra.gov.co/tienda-virtual-del-estado-colombiano/ordenes-compra/110073" xr:uid="{0D583194-C652-4A2C-91AF-CA8DC197BD45}"/>
    <hyperlink ref="A12" r:id="rId17" display="https://www.colombiacompra.gov.co/tienda-virtual-del-estado-colombiano/ordenes-compra/109325" xr:uid="{CBD32406-0CD2-4A24-8B84-1B32EDD61DB0}"/>
    <hyperlink ref="A13" r:id="rId18" display="https://www.colombiacompra.gov.co/tienda-virtual-del-estado-colombiano/ordenes-compra/108674" xr:uid="{827F61FC-5C56-4E14-B9F3-D921F76882F6}"/>
    <hyperlink ref="A14" r:id="rId19" display="https://www.colombiacompra.gov.co/tienda-virtual-del-estado-colombiano/ordenes-compra/108208" xr:uid="{C786DC1F-0947-44D2-9414-85A79CD83B96}"/>
    <hyperlink ref="A15" r:id="rId20" display="https://www.colombiacompra.gov.co/tienda-virtual-del-estado-colombiano/ordenes-compra/108207" xr:uid="{F7591CEC-A41E-4C29-AA33-21C29FD90587}"/>
    <hyperlink ref="A16" r:id="rId21" display="https://www.colombiacompra.gov.co/tienda-virtual-del-estado-colombiano/ordenes-compra/108198" xr:uid="{8AAABB8F-E1E6-4B7A-A9B1-70DDC9479E89}"/>
    <hyperlink ref="A17" r:id="rId22" display="https://www.colombiacompra.gov.co/tienda-virtual-del-estado-colombiano/ordenes-compra/107779" xr:uid="{E35A77DF-BCFF-4E9D-8ABF-A9D3A60FD47C}"/>
  </hyperlinks>
  <pageMargins left="0.7" right="0.7" top="0.75" bottom="0.75" header="0.3" footer="0.3"/>
  <pageSetup orientation="portrait" r:id="rId23"/>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workbookViewId="0">
      <selection activeCell="C40" sqref="C40"/>
    </sheetView>
  </sheetViews>
  <sheetFormatPr baseColWidth="10" defaultColWidth="11.42578125" defaultRowHeight="12.75" x14ac:dyDescent="0.2"/>
  <cols>
    <col min="1" max="1" width="14" style="51" bestFit="1" customWidth="1"/>
    <col min="2" max="2" width="11.42578125" style="51"/>
    <col min="3" max="3" width="15" style="51" customWidth="1"/>
    <col min="4" max="11" width="11.42578125" style="51"/>
    <col min="12" max="12" width="35.140625" style="51" bestFit="1" customWidth="1"/>
    <col min="13" max="16384" width="11.42578125" style="51"/>
  </cols>
  <sheetData>
    <row r="1" spans="1:12" x14ac:dyDescent="0.2">
      <c r="A1" s="56" t="s">
        <v>0</v>
      </c>
      <c r="B1" s="57" t="s">
        <v>1</v>
      </c>
      <c r="C1" s="58" t="s">
        <v>2</v>
      </c>
      <c r="D1" s="58" t="s">
        <v>3</v>
      </c>
      <c r="E1" s="1" t="s">
        <v>4</v>
      </c>
      <c r="F1" s="59" t="s">
        <v>5</v>
      </c>
      <c r="G1" s="1" t="s">
        <v>6</v>
      </c>
      <c r="H1" s="59" t="s">
        <v>7</v>
      </c>
      <c r="I1" s="60" t="s">
        <v>8</v>
      </c>
      <c r="J1" s="60" t="s">
        <v>9</v>
      </c>
      <c r="K1" s="1" t="s">
        <v>10</v>
      </c>
      <c r="L1" s="61" t="s">
        <v>11</v>
      </c>
    </row>
    <row r="2" spans="1:12" x14ac:dyDescent="0.2">
      <c r="A2" s="38" t="s">
        <v>622</v>
      </c>
      <c r="B2" s="38" t="s">
        <v>987</v>
      </c>
      <c r="C2" s="38" t="s">
        <v>274</v>
      </c>
      <c r="D2" s="2"/>
      <c r="E2" s="2"/>
      <c r="F2" s="2"/>
      <c r="G2" s="2"/>
      <c r="H2" s="2"/>
      <c r="I2" s="2"/>
      <c r="J2" s="2"/>
      <c r="K2" s="2"/>
      <c r="L2" s="64" t="s">
        <v>621</v>
      </c>
    </row>
    <row r="3" spans="1:12" x14ac:dyDescent="0.2">
      <c r="A3" s="38" t="s">
        <v>876</v>
      </c>
      <c r="B3" s="38" t="s">
        <v>987</v>
      </c>
      <c r="C3" s="62" t="s">
        <v>429</v>
      </c>
      <c r="D3" s="2"/>
      <c r="E3" s="2"/>
      <c r="F3" s="2"/>
      <c r="G3" s="2"/>
      <c r="H3" s="2"/>
      <c r="I3" s="2"/>
      <c r="J3" s="2"/>
      <c r="K3" s="2"/>
      <c r="L3" s="64" t="s">
        <v>870</v>
      </c>
    </row>
    <row r="4" spans="1:12" x14ac:dyDescent="0.2">
      <c r="A4" s="38" t="s">
        <v>1699</v>
      </c>
      <c r="B4" s="2" t="s">
        <v>987</v>
      </c>
      <c r="C4" s="2" t="s">
        <v>1240</v>
      </c>
      <c r="D4" s="2"/>
      <c r="E4" s="2"/>
      <c r="F4" s="2"/>
      <c r="G4" s="2"/>
      <c r="H4" s="2"/>
      <c r="I4" s="2"/>
      <c r="J4" s="2"/>
      <c r="K4" s="2"/>
      <c r="L4" s="2" t="s">
        <v>1698</v>
      </c>
    </row>
    <row r="5" spans="1:12" x14ac:dyDescent="0.2">
      <c r="A5" s="38" t="s">
        <v>1702</v>
      </c>
      <c r="B5" s="2" t="s">
        <v>1719</v>
      </c>
      <c r="C5" s="2" t="s">
        <v>64</v>
      </c>
      <c r="D5" s="2"/>
      <c r="E5" s="2"/>
      <c r="F5" s="2"/>
      <c r="G5" s="2"/>
      <c r="H5" s="2"/>
      <c r="I5" s="2"/>
      <c r="J5" s="2"/>
      <c r="K5" s="2"/>
      <c r="L5" s="2" t="s">
        <v>1701</v>
      </c>
    </row>
    <row r="6" spans="1:12" x14ac:dyDescent="0.2">
      <c r="A6" s="38" t="s">
        <v>1703</v>
      </c>
      <c r="B6" s="2" t="s">
        <v>1719</v>
      </c>
      <c r="C6" s="2" t="s">
        <v>64</v>
      </c>
      <c r="D6" s="2"/>
      <c r="E6" s="2"/>
      <c r="F6" s="2"/>
      <c r="G6" s="2"/>
      <c r="H6" s="2"/>
      <c r="I6" s="2"/>
      <c r="J6" s="2"/>
      <c r="K6" s="2"/>
      <c r="L6" s="2" t="s">
        <v>1720</v>
      </c>
    </row>
    <row r="7" spans="1:12" x14ac:dyDescent="0.2">
      <c r="A7" s="38" t="s">
        <v>1705</v>
      </c>
      <c r="B7" s="2" t="s">
        <v>1719</v>
      </c>
      <c r="C7" s="2" t="s">
        <v>64</v>
      </c>
      <c r="D7" s="2"/>
      <c r="E7" s="2"/>
      <c r="F7" s="2"/>
      <c r="G7" s="2"/>
      <c r="H7" s="2"/>
      <c r="I7" s="2"/>
      <c r="J7" s="2"/>
      <c r="K7" s="2"/>
      <c r="L7" s="2" t="s">
        <v>1704</v>
      </c>
    </row>
    <row r="8" spans="1:12" x14ac:dyDescent="0.2">
      <c r="A8" s="38" t="s">
        <v>1739</v>
      </c>
      <c r="B8" s="2" t="s">
        <v>987</v>
      </c>
      <c r="C8" s="2"/>
      <c r="D8" s="2"/>
      <c r="E8" s="2"/>
      <c r="F8" s="2"/>
      <c r="G8" s="2"/>
      <c r="H8" s="2"/>
      <c r="I8" s="2"/>
      <c r="J8" s="2"/>
      <c r="K8" s="2"/>
      <c r="L8" s="2"/>
    </row>
    <row r="9" spans="1:12" x14ac:dyDescent="0.2">
      <c r="A9" s="38" t="s">
        <v>1257</v>
      </c>
      <c r="B9" s="2" t="s">
        <v>1719</v>
      </c>
      <c r="C9" s="2" t="s">
        <v>274</v>
      </c>
      <c r="D9" s="2"/>
      <c r="E9" s="2"/>
      <c r="F9" s="2"/>
      <c r="G9" s="2"/>
      <c r="H9" s="2"/>
      <c r="I9" s="2"/>
      <c r="J9" s="2"/>
      <c r="K9" s="2"/>
      <c r="L9" s="38" t="s">
        <v>1256</v>
      </c>
    </row>
    <row r="10" spans="1:12" x14ac:dyDescent="0.2">
      <c r="A10" s="38" t="s">
        <v>1264</v>
      </c>
      <c r="B10" s="3" t="s">
        <v>1719</v>
      </c>
      <c r="C10" s="2" t="s">
        <v>67</v>
      </c>
      <c r="D10" s="38">
        <v>5</v>
      </c>
      <c r="E10" s="38" t="s">
        <v>26</v>
      </c>
      <c r="F10" s="38" t="s">
        <v>27</v>
      </c>
      <c r="G10" s="38" t="s">
        <v>28</v>
      </c>
      <c r="H10" s="38" t="s">
        <v>29</v>
      </c>
      <c r="I10" s="38">
        <v>80161500</v>
      </c>
      <c r="J10" s="2"/>
      <c r="K10" s="2" t="s">
        <v>1307</v>
      </c>
      <c r="L10" s="84" t="s">
        <v>1392</v>
      </c>
    </row>
    <row r="11" spans="1:12" x14ac:dyDescent="0.2">
      <c r="A11" s="38" t="s">
        <v>1324</v>
      </c>
      <c r="B11" s="2" t="s">
        <v>987</v>
      </c>
      <c r="C11" s="2" t="s">
        <v>441</v>
      </c>
      <c r="D11" s="2"/>
      <c r="E11" s="2"/>
      <c r="F11" s="2"/>
      <c r="G11" s="2"/>
      <c r="H11" s="2"/>
      <c r="I11" s="2"/>
      <c r="J11" s="2"/>
      <c r="K11" s="2"/>
      <c r="L11" s="81" t="s">
        <v>1648</v>
      </c>
    </row>
    <row r="12" spans="1:12" x14ac:dyDescent="0.2">
      <c r="A12" s="38" t="s">
        <v>1623</v>
      </c>
      <c r="B12" s="2" t="s">
        <v>1719</v>
      </c>
      <c r="C12" s="2" t="s">
        <v>1240</v>
      </c>
      <c r="D12" s="2"/>
      <c r="E12" s="2"/>
      <c r="F12" s="2"/>
      <c r="G12" s="2"/>
      <c r="H12" s="2"/>
      <c r="I12" s="2"/>
      <c r="J12" s="2"/>
      <c r="K12" s="2"/>
      <c r="L12" s="2" t="s">
        <v>1622</v>
      </c>
    </row>
    <row r="13" spans="1:12" x14ac:dyDescent="0.2">
      <c r="A13" s="38" t="s">
        <v>1794</v>
      </c>
      <c r="B13" s="2" t="s">
        <v>1719</v>
      </c>
      <c r="C13" s="2" t="s">
        <v>1240</v>
      </c>
      <c r="D13" s="2"/>
      <c r="E13" s="2"/>
      <c r="F13" s="2"/>
      <c r="G13" s="2"/>
      <c r="H13" s="2"/>
      <c r="I13" s="2"/>
      <c r="J13" s="2"/>
      <c r="K13" s="2"/>
      <c r="L13" s="2" t="s">
        <v>1622</v>
      </c>
    </row>
    <row r="14" spans="1:12" x14ac:dyDescent="0.2">
      <c r="A14" s="2" t="s">
        <v>2318</v>
      </c>
      <c r="B14" s="2" t="s">
        <v>1719</v>
      </c>
      <c r="C14" s="2"/>
      <c r="D14" s="2"/>
      <c r="E14" s="2"/>
      <c r="F14" s="2"/>
      <c r="G14" s="2"/>
      <c r="H14" s="2"/>
      <c r="I14" s="2"/>
      <c r="J14" s="2"/>
      <c r="K14" s="2"/>
      <c r="L14" s="2"/>
    </row>
    <row r="15" spans="1:12" x14ac:dyDescent="0.2">
      <c r="A15" s="2" t="s">
        <v>2319</v>
      </c>
      <c r="B15" s="2" t="s">
        <v>1719</v>
      </c>
      <c r="C15" s="2"/>
      <c r="D15" s="2"/>
      <c r="E15" s="2"/>
      <c r="F15" s="2"/>
      <c r="G15" s="2"/>
      <c r="H15" s="2"/>
      <c r="I15" s="2"/>
      <c r="J15" s="2"/>
      <c r="K15" s="2"/>
      <c r="L15" s="2"/>
    </row>
    <row r="16" spans="1:12" x14ac:dyDescent="0.2">
      <c r="A16" s="38" t="s">
        <v>2290</v>
      </c>
      <c r="B16" s="2" t="s">
        <v>987</v>
      </c>
      <c r="C16" s="2" t="s">
        <v>1240</v>
      </c>
      <c r="D16" s="2"/>
      <c r="E16" s="2"/>
      <c r="F16" s="2"/>
      <c r="G16" s="2"/>
      <c r="H16" s="2"/>
      <c r="I16" s="2"/>
      <c r="J16" s="2"/>
      <c r="K16" s="2"/>
      <c r="L16" s="2" t="s">
        <v>2289</v>
      </c>
    </row>
    <row r="17" spans="1:12" x14ac:dyDescent="0.2">
      <c r="A17" s="38" t="s">
        <v>2312</v>
      </c>
      <c r="B17" s="2" t="s">
        <v>987</v>
      </c>
      <c r="C17" s="2" t="s">
        <v>1922</v>
      </c>
      <c r="D17" s="2"/>
      <c r="E17" s="2"/>
      <c r="F17" s="2"/>
      <c r="G17" s="2"/>
      <c r="H17" s="2"/>
      <c r="I17" s="2"/>
      <c r="J17" s="2"/>
      <c r="K17" s="2"/>
      <c r="L17" s="2" t="s">
        <v>1388</v>
      </c>
    </row>
    <row r="18" spans="1:12" x14ac:dyDescent="0.2">
      <c r="A18" s="38" t="s">
        <v>2246</v>
      </c>
      <c r="B18" s="2" t="s">
        <v>1719</v>
      </c>
      <c r="C18" s="2" t="s">
        <v>1783</v>
      </c>
      <c r="D18" s="2"/>
      <c r="E18" s="2"/>
      <c r="F18" s="2"/>
      <c r="G18" s="2"/>
      <c r="H18" s="2"/>
      <c r="I18" s="2"/>
      <c r="J18" s="2"/>
      <c r="K18" s="2"/>
      <c r="L18" s="2" t="s">
        <v>1642</v>
      </c>
    </row>
    <row r="19" spans="1:12" x14ac:dyDescent="0.2">
      <c r="A19" s="38" t="s">
        <v>2372</v>
      </c>
      <c r="B19" s="69" t="s">
        <v>2473</v>
      </c>
      <c r="C19" s="2" t="s">
        <v>1288</v>
      </c>
      <c r="D19" s="2"/>
      <c r="E19" s="2"/>
      <c r="F19" s="2"/>
      <c r="G19" s="2"/>
      <c r="H19" s="2"/>
      <c r="I19" s="2"/>
      <c r="J19" s="2"/>
      <c r="K19" s="2"/>
      <c r="L19" s="2" t="s">
        <v>1095</v>
      </c>
    </row>
    <row r="20" spans="1:12" x14ac:dyDescent="0.2">
      <c r="A20" s="38" t="s">
        <v>2390</v>
      </c>
      <c r="B20" s="69" t="s">
        <v>987</v>
      </c>
      <c r="C20" s="2" t="s">
        <v>1922</v>
      </c>
      <c r="D20" s="2"/>
      <c r="E20" s="2"/>
      <c r="F20" s="2"/>
      <c r="G20" s="2"/>
      <c r="H20" s="2"/>
      <c r="I20" s="2"/>
      <c r="J20" s="2"/>
      <c r="K20" s="2"/>
      <c r="L20" s="2" t="s">
        <v>2389</v>
      </c>
    </row>
    <row r="21" spans="1:12" x14ac:dyDescent="0.2">
      <c r="A21" s="38" t="s">
        <v>2409</v>
      </c>
      <c r="B21" s="69" t="s">
        <v>1719</v>
      </c>
      <c r="C21" s="2" t="s">
        <v>1288</v>
      </c>
      <c r="D21" s="2"/>
      <c r="E21" s="2"/>
      <c r="F21" s="2"/>
      <c r="G21" s="2"/>
      <c r="H21" s="2"/>
      <c r="I21" s="2"/>
      <c r="J21" s="2"/>
      <c r="K21" s="2"/>
      <c r="L21" s="2" t="s">
        <v>2408</v>
      </c>
    </row>
    <row r="22" spans="1:12" x14ac:dyDescent="0.2">
      <c r="A22" s="38" t="s">
        <v>2782</v>
      </c>
      <c r="B22" s="69" t="s">
        <v>987</v>
      </c>
      <c r="C22" s="2"/>
      <c r="D22" s="2"/>
      <c r="E22" s="2"/>
      <c r="F22" s="2"/>
      <c r="G22" s="2"/>
      <c r="H22" s="2"/>
      <c r="I22" s="2"/>
      <c r="J22" s="2"/>
      <c r="K22" s="2"/>
      <c r="L22" s="2"/>
    </row>
    <row r="23" spans="1:12" x14ac:dyDescent="0.2">
      <c r="A23" s="2" t="s">
        <v>2502</v>
      </c>
      <c r="B23" s="2" t="s">
        <v>1719</v>
      </c>
      <c r="C23" s="2" t="s">
        <v>25</v>
      </c>
      <c r="D23" s="2"/>
      <c r="E23" s="2"/>
      <c r="F23" s="2"/>
      <c r="G23" s="2"/>
      <c r="H23" s="2"/>
      <c r="I23" s="2"/>
      <c r="J23" s="2"/>
      <c r="K23" s="2"/>
      <c r="L23" s="2" t="s">
        <v>1039</v>
      </c>
    </row>
    <row r="24" spans="1:12" x14ac:dyDescent="0.2">
      <c r="A24" s="2" t="s">
        <v>2770</v>
      </c>
      <c r="B24" s="2" t="s">
        <v>1719</v>
      </c>
      <c r="C24" s="2" t="s">
        <v>1922</v>
      </c>
      <c r="D24" s="2"/>
      <c r="E24" s="2"/>
      <c r="F24" s="2"/>
      <c r="G24" s="2"/>
      <c r="H24" s="2"/>
      <c r="I24" s="2"/>
      <c r="J24" s="2"/>
      <c r="K24" s="2"/>
      <c r="L24" s="2" t="s">
        <v>2202</v>
      </c>
    </row>
    <row r="25" spans="1:12" x14ac:dyDescent="0.2">
      <c r="A25" s="2" t="s">
        <v>3342</v>
      </c>
      <c r="B25" s="2" t="s">
        <v>1719</v>
      </c>
      <c r="C25" s="2" t="s">
        <v>1783</v>
      </c>
      <c r="D25" s="2"/>
      <c r="E25" s="2"/>
      <c r="F25" s="2"/>
      <c r="G25" s="2"/>
      <c r="H25" s="2"/>
      <c r="I25" s="2"/>
      <c r="J25" s="2"/>
      <c r="K25" s="2"/>
      <c r="L25" s="2" t="s">
        <v>3341</v>
      </c>
    </row>
    <row r="26" spans="1:12" x14ac:dyDescent="0.2">
      <c r="A26" s="51" t="s">
        <v>3420</v>
      </c>
      <c r="B26" s="51" t="s">
        <v>1719</v>
      </c>
      <c r="C26" s="51" t="s">
        <v>1288</v>
      </c>
      <c r="L26" s="51" t="s">
        <v>498</v>
      </c>
    </row>
  </sheetData>
  <autoFilter ref="A1:L23" xr:uid="{00000000-0009-0000-0000-000006000000}"/>
  <conditionalFormatting sqref="A1">
    <cfRule type="duplicateValues" dxfId="2926" priority="63"/>
    <cfRule type="duplicateValues" dxfId="2925" priority="67"/>
    <cfRule type="duplicateValues" dxfId="2924" priority="64"/>
    <cfRule type="duplicateValues" dxfId="2923" priority="65"/>
    <cfRule type="duplicateValues" dxfId="2922" priority="68"/>
  </conditionalFormatting>
  <conditionalFormatting sqref="A1:A3">
    <cfRule type="duplicateValues" dxfId="2921" priority="55"/>
  </conditionalFormatting>
  <conditionalFormatting sqref="A2">
    <cfRule type="duplicateValues" dxfId="2920" priority="53"/>
  </conditionalFormatting>
  <conditionalFormatting sqref="A4">
    <cfRule type="duplicateValues" dxfId="2919" priority="51"/>
  </conditionalFormatting>
  <conditionalFormatting sqref="A5:A7">
    <cfRule type="duplicateValues" dxfId="2918" priority="48"/>
  </conditionalFormatting>
  <conditionalFormatting sqref="A8">
    <cfRule type="duplicateValues" dxfId="2917" priority="46"/>
  </conditionalFormatting>
  <conditionalFormatting sqref="A9">
    <cfRule type="duplicateValues" dxfId="2916" priority="44"/>
  </conditionalFormatting>
  <conditionalFormatting sqref="A10">
    <cfRule type="duplicateValues" dxfId="2915" priority="41"/>
  </conditionalFormatting>
  <conditionalFormatting sqref="A11">
    <cfRule type="duplicateValues" dxfId="2914" priority="38"/>
  </conditionalFormatting>
  <conditionalFormatting sqref="A12">
    <cfRule type="duplicateValues" dxfId="2913" priority="35"/>
  </conditionalFormatting>
  <conditionalFormatting sqref="A13">
    <cfRule type="duplicateValues" dxfId="2912" priority="32"/>
  </conditionalFormatting>
  <conditionalFormatting sqref="A16">
    <cfRule type="duplicateValues" dxfId="2911" priority="29"/>
  </conditionalFormatting>
  <conditionalFormatting sqref="A17">
    <cfRule type="duplicateValues" dxfId="2910" priority="26"/>
  </conditionalFormatting>
  <conditionalFormatting sqref="A18">
    <cfRule type="duplicateValues" dxfId="2909" priority="23"/>
  </conditionalFormatting>
  <conditionalFormatting sqref="A19">
    <cfRule type="duplicateValues" dxfId="2908" priority="20"/>
  </conditionalFormatting>
  <conditionalFormatting sqref="A20">
    <cfRule type="duplicateValues" dxfId="2907" priority="17"/>
  </conditionalFormatting>
  <conditionalFormatting sqref="A21:A22">
    <cfRule type="duplicateValues" dxfId="2906" priority="14"/>
  </conditionalFormatting>
  <conditionalFormatting sqref="A23">
    <cfRule type="duplicateValues" dxfId="2905" priority="11"/>
  </conditionalFormatting>
  <conditionalFormatting sqref="A24">
    <cfRule type="duplicateValues" dxfId="2904" priority="8"/>
  </conditionalFormatting>
  <conditionalFormatting sqref="A25">
    <cfRule type="duplicateValues" dxfId="2903" priority="4"/>
  </conditionalFormatting>
  <conditionalFormatting sqref="A26">
    <cfRule type="duplicateValues" dxfId="2902" priority="2"/>
  </conditionalFormatting>
  <conditionalFormatting sqref="A1:B1">
    <cfRule type="duplicateValues" dxfId="2901" priority="71"/>
  </conditionalFormatting>
  <conditionalFormatting sqref="L1">
    <cfRule type="duplicateValues" dxfId="2900" priority="57"/>
    <cfRule type="duplicateValues" dxfId="2899" priority="72"/>
    <cfRule type="duplicateValues" dxfId="2898" priority="62"/>
    <cfRule type="duplicateValues" dxfId="2897" priority="58"/>
    <cfRule type="duplicateValues" dxfId="2896" priority="61"/>
    <cfRule type="duplicateValues" dxfId="2895" priority="66"/>
    <cfRule type="duplicateValues" dxfId="2894" priority="60"/>
    <cfRule type="duplicateValues" dxfId="2893" priority="69"/>
    <cfRule type="duplicateValues" dxfId="2892" priority="70"/>
    <cfRule type="duplicateValues" dxfId="2891" priority="59"/>
  </conditionalFormatting>
  <conditionalFormatting sqref="L1:L2">
    <cfRule type="duplicateValues" dxfId="2890" priority="56"/>
  </conditionalFormatting>
  <conditionalFormatting sqref="L1:L3">
    <cfRule type="duplicateValues" dxfId="2889" priority="54"/>
  </conditionalFormatting>
  <conditionalFormatting sqref="L4">
    <cfRule type="duplicateValues" dxfId="2888" priority="50"/>
    <cfRule type="duplicateValues" dxfId="2887" priority="52"/>
  </conditionalFormatting>
  <conditionalFormatting sqref="L5:L7">
    <cfRule type="duplicateValues" dxfId="2886" priority="47"/>
    <cfRule type="duplicateValues" dxfId="2885" priority="49"/>
  </conditionalFormatting>
  <conditionalFormatting sqref="L9">
    <cfRule type="duplicateValues" dxfId="2884" priority="43"/>
    <cfRule type="duplicateValues" dxfId="2883" priority="45"/>
  </conditionalFormatting>
  <conditionalFormatting sqref="L10">
    <cfRule type="duplicateValues" dxfId="2882" priority="42"/>
    <cfRule type="duplicateValues" dxfId="2881" priority="40"/>
  </conditionalFormatting>
  <conditionalFormatting sqref="L11">
    <cfRule type="duplicateValues" dxfId="2880" priority="37"/>
    <cfRule type="duplicateValues" dxfId="2879" priority="39"/>
  </conditionalFormatting>
  <conditionalFormatting sqref="L12">
    <cfRule type="duplicateValues" dxfId="2878" priority="36"/>
    <cfRule type="duplicateValues" dxfId="2877" priority="34"/>
  </conditionalFormatting>
  <conditionalFormatting sqref="L13">
    <cfRule type="duplicateValues" dxfId="2876" priority="33"/>
    <cfRule type="duplicateValues" dxfId="2875" priority="31"/>
  </conditionalFormatting>
  <conditionalFormatting sqref="L16">
    <cfRule type="duplicateValues" dxfId="2874" priority="28"/>
  </conditionalFormatting>
  <conditionalFormatting sqref="L17">
    <cfRule type="duplicateValues" dxfId="2873" priority="27"/>
    <cfRule type="duplicateValues" dxfId="2872" priority="25"/>
  </conditionalFormatting>
  <conditionalFormatting sqref="L18">
    <cfRule type="duplicateValues" dxfId="2871" priority="24"/>
    <cfRule type="duplicateValues" dxfId="2870" priority="22"/>
  </conditionalFormatting>
  <conditionalFormatting sqref="L19">
    <cfRule type="duplicateValues" dxfId="2869" priority="21"/>
    <cfRule type="duplicateValues" dxfId="2868" priority="19"/>
  </conditionalFormatting>
  <conditionalFormatting sqref="L20">
    <cfRule type="duplicateValues" dxfId="2867" priority="18"/>
    <cfRule type="duplicateValues" dxfId="2866" priority="16"/>
  </conditionalFormatting>
  <conditionalFormatting sqref="L21:L22">
    <cfRule type="duplicateValues" dxfId="2865" priority="15"/>
    <cfRule type="duplicateValues" dxfId="2864" priority="13"/>
  </conditionalFormatting>
  <conditionalFormatting sqref="L23">
    <cfRule type="duplicateValues" dxfId="2863" priority="12"/>
    <cfRule type="duplicateValues" dxfId="2862" priority="10"/>
  </conditionalFormatting>
  <conditionalFormatting sqref="L24">
    <cfRule type="duplicateValues" dxfId="2861" priority="9"/>
    <cfRule type="duplicateValues" dxfId="2860" priority="7"/>
  </conditionalFormatting>
  <conditionalFormatting sqref="L25">
    <cfRule type="duplicateValues" dxfId="2859" priority="6"/>
    <cfRule type="duplicateValues" dxfId="2858" priority="5"/>
  </conditionalFormatting>
  <conditionalFormatting sqref="L26">
    <cfRule type="duplicateValues" dxfId="2857" priority="1"/>
    <cfRule type="duplicateValues" dxfId="2856" priority="3"/>
  </conditionalFormatting>
  <conditionalFormatting sqref="L16:M16">
    <cfRule type="duplicateValues" dxfId="2855" priority="30"/>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J17" sqref="J17"/>
    </sheetView>
  </sheetViews>
  <sheetFormatPr baseColWidth="10" defaultRowHeight="15" x14ac:dyDescent="0.25"/>
  <cols>
    <col min="1" max="1" width="19.42578125" bestFit="1" customWidth="1"/>
  </cols>
  <sheetData>
    <row r="1" spans="1:1" x14ac:dyDescent="0.25">
      <c r="A1" t="s">
        <v>2011</v>
      </c>
    </row>
    <row r="2" spans="1:1" x14ac:dyDescent="0.25">
      <c r="A2" t="s">
        <v>2965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
  <sheetViews>
    <sheetView workbookViewId="0">
      <selection activeCell="I6" sqref="I6"/>
    </sheetView>
  </sheetViews>
  <sheetFormatPr baseColWidth="10" defaultRowHeight="15" x14ac:dyDescent="0.25"/>
  <cols>
    <col min="1" max="1" width="18.5703125" bestFit="1" customWidth="1"/>
    <col min="2" max="2" width="77.85546875" style="88" customWidth="1"/>
  </cols>
  <sheetData>
    <row r="1" spans="1:2" x14ac:dyDescent="0.25">
      <c r="A1" t="s">
        <v>2224</v>
      </c>
    </row>
    <row r="2" spans="1:2" ht="120" x14ac:dyDescent="0.25">
      <c r="A2" t="s">
        <v>2256</v>
      </c>
      <c r="B2" s="88" t="s">
        <v>2257</v>
      </c>
    </row>
    <row r="3" spans="1:2" x14ac:dyDescent="0.25">
      <c r="A3" t="s">
        <v>2999</v>
      </c>
      <c r="B3" s="88" t="s">
        <v>3000</v>
      </c>
    </row>
    <row r="4" spans="1:2" x14ac:dyDescent="0.25">
      <c r="A4" t="s">
        <v>3083</v>
      </c>
      <c r="B4" s="88" t="s">
        <v>3084</v>
      </c>
    </row>
    <row r="5" spans="1:2" x14ac:dyDescent="0.25">
      <c r="A5" t="s">
        <v>3091</v>
      </c>
      <c r="B5" s="88" t="s">
        <v>3092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vt:lpstr>
      <vt:lpstr>Contratos Psnas Nat UAESP 2023</vt:lpstr>
      <vt:lpstr>AYP</vt:lpstr>
      <vt:lpstr>SUSPENSIONES</vt:lpstr>
      <vt:lpstr>PROCESOS</vt:lpstr>
      <vt:lpstr>ITEMS</vt:lpstr>
      <vt:lpstr>O.C</vt:lpstr>
      <vt:lpstr>ANULADOS</vt:lpstr>
      <vt:lpstr>Hoja1</vt:lpstr>
      <vt:lpstr>COTIZACIONES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Guillermo Fernando Varon Hernandez</cp:lastModifiedBy>
  <cp:lastPrinted>2024-01-30T13:06:28Z</cp:lastPrinted>
  <dcterms:created xsi:type="dcterms:W3CDTF">2023-01-11T16:26:10Z</dcterms:created>
  <dcterms:modified xsi:type="dcterms:W3CDTF">2024-05-15T21:07:02Z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2023-01-11T21:37:07Z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7549dde8-4170-45ce-b8b4-1c5c2eb0fa9c</vt:lpwstr>
  </property>
  <property fmtid="{D5CDD505-2E9C-101B-9397-08002B2CF9AE}" pid="8" name="MSIP_Label_5fac521f-e930-485b-97f4-efbe7db8e98f_ContentBits">
    <vt:lpwstr>0</vt:lpwstr>
  </property>
</Properties>
</file>