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kelly_avila_uaesp_gov_co/Documents/2025/PTEP/Formulacion/"/>
    </mc:Choice>
  </mc:AlternateContent>
  <xr:revisionPtr revIDLastSave="667" documentId="8_{38BCFDA5-884D-48E3-8CB1-0C12A93034CD}" xr6:coauthVersionLast="47" xr6:coauthVersionMax="47" xr10:uidLastSave="{683CB964-D7AD-46DD-876B-593CFCE2DA6D}"/>
  <bookViews>
    <workbookView xWindow="-120" yWindow="480" windowWidth="20730" windowHeight="11160" tabRatio="457" xr2:uid="{34FF58F8-61C4-4CB2-B38A-BFD9997476A4}"/>
  </bookViews>
  <sheets>
    <sheet name="Componente 1" sheetId="4" r:id="rId1"/>
    <sheet name="Componente 2" sheetId="5" r:id="rId2"/>
    <sheet name="Componente 3" sheetId="6" r:id="rId3"/>
    <sheet name="Componente 4" sheetId="7" r:id="rId4"/>
    <sheet name="Componente 5" sheetId="8" r:id="rId5"/>
    <sheet name="Componente 6" sheetId="9" r:id="rId6"/>
    <sheet name="Componente 7" sheetId="10" r:id="rId7"/>
    <sheet name="Componente 8" sheetId="11" r:id="rId8"/>
    <sheet name="Componente 9" sheetId="2" r:id="rId9"/>
    <sheet name="Hoja1" sheetId="3" state="hidden" r:id="rId10"/>
  </sheets>
  <definedNames>
    <definedName name="_xlnm._FilterDatabase" localSheetId="0" hidden="1">'Componente 1'!$A$2:$BS$18</definedName>
    <definedName name="_xlnm._FilterDatabase" localSheetId="1" hidden="1">'Componente 2'!$A$2:$G$11</definedName>
    <definedName name="_xlnm._FilterDatabase" localSheetId="2" hidden="1">'Componente 3'!$A$3:$XEY$10</definedName>
    <definedName name="_xlnm._FilterDatabase" localSheetId="3" hidden="1">'Componente 4'!$A$2:$BS$2</definedName>
    <definedName name="_xlnm._FilterDatabase" localSheetId="4" hidden="1">'Componente 5'!$A$2:$G$10</definedName>
    <definedName name="_xlnm._FilterDatabase" localSheetId="5" hidden="1">'Componente 6'!$A$3:$XEY$10</definedName>
    <definedName name="_xlnm._FilterDatabase" localSheetId="6" hidden="1">'Componente 7'!$A$3:$XEY$10</definedName>
    <definedName name="_xlnm._FilterDatabase" localSheetId="7" hidden="1">'Componente 8'!$A$3:$XEY$7</definedName>
    <definedName name="_xlnm._FilterDatabase" localSheetId="8" hidden="1">'Componente 9'!$A$3:$XEY$7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0" i="9" l="1"/>
  <c r="BR10" i="9"/>
  <c r="BQ10" i="9"/>
  <c r="BP10" i="9"/>
  <c r="BS9" i="9"/>
  <c r="BR9" i="9"/>
  <c r="BQ9" i="9"/>
  <c r="BP9" i="9"/>
  <c r="BS8" i="9"/>
  <c r="BR8" i="9"/>
  <c r="BQ8" i="9"/>
  <c r="BP8" i="9"/>
  <c r="BS7" i="9"/>
  <c r="BR7" i="9"/>
  <c r="BQ7" i="9"/>
  <c r="BP7" i="9"/>
  <c r="BS6" i="9"/>
  <c r="BR6" i="9"/>
  <c r="BQ6" i="9"/>
  <c r="BP6" i="9"/>
  <c r="BS5" i="9"/>
  <c r="BR5" i="9"/>
  <c r="BQ5" i="9"/>
  <c r="BP5" i="9"/>
  <c r="BS4" i="9"/>
  <c r="BR4" i="9"/>
  <c r="BQ4" i="9"/>
  <c r="BP4" i="9"/>
  <c r="BS14" i="4" l="1"/>
  <c r="BR14" i="4"/>
  <c r="BS9" i="10"/>
  <c r="BR9" i="10"/>
  <c r="BQ9" i="10"/>
  <c r="BP9" i="10"/>
  <c r="BS8" i="10"/>
  <c r="BR8" i="10"/>
  <c r="BQ8" i="10"/>
  <c r="BP8" i="10"/>
  <c r="BS5" i="7"/>
  <c r="BR5" i="7"/>
  <c r="BQ5" i="7"/>
  <c r="BP5" i="7"/>
  <c r="BS7" i="7"/>
  <c r="BR7" i="7"/>
  <c r="BQ7" i="7"/>
  <c r="BP7" i="7"/>
  <c r="BS6" i="7"/>
  <c r="BR6" i="7"/>
  <c r="BQ6" i="7"/>
  <c r="BP6" i="7"/>
  <c r="BS7" i="11"/>
  <c r="BR7" i="11"/>
  <c r="BQ7" i="11"/>
  <c r="BP7" i="11"/>
  <c r="BS6" i="11"/>
  <c r="BR6" i="11"/>
  <c r="BQ6" i="11"/>
  <c r="BP6" i="11"/>
  <c r="BS5" i="11"/>
  <c r="BR5" i="11"/>
  <c r="BQ5" i="11"/>
  <c r="BP5" i="11"/>
  <c r="BS4" i="11"/>
  <c r="BR4" i="11"/>
  <c r="BQ4" i="11"/>
  <c r="BP4" i="11"/>
  <c r="BS10" i="10"/>
  <c r="BR10" i="10"/>
  <c r="BQ10" i="10"/>
  <c r="BP10" i="10"/>
  <c r="BS7" i="10"/>
  <c r="BR7" i="10"/>
  <c r="BQ7" i="10"/>
  <c r="BP7" i="10"/>
  <c r="BS6" i="10"/>
  <c r="BR6" i="10"/>
  <c r="BQ6" i="10"/>
  <c r="BP6" i="10"/>
  <c r="BS5" i="10"/>
  <c r="BR5" i="10"/>
  <c r="BQ5" i="10"/>
  <c r="BP5" i="10"/>
  <c r="BS4" i="10"/>
  <c r="BR4" i="10"/>
  <c r="BQ4" i="10"/>
  <c r="BP4" i="10"/>
  <c r="BS10" i="8"/>
  <c r="BR10" i="8"/>
  <c r="BQ10" i="8"/>
  <c r="BP10" i="8"/>
  <c r="BS9" i="8"/>
  <c r="BR9" i="8"/>
  <c r="BQ9" i="8"/>
  <c r="BP9" i="8"/>
  <c r="BS8" i="8"/>
  <c r="BR8" i="8"/>
  <c r="BQ8" i="8"/>
  <c r="BP8" i="8"/>
  <c r="BS7" i="8"/>
  <c r="BR7" i="8"/>
  <c r="BQ7" i="8"/>
  <c r="BP7" i="8"/>
  <c r="BS6" i="8"/>
  <c r="BR6" i="8"/>
  <c r="BQ6" i="8"/>
  <c r="BP6" i="8"/>
  <c r="BS5" i="8"/>
  <c r="BR5" i="8"/>
  <c r="BQ5" i="8"/>
  <c r="BP5" i="8"/>
  <c r="BS4" i="8"/>
  <c r="BR4" i="8"/>
  <c r="BQ4" i="8"/>
  <c r="BP4" i="8"/>
  <c r="BS10" i="7"/>
  <c r="BR10" i="7"/>
  <c r="BQ10" i="7"/>
  <c r="BP10" i="7"/>
  <c r="BS9" i="7"/>
  <c r="BR9" i="7"/>
  <c r="BQ9" i="7"/>
  <c r="BP9" i="7"/>
  <c r="BS8" i="7"/>
  <c r="BR8" i="7"/>
  <c r="BQ8" i="7"/>
  <c r="BP8" i="7"/>
  <c r="BS4" i="7"/>
  <c r="BR4" i="7"/>
  <c r="BQ4" i="7"/>
  <c r="BP4" i="7"/>
  <c r="BS10" i="6"/>
  <c r="BR10" i="6"/>
  <c r="BQ10" i="6"/>
  <c r="BP10" i="6"/>
  <c r="BS9" i="6"/>
  <c r="BR9" i="6"/>
  <c r="BQ9" i="6"/>
  <c r="BP9" i="6"/>
  <c r="BS8" i="6"/>
  <c r="BR8" i="6"/>
  <c r="BQ8" i="6"/>
  <c r="BP8" i="6"/>
  <c r="BS7" i="6"/>
  <c r="BR7" i="6"/>
  <c r="BQ7" i="6"/>
  <c r="BP7" i="6"/>
  <c r="BS6" i="6"/>
  <c r="BR6" i="6"/>
  <c r="BQ6" i="6"/>
  <c r="BP6" i="6"/>
  <c r="BS5" i="6"/>
  <c r="BR5" i="6"/>
  <c r="BQ5" i="6"/>
  <c r="BP5" i="6"/>
  <c r="BS4" i="6"/>
  <c r="BR4" i="6"/>
  <c r="BQ4" i="6"/>
  <c r="BP4" i="6"/>
  <c r="BS11" i="5"/>
  <c r="BR11" i="5"/>
  <c r="BQ11" i="5"/>
  <c r="BP11" i="5"/>
  <c r="BS10" i="5"/>
  <c r="BR10" i="5"/>
  <c r="BQ10" i="5"/>
  <c r="BP10" i="5"/>
  <c r="BS9" i="5"/>
  <c r="BR9" i="5"/>
  <c r="BQ9" i="5"/>
  <c r="BP9" i="5"/>
  <c r="BS8" i="5"/>
  <c r="BR8" i="5"/>
  <c r="BQ8" i="5"/>
  <c r="BP8" i="5"/>
  <c r="BS7" i="5"/>
  <c r="BR7" i="5"/>
  <c r="BQ7" i="5"/>
  <c r="BP7" i="5"/>
  <c r="BS6" i="5"/>
  <c r="BR6" i="5"/>
  <c r="BQ6" i="5"/>
  <c r="BP6" i="5"/>
  <c r="BS5" i="5"/>
  <c r="BR5" i="5"/>
  <c r="BQ5" i="5"/>
  <c r="BP5" i="5"/>
  <c r="BS4" i="5"/>
  <c r="BR4" i="5"/>
  <c r="BQ4" i="5"/>
  <c r="BP4" i="5"/>
  <c r="BS18" i="4"/>
  <c r="BR18" i="4"/>
  <c r="BQ18" i="4"/>
  <c r="BP18" i="4"/>
  <c r="BS17" i="4"/>
  <c r="BR17" i="4"/>
  <c r="BQ17" i="4"/>
  <c r="BP17" i="4"/>
  <c r="BS16" i="4"/>
  <c r="BR16" i="4"/>
  <c r="BQ16" i="4"/>
  <c r="BP16" i="4"/>
  <c r="BS15" i="4"/>
  <c r="BR15" i="4"/>
  <c r="BQ15" i="4"/>
  <c r="BP15" i="4"/>
  <c r="BQ14" i="4"/>
  <c r="BP14" i="4"/>
  <c r="BS13" i="4"/>
  <c r="BR13" i="4"/>
  <c r="BQ13" i="4"/>
  <c r="BP13" i="4"/>
  <c r="BS12" i="4"/>
  <c r="BR12" i="4"/>
  <c r="BQ12" i="4"/>
  <c r="BP12" i="4"/>
  <c r="BS11" i="4"/>
  <c r="BR11" i="4"/>
  <c r="BQ11" i="4"/>
  <c r="BP11" i="4"/>
  <c r="BS10" i="4"/>
  <c r="BR10" i="4"/>
  <c r="BQ10" i="4"/>
  <c r="BP10" i="4"/>
  <c r="BS9" i="4"/>
  <c r="BR9" i="4"/>
  <c r="BQ9" i="4"/>
  <c r="BP9" i="4"/>
  <c r="BS8" i="4"/>
  <c r="BR8" i="4"/>
  <c r="BQ8" i="4"/>
  <c r="BP8" i="4"/>
  <c r="BS7" i="4"/>
  <c r="BR7" i="4"/>
  <c r="BQ7" i="4"/>
  <c r="BP7" i="4"/>
  <c r="BS6" i="4"/>
  <c r="BR6" i="4"/>
  <c r="BQ6" i="4"/>
  <c r="BP6" i="4"/>
  <c r="BS5" i="4"/>
  <c r="BR5" i="4"/>
  <c r="BQ5" i="4"/>
  <c r="BP5" i="4"/>
  <c r="BS4" i="4"/>
  <c r="BR4" i="4"/>
  <c r="BQ4" i="4"/>
  <c r="BP4" i="4"/>
  <c r="BS6" i="2"/>
  <c r="BR6" i="2"/>
  <c r="BQ6" i="2"/>
  <c r="BP6" i="2"/>
  <c r="BS5" i="2"/>
  <c r="BR5" i="2"/>
  <c r="BQ5" i="2"/>
  <c r="BP5" i="2"/>
  <c r="BS4" i="2"/>
  <c r="BR4" i="2"/>
  <c r="BQ4" i="2"/>
  <c r="BP4" i="2"/>
  <c r="BS7" i="2" l="1"/>
  <c r="BR7" i="2"/>
  <c r="BQ7" i="2"/>
  <c r="BP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  <author>tc={77AA2607-0104-41C9-8CE0-64F90BA2F389}</author>
  </authors>
  <commentList>
    <comment ref="H3" authorId="0" shapeId="0" xr:uid="{472FA856-59A2-47BC-A4EB-E5BE4901BA8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E9B846F3-ABF0-4CF9-B3BD-52350E6CE9C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B60BBBAF-DDAB-4138-A318-5AEED65D720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76AB3329-15BB-4EF5-8E15-CC4FE4A56A1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9375C11F-DD2C-4587-B385-A720D8E11E7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8EFB73AC-1DC2-49DF-BFF0-DED1881F061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762AFB8E-7558-4A40-942D-5006316B605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2CCFA76E-5D1B-4C51-AEBE-502E2279ED6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4D4CA585-A5AF-4EFD-84F9-F6402867F72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8E5C6CE3-8BA9-45C9-9DAD-5A3BFFD9A82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1AD204B3-992E-4246-A28F-261F5C3A4F0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5F25C253-3038-4091-B303-0CE185FBE1C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E0FA8169-02D1-411E-AF43-ED0497D4341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FAD30349-CAB6-4AEC-8FF3-3751879C990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103DA7B8-C5F7-414C-B8F9-D9CF1F67F07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0680CA20-B3DB-4622-8695-6FD11911D04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3503993F-262E-404A-B7F4-501C1A92378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D695A059-9EBD-4A94-BFA3-03EB8B70EDA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073E14C7-1992-4DEE-BFB5-08F0886A3CB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AD593F8D-4F85-479C-A698-33A0E8C6677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48CDA947-5A7D-455F-9C3F-AA6285DBF42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565E2532-D0C7-4C8E-AD9E-D55A6FBEE39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7A94195E-5565-4ECC-98A3-48CB058612A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47F1504B-ECC9-4B58-9B83-656EA98E459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BA2B4976-A936-4355-869D-6C6BA71CFF3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5079F644-0283-424B-8074-E1782756458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20DEE9AF-49E1-4C65-88AA-A286AE6B267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63125261-A649-4F77-BF3B-7BC4B60F660C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546D61BE-FA75-41F1-8D46-7C90729CB47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A1356E91-FFF0-42CD-B287-65E3DFA8389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D156BC2A-B1D6-4E6B-BC40-628CAA10BC7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46809DEC-936F-44D4-B85B-BF4B50C697E9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2DA7915E-2723-4BF3-BC44-73D40E0A8AD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DB8164D0-FA3C-42B0-B1A4-6702D7B5EDD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6E2363BF-5F81-496F-AC78-3A4C7AAE2F5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43405C3A-9384-4538-BF91-5D88BC00479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F5" authorId="1" shapeId="0" xr:uid="{77AA2607-0104-41C9-8CE0-64F90BA2F389}">
      <text>
        <t>[Threaded comment]
Your version of Excel allows you to read this threaded comment; however, any edits to it will get removed if the file is opened in a newer version of Excel. Learn more: https://go.microsoft.com/fwlink/?linkid=870924
Comment:
    Desde la SAL se solicita a la OAC la publicación del documento. Teniendo  en cuenta lo anterior, ¿la SAL puede quedar como responsable? 
Reply:
    Si, ya que SAL genera el documento para publicación.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F125C0F0-E1FF-4631-81C6-DF53A7AD8FD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27BBB9BB-E2E8-4A6A-95AE-5A950282CB5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D2C79E86-3748-402F-A055-C73286A5AF15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2C02BDD6-E32E-4123-A612-6A735813706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AB96C447-0799-48A2-A085-F330DCE30B2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4C9A5F6C-17EB-46D3-AB3E-768C85A04E2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2084D234-6D75-4EAC-881E-7CD60F5BE8F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9336F3E8-91E3-4828-8C2F-A20D323DE75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06F9FFBE-72F8-499D-99AD-32F567A35A0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C8EC7582-B838-4C38-AF75-B0FB1D038AC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C06515E5-24D7-4382-A91A-B263D19781F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B501C125-95DB-404E-9EF6-6F5B1D88F4A6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4950CA55-A67B-48DB-8A0D-DFF404D7B39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20A63FC1-1F49-446D-AE74-A9471384BB6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2B58C0C5-36DB-47C6-9E86-AF410451D23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D72BFF5A-152B-4D8A-9382-528ACEF5FE9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3F4E3FD3-1B21-421E-8710-7ECEBB2C71B6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F3FB1960-8810-47CA-99E4-22C61ED2287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68E03ED7-5377-4094-BA54-7C2AAF74C92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06941992-BE43-4508-A5A8-B2F6B629CFF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12BDD2AF-7980-49B8-AD84-F7934F0AFC3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B2991AF5-90A8-49E5-9EA0-123F68DA2F7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08DBEE69-EBD3-45B7-A5D7-39B98E99F3B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6C248B68-B5EA-42D7-974F-4949EC9495E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668443AA-E553-45BC-B3F6-F91E20CBFE0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3AB40904-77C9-4BA8-A4E0-CE6F6B79457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EEB6CAC0-55C5-4261-AE12-CE37CE7A5C4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9FB264C5-EAC6-4EA0-B9B8-E0B253D6838B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4D58A58E-08AF-4C25-BA41-0E475AF4338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F32D0E49-E656-4758-BD30-6743E4E5553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24AAF8A8-68C9-4D36-9045-1F59C84B68E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14D13D76-8FA1-482C-B3D0-73AA724D9A5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1754E330-4732-4DBA-B310-8C11AC98A28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562EED38-D42A-417D-9D0A-DD3B1A0E6B0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B548C77C-13BF-4817-B85D-D353D62C739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E488D7D8-EA93-4854-876D-376CC95030C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DFA5E82F-F424-44CD-BB2F-BB3B81F6F85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8AF7AFD0-B94C-4950-A749-494B41C1577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B1FE068A-3544-4D03-85FE-5676EA66D50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DD93557C-6680-459D-8C8F-3050E74F8EC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7BACF196-CE2B-4331-8B3B-0C0E367D76AA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5226D88D-77CF-40D9-9857-E47C61D8115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219EA755-EA08-4528-BD12-64B771575E1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BA1FB9CB-D769-49B8-BBAD-7E00CEED8A2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FEC9C49C-9792-414E-BFDB-9EE80E6AF29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C02B44B4-9C0A-4B1E-A772-62506876596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B604B1E7-5CE0-47B8-B95C-7444999315D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9BBEFB8C-D127-40F8-9FD8-F4FDCE7D0BA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0E73FE78-A0F1-43C6-B3D4-F387C106339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AB66AA37-4374-450F-9047-A8A143DD3E6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521A4CCD-C525-4481-BFAF-BD6124B52F2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03A477BF-6F6B-4EE8-8B98-6C0920E4282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EE2A5B6E-9333-44C7-BE85-41D695C3FEE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F0981247-CFD2-4523-8A12-42BD5C782CB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A2C0810D-7E2E-420B-A1ED-ABC1683FD24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3535726C-EAF0-494C-A82E-0FE267A0154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C0F968C0-24EB-4287-B61A-32D94815C10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7EC421A2-58E5-4F19-A837-0A6889A35D2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0D8515E8-E255-4385-8C5B-D2DFFBAF69C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A3E8DEF7-5EC0-4A83-AD1D-4176515752E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707E9FBA-47CA-4F30-9A5F-090BB306E22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9F15FAE6-BFA9-447B-9578-D9A9D455968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5376FAFB-8EEA-46D4-9B87-0DA91E2679A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F9FE9925-EB7D-4239-8890-482C987A70EB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401B29E6-E78C-485F-BA02-3D73C5BA9C1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9EFC48A8-6A42-4DCA-8C8E-2713DF8ACAA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D727835A-B4DE-4B31-8119-232ECC6DED54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AE52AA27-F5C6-44BD-B94C-1AA3E10AD06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20DCD60E-40F2-447D-8540-FC0ACFF2ECA6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093BEF89-65FB-4712-9DEB-5D282465405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61E98E10-37EF-49F8-A92F-BB4EB52C1FF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D410FB75-AB01-47BE-AA60-A1CDC22B5C9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87462EC4-519B-435A-9ADF-5511E1E30B6C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E8415A00-9298-422C-A007-C0674665B3C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628BE9F4-3D7F-46B0-ACF7-4B8A85F2042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913212A3-B978-4AE4-9431-BE4FC5D4E68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30C37295-15FA-4690-857B-94AEB8F6C99A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2B65C20C-2CB9-45AB-A863-A8734BA6DDB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ABA12418-96E2-41BF-A19C-1A0A034A5AD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A7C8DBB5-14E1-498F-A3C6-CE623F97A89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FEB41F3C-B3F3-4A48-9FBD-B3B8BD89CCA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B6F52EA1-BAC6-48EE-880B-B32325B72C6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B800F259-B9FE-49C3-87E5-680D841F322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651383F2-63CD-497C-9BB3-915152DFD95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952A4653-7074-4429-9E82-EC1B161D2A3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29FB7350-CAE0-4C48-ABC3-E111C791A82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4499FC5B-CC59-4284-B1B4-208723BB336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7A4B951D-CBCA-486B-8700-FFD4F06051FF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AF9446F7-70E2-49EE-8BF7-4036507324A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BC9CD933-977F-4A36-9F3A-8C6E29E08A9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9632D425-D9AC-470E-AAAF-30B94F0357E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AB3435AE-59F6-4733-820E-3BFB22C5469A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5C2C241B-21AE-45F0-B627-C481A7B874F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D8B26D6B-D1D4-48F5-8C52-1B0B16546AE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DF2CC3AD-ACF4-4944-99A8-6394B8AE83F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2BDEACAB-9F50-4E67-AD60-0CE9B6F4E6A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9356B2DA-3C52-4BB6-AEAF-1A2242DE596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24DCB5F7-EF1B-40D6-B4F5-291A8C888C8E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DAE16FB8-F132-40DB-A69C-31E3F8B9300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D567F535-9350-4C11-87B8-8C91EE65AF2B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64DD5467-B122-4235-B657-190FE7FCE866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377275D5-77EF-4953-A56C-8FD259AE66D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9B46EB0B-758F-41E6-9585-29838FBE562B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B9591CD1-7C8B-4C6D-810B-73074B1B213E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269AA54A-52B4-42FC-B214-B5C57876FE0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2830B097-707F-4D8D-A56D-B063EA68F8C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5ECF4DEB-53DB-4420-BFF0-487A08CEB92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897FA299-35A0-48B3-AEDD-EC7255A90FE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281E9396-BC80-46E4-9746-DEE720B262E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E7A74574-6832-4DB5-A822-7DCD02DC5D69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2D022F7B-BFC7-4219-8010-9F0F3B3E9575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513733FF-0178-43DC-A6EA-5673129B5904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80D12F16-B98F-4FAD-9357-C13286DEADD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1517AE31-D14A-44E4-BA8B-B2A36DA0028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5FE6E2AF-E567-45DC-A89C-56E96A68A92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54220191-DAB4-4498-8586-DB6893484A7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07FE6951-6217-441D-B7BA-467F9A2A4BC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7A92B997-DE69-4CA2-8A97-5BF9E6CA7EA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358B7BA4-DD60-433C-A5E3-1444C9FB9BD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CF163A85-5023-4C02-8F99-7FD060BA3A1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32D0404A-1E9C-4172-AB87-AA6F7332AE7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84EEAA96-D9C0-407E-942C-F7757269E9B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66BB79B8-25F6-4AE0-B247-19C50167855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D84DACEF-8085-49D1-90A8-5B4DFE5F817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756FE8C0-D2D8-4469-AB15-2C4EA5D1174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D744CFB3-3CCC-4D6B-B3A5-092A9A767A7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8E949D47-76FD-4D90-88C6-81AEB156A42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4ACAF138-6308-49D9-972B-D5875CEEEA2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D4C0A9FB-5B7D-47A6-A5A9-0133773BB72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06C742A2-EDAB-48BE-801C-295389A272FB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4C953D67-24B6-4A8C-940F-32807360B979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5BFD5918-35EB-40C5-B66F-1F54FE70EA7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15E0AE3E-50C2-45A0-B3D7-252AF18F2E4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183CE386-4A79-410F-99DE-EE7A69CD3902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5088A61C-5DC1-4C26-90D0-C1356CA31B8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20ACB89C-D386-4007-A2D5-97D49E3D24A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75302362-EDBA-4CBD-A44D-E67C4781E28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534843B2-F89D-4030-834E-C08471EEAB0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C4CB5DF3-9C25-487C-A45D-D4749B6795B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48AAF13B-B030-4794-926F-208145E4E75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6A8B97B5-AB3C-4CAB-8EC7-BFDDE5C676B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9C55C546-AA49-4ECC-AC59-53F57E6364A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153FA0B9-ADF1-466F-8786-EA49D283E692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D2A41596-61B8-4FFE-82E0-4F3892D1D69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7DA15E95-8098-4E35-96C1-FCED15D8C86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FC4131B0-31A8-48DF-9FE3-09FD6E1C585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435844C5-36E1-4E07-AA71-AEA265E9632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6606CBF3-F0B0-4BD4-8CAB-77D71980D104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23C63C56-830F-443E-8391-0B0774CCB55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A9A4D0BC-5999-4C27-AD20-8C16EC8DCB5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5F59235B-5C46-44A3-A9FB-CC48027B7A8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679A7F81-495F-4163-BBC9-9FC56E73376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4C9858E8-94D9-4DDD-A799-6D3102DE123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A38EFC16-1B9F-4AFB-84B8-6E659884FB3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941A342E-7F6F-4E29-B2A8-AB24C9C697F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63EEDBDB-883C-4DF5-828C-AE751AAAF1C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3F378D90-504E-42A3-834F-8585B5B812D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643197B6-7965-4475-968E-3F3498F11CF2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B55D4489-F20A-45CF-82F3-1762D38AEF5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78808551-F9F7-4FA3-AD46-0E0FF7CD5A8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344FAB46-1566-4D83-85D9-3F38E8311FF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0D5C5910-4EDC-4B6E-9FE0-40B0F8FA33E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5492FD6B-0779-46E0-A747-B87D2161EB7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9E4057E4-B5E8-479B-93A8-9E0CF22DAC89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92F0FB59-1F9B-4425-A745-2990B613A0D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28C17569-752E-43DD-9152-174937AA07F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C1B568BF-C772-4FC1-BB06-BD7375B79FD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054246CC-076E-42A2-9EBE-1818DB36602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B4BBF9A5-755F-48EE-8CB1-3B80AE2A2C1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ED2F67CA-CCC6-47A5-9510-8A0181E5991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40A11863-1096-49B2-BF58-7930C8F3F4A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EDC61747-91FD-4995-90F7-B6E9E61CEEB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B4E474AC-8EAD-4FAE-927E-9A1F49BF6DC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C70C88CF-8FFD-4295-9DD4-CDF585835D9F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E698EE3B-85B6-4CAB-8B47-8E459F56730C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9CBC1C82-7E74-40D9-B25E-48CEA55A1B9E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B8A35DBA-EB55-4CDB-99A0-2CEDA3DC6B16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1A6E1919-2953-440A-8B11-B8FD28A1561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237CD6C0-9D40-4E13-9E0A-4C7676AD54D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DDA44725-47B2-433F-AD0B-45221EC58FE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FCCD61FA-B3A7-4618-935E-8AD6A8FD84D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792B765A-43B8-41D8-A1AA-989803C3FC1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6E1B1A9D-67EF-468D-AEFE-CF156D1CA31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8ABEC94F-0AAB-4926-99D3-0A6C5F6C19F3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C79FEC5D-550D-4A6E-8545-6F3EB9ECBB25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1134752C-5F7F-4440-B6A4-2F95A280D33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54A69A47-F1BF-40C7-9D3D-F93D0A22F279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A8A2A8CE-EDD8-4D34-A2C0-C4441D7300A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A5C40961-1E4B-4487-8365-4EA2481DC9B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D48A0B64-9B56-4911-BDCE-B5C7520D522E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2A589BED-7B40-4CBC-9639-E22DDDCD4D3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A3C4CABF-2BB9-4796-B41E-2CA17AD3F51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9E119556-9C1E-4E21-A615-58497236685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A6CB0242-037D-477D-A51C-E17DEABDC59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31CF15BF-749B-462F-A8DA-3080C4F6EBA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091EDA58-088E-4C69-A162-DB5DD16EAAB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8878A0E5-188D-47DF-A692-8D11F66DB89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C83424E5-B8CB-40CC-922D-67521F15497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BFF3010D-218F-49E8-881F-69FDB9D1A42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400883A7-609A-48E2-8E86-92D77DC2ED49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3F82329F-2B78-4DC2-B429-5D687CF0E9D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7EC3A0B2-BF54-47C3-A8F6-C4675DFA3477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55A4FF4F-19A7-440E-975C-AEEBA2556A9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D3A6F0A9-5929-46D8-AFB5-A0B6F294AFF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420E9076-1734-482A-A9B3-EE537D703A2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054990AA-7FF1-4170-9917-70E4EDD1633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029A2F2E-5333-44DA-9AAA-5EC05FEC012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B09FCE75-6A83-49F8-8212-73922BD4856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4D6C3C2A-B4D7-47CA-81E0-DEBE114D415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84A8D924-B80D-48D9-9CAE-531FADB1689D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4CD718E5-8816-4404-8704-49DFB04EE13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6F5E67EE-D9E7-43C1-85A3-FAFFFFFA872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78F13FDF-379B-4DD3-8239-FBD6B586EB5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4D62DFBF-1C14-4D52-B944-D0785D665B7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F9F6A45C-88E2-49D4-B39B-3F5070512808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DB923E12-C1C2-402F-AD30-862EF730A9E1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358D7A97-7E49-43F6-827B-6C152C25FE1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B517D300-9F08-4EB0-BC4E-B738B342AAD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E6C017CB-7C83-4ABE-B6CC-8B8A8CD06780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8285BB6D-8B41-4773-A498-9C962473B83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087CFAC7-B563-40CD-B48E-9A864D3D246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110773D5-9354-4C9F-BB9C-39D3A153563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302B410E-4D77-498F-999D-252AB453304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44927F58-9EF5-4350-BF37-3A17E287070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B1F8D165-7C60-4F2C-B22A-EF53CAB7914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8994A572-D62A-4491-B5D5-70751903382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DDD9DFEF-5B7E-47D2-BA43-B539BE724D53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CBED35A2-CB07-4DB1-BBBF-2ADF08880536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B2696009-6F42-4F41-9661-0528CA52061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99AB6C21-27B7-4060-972B-87172B1EACE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FD5B2783-D68D-4B05-8FC9-112C7085724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D38EC25E-5A11-4B6D-89B5-996BAA471FC0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85AE5456-0FCC-4015-BAC0-5ACAEB825BA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1C391A61-4E6C-4201-BE96-1CA69E96B01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D80FF324-235B-4359-9DFE-D7C17B66345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2783D0DB-9E2A-41B8-9A5B-569BFE7FB07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5515917F-FE92-458A-A214-DC57F59C5A7E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BBC65634-5102-44D3-8369-797E175079A4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F62FDC5C-B75E-4031-A258-C380A2D309FD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C5BDACC9-9B3D-4D02-9658-B61885C02CD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5854CC09-DEF4-40E2-8BBB-0F3E6FB4A44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12E34FB0-A36B-4719-8EF9-1D9E2B05D87B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8D622BC1-7539-4C39-9DF1-1D9912FAEEB4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B1E4ABC6-296E-4EB7-B945-B65BF38C9B1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5F279AFA-04EF-4CB3-8482-C791C2035626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C8423031-2052-49FC-99C3-0D68A1630768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516C6E2C-07EA-413C-BD1B-46B1F9070D35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95B99D5F-F77C-4E40-9E7F-50D69439CE82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2A766695-9A46-47EC-96BF-A703358FE2D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D638E419-9D0A-4E06-804E-7B3ED425465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398FBF4E-DBC4-4DF7-97C2-228D538D6FAE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403A5F40-5FAD-4F53-9518-9877FDE0A79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J18</author>
  </authors>
  <commentList>
    <comment ref="H3" authorId="0" shapeId="0" xr:uid="{562A06E8-6ACF-4922-8FB2-E66286D168A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I3" authorId="0" shapeId="0" xr:uid="{3689652B-9152-4ABC-A5C8-4FAB60E946E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J3" authorId="0" shapeId="0" xr:uid="{17BE0703-5D22-4988-A2C6-A8F84C03C14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M3" authorId="0" shapeId="0" xr:uid="{D06E76FF-4C50-412B-9BBD-520592CAF638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N3" authorId="0" shapeId="0" xr:uid="{CF7D0664-6B8E-48BD-8877-0A3D65228F3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O3" authorId="0" shapeId="0" xr:uid="{7269C5F1-B1F3-444B-BD6D-5AABC994DB75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R3" authorId="0" shapeId="0" xr:uid="{6797F231-12E0-46C1-BF59-6530E7D75E1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S3" authorId="0" shapeId="0" xr:uid="{857DF7AC-EC0F-4B91-9203-E1968363D51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T3" authorId="0" shapeId="0" xr:uid="{1B03F227-8D38-481D-AC22-AEBA3C52ADA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W3" authorId="0" shapeId="0" xr:uid="{84E8B7AF-EB3C-4645-B606-D3BCE2044A11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X3" authorId="0" shapeId="0" xr:uid="{42F5DC6B-8D2D-4505-9865-FA4072D51BAF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Y3" authorId="0" shapeId="0" xr:uid="{592A3935-3C15-47D4-BF8C-85060B0D856B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B3" authorId="0" shapeId="0" xr:uid="{9757CE37-20E5-4F48-A1D8-ACBC2EDDE31C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C3" authorId="0" shapeId="0" xr:uid="{2AE31C9D-7552-48A1-B5CE-371D550210F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D3" authorId="0" shapeId="0" xr:uid="{2197DE69-B124-44F8-992D-2A8ED01E4AC9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G3" authorId="0" shapeId="0" xr:uid="{234C9CD2-0395-4381-86B4-298CAA6FE99D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H3" authorId="0" shapeId="0" xr:uid="{D46CE7BA-678F-4BFB-B21F-262B12C6598E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I3" authorId="0" shapeId="0" xr:uid="{8FCF109C-C9BB-4F7B-A54B-D7291291A22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L3" authorId="0" shapeId="0" xr:uid="{EBB60CD5-33A5-4264-87FF-2426B6A86F4C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M3" authorId="0" shapeId="0" xr:uid="{69229649-3107-4558-9FDE-9B1EBCC801C7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N3" authorId="0" shapeId="0" xr:uid="{E31A2A8E-4CC8-416E-9C73-46371E6F2A7C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Q3" authorId="0" shapeId="0" xr:uid="{0952F562-5357-43BF-9D00-FC392A024852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R3" authorId="0" shapeId="0" xr:uid="{BF0B54C6-42F1-4E47-8A47-02404DA14FF4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S3" authorId="0" shapeId="0" xr:uid="{90798C84-858B-4210-9B22-1E78BEC18383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AV3" authorId="0" shapeId="0" xr:uid="{DBF9D050-685D-4D98-B257-E4997DE5EEE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AW3" authorId="0" shapeId="0" xr:uid="{55DE2B7B-28FA-496B-806B-AE30D7CAD4E1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AX3" authorId="0" shapeId="0" xr:uid="{D8AAE0A5-3900-4664-B67A-308F8B8B60D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A3" authorId="0" shapeId="0" xr:uid="{5A20C16C-243E-4B6A-B79B-6B244389C28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B3" authorId="0" shapeId="0" xr:uid="{73FD08F6-4DB1-43EC-80DF-A2C5C4BC9F4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C3" authorId="0" shapeId="0" xr:uid="{46E57EB3-C2D3-4FD9-A38D-B3C45B6E8A5A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F3" authorId="0" shapeId="0" xr:uid="{4AED3F88-4A91-4254-AC1E-F38306B51B3A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G3" authorId="0" shapeId="0" xr:uid="{19321C70-E312-4478-916B-B95205F9A11C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H3" authorId="0" shapeId="0" xr:uid="{C517DA78-CF10-49CC-8E28-74D02CFAC2C2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  <comment ref="BK3" authorId="0" shapeId="0" xr:uid="{05FFD13E-5E81-43B5-AAD4-E2EF8E9FFAE6}">
      <text>
        <r>
          <rPr>
            <b/>
            <sz val="9"/>
            <color indexed="81"/>
            <rFont val="Tahoma"/>
            <family val="2"/>
          </rPr>
          <t>Numero de actividades en valor absoluto</t>
        </r>
      </text>
    </comment>
    <comment ref="BL3" authorId="0" shapeId="0" xr:uid="{36C0C556-7988-4E03-9E26-F69A05F843C0}">
      <text>
        <r>
          <rPr>
            <b/>
            <sz val="9"/>
            <color indexed="81"/>
            <rFont val="Tahoma"/>
            <family val="2"/>
          </rPr>
          <t>Porcentaje correspondiente al mes</t>
        </r>
      </text>
    </comment>
    <comment ref="BM3" authorId="0" shapeId="0" xr:uid="{85AA90C9-A5CD-4FAC-8745-3C46B6A95D77}">
      <text>
        <r>
          <rPr>
            <b/>
            <sz val="9"/>
            <color indexed="81"/>
            <rFont val="Tahoma"/>
            <family val="2"/>
          </rPr>
          <t>Numero de actividades ejecutadas en valor absoluto</t>
        </r>
      </text>
    </comment>
  </commentList>
</comments>
</file>

<file path=xl/sharedStrings.xml><?xml version="1.0" encoding="utf-8"?>
<sst xmlns="http://schemas.openxmlformats.org/spreadsheetml/2006/main" count="1177" uniqueCount="246">
  <si>
    <r>
      <rPr>
        <b/>
        <sz val="11"/>
        <color theme="1"/>
        <rFont val="Arial"/>
        <family val="2"/>
      </rPr>
      <t>PROGRAMA DE TRANSPARENCIA Y ÉTICA PÚBLICA - MATRIZ 2025</t>
    </r>
    <r>
      <rPr>
        <sz val="11"/>
        <color theme="1"/>
        <rFont val="Arial"/>
        <family val="2"/>
      </rPr>
      <t xml:space="preserve">
Unidad Administrativa Especial de Servicios Públicos - UAESP</t>
    </r>
  </si>
  <si>
    <t>COMPONENTE</t>
  </si>
  <si>
    <t>Subcomponente / procesos</t>
  </si>
  <si>
    <t>#</t>
  </si>
  <si>
    <t>Actividades</t>
  </si>
  <si>
    <t>Meta producto</t>
  </si>
  <si>
    <t>Responsable</t>
  </si>
  <si>
    <t>Fecha
programada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</si>
  <si>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</si>
  <si>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</si>
  <si>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</si>
  <si>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</si>
  <si>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</si>
  <si>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</si>
  <si>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</si>
  <si>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</si>
  <si>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</si>
  <si>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</si>
  <si>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</si>
  <si>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</si>
  <si>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PROGRAMADO</t>
  </si>
  <si>
    <t>TOTAL
PROGRAMADO
%</t>
  </si>
  <si>
    <t>TOTAL EJECUTADO</t>
  </si>
  <si>
    <t>TOTAL EJECUTADO
%</t>
  </si>
  <si>
    <t>Programado mes</t>
  </si>
  <si>
    <t>Programado mes %</t>
  </si>
  <si>
    <t xml:space="preserve">Ejecutado mes </t>
  </si>
  <si>
    <t>Ejecutado mes %</t>
  </si>
  <si>
    <t>Descripción del avance</t>
  </si>
  <si>
    <t>Componente 1: MECANISMOS PARA LA TRANSPARENCIA Y ACCESO A LA INFORMACIÓN</t>
  </si>
  <si>
    <t>Lineamiento de transparencia activa.</t>
  </si>
  <si>
    <t>1.1</t>
  </si>
  <si>
    <t>Publicación de información del micrositio de transparencia.</t>
  </si>
  <si>
    <t>4 reportes de publicación.</t>
  </si>
  <si>
    <t>Gestión de la Tecnología y la Información</t>
  </si>
  <si>
    <t>1.2</t>
  </si>
  <si>
    <t>Publicación de información contractual</t>
  </si>
  <si>
    <t>12 publicaciones de relación de contratación suscrita en el periodo.</t>
  </si>
  <si>
    <t>Gestión de Asuntos Legales</t>
  </si>
  <si>
    <t>1.3</t>
  </si>
  <si>
    <t>Realizar revisión y actualización de la información publicada en el SUIT</t>
  </si>
  <si>
    <t>1 reporte de actualización.</t>
  </si>
  <si>
    <t>Direccionamiento Estratégico</t>
  </si>
  <si>
    <t>Lineamientos de transparencia pasiva.</t>
  </si>
  <si>
    <t>2.1</t>
  </si>
  <si>
    <t>Elaborar y publicar informes de seguimiento sobre solicitudes de información pública recibidas en la Unidad.</t>
  </si>
  <si>
    <t>12 informes solicitud acceso a la información.</t>
  </si>
  <si>
    <t>Servicio al Ciudadano</t>
  </si>
  <si>
    <t>2.2</t>
  </si>
  <si>
    <t>Identificar la necesidades de información que requiere conocer la ciudadanía frente a los servicios  que garantiza la Unidad.</t>
  </si>
  <si>
    <t>4 Informe de los resultados de las encuestas.</t>
  </si>
  <si>
    <t>Gestión de las Comunicaciones</t>
  </si>
  <si>
    <t>2.3</t>
  </si>
  <si>
    <t>Socializar el rol del defensor ciudadano.</t>
  </si>
  <si>
    <t>2 campañas de divulgación de rol de defensor ciudadano</t>
  </si>
  <si>
    <t>2.4</t>
  </si>
  <si>
    <t>Alianza institucional para la socialización de la gestión y servicios.</t>
  </si>
  <si>
    <t xml:space="preserve">1 informe sobre las alianza que desarrolle la oficina </t>
  </si>
  <si>
    <t xml:space="preserve"> 31/12/25</t>
  </si>
  <si>
    <t>Elaboración de instrumentos de gestión de información.</t>
  </si>
  <si>
    <t>3.1</t>
  </si>
  <si>
    <t>Revisar y actualizar el registro de activos de información e índice de información clasificada y reservada.</t>
  </si>
  <si>
    <t>1 documento actualizado y publicado.</t>
  </si>
  <si>
    <t>3.2</t>
  </si>
  <si>
    <t>Actualizar el Esquema de Publicación de Información de la UAESP.</t>
  </si>
  <si>
    <t>Criterio diferencial de accesibilidad.</t>
  </si>
  <si>
    <t>4.1</t>
  </si>
  <si>
    <t>Implementar los criterios de accesibilidad en la página web de la Unidad, establecidos por la Política de Gobierno Digital del Ministerio TIC.</t>
  </si>
  <si>
    <t>2 reportes de criterios de accesibilidad en la página web implementados</t>
  </si>
  <si>
    <t>4.2</t>
  </si>
  <si>
    <t>Implementar los criterios de accesibilidad en el material audiovisual de la entidad</t>
  </si>
  <si>
    <t>2 reportes de criterios de accesibilidad en el desarrollo del material audiovisual</t>
  </si>
  <si>
    <t>Monitoreo de Acceso a la Información Pública.</t>
  </si>
  <si>
    <t>5.1</t>
  </si>
  <si>
    <t>Monitoreo de publicaciones en medios de comunicación externa.</t>
  </si>
  <si>
    <t>4 reportes monitoreo de medios de comunicación externos</t>
  </si>
  <si>
    <t>5.2</t>
  </si>
  <si>
    <t>Seguimiento oportuno a la publicación de información en el botón transparencia, participa y atención al ciudadano.</t>
  </si>
  <si>
    <t>4 actas mesa técnica de transparencia</t>
  </si>
  <si>
    <t>5.3</t>
  </si>
  <si>
    <t>Monitoreo a la gestión de PQRS</t>
  </si>
  <si>
    <t>2 informes   de seguimiento a la oportuna respuesta de los PQRS.</t>
  </si>
  <si>
    <t>Gestión de Evaluación y Mejora</t>
  </si>
  <si>
    <t>5.4</t>
  </si>
  <si>
    <t>Realizar seguimiento al cumplimiento de la ley de transparencia.</t>
  </si>
  <si>
    <t>4 informes de seguimiento.</t>
  </si>
  <si>
    <r>
      <rPr>
        <sz val="11"/>
        <color rgb="FF000000"/>
        <rFont val="Arial"/>
      </rPr>
      <t xml:space="preserve">2 informes   de seguimiento a la oportuna respuesta de los PQRS.
</t>
    </r>
    <r>
      <rPr>
        <b/>
        <sz val="11"/>
        <color rgb="FF000000"/>
        <rFont val="Arial"/>
      </rPr>
      <t>NOTA: Los informes serán emitidos a fin de febrero y agosto 2025</t>
    </r>
  </si>
  <si>
    <t>Componente 2: RENDICIÓN DE CUENTAS</t>
  </si>
  <si>
    <t>Información de calidad y en lenguaje comprensible.</t>
  </si>
  <si>
    <t>Espacios de diálogo con información de calidad y en lenguaje comprensible.</t>
  </si>
  <si>
    <t>6 Metodologías por cada espacio de rendición de cuentas</t>
  </si>
  <si>
    <t>Participación Ciudadana</t>
  </si>
  <si>
    <t>Diálogo de doble vía con la ciudadanía y sus organizaciones.</t>
  </si>
  <si>
    <t>Desarrollo de los espacios de diálogo</t>
  </si>
  <si>
    <t>6 informes de rendición de cuentas</t>
  </si>
  <si>
    <t>Responsabilidad en la cultura de la rendición y petición de cuentas</t>
  </si>
  <si>
    <t>Realizar sensibilización, capacitación o talleres con relación a temas de PC, REDEC y enfoques diferenciales a los colaboradores.</t>
  </si>
  <si>
    <t>1 reporte de capacitación (asistencia, video, memorias)</t>
  </si>
  <si>
    <t>Socializar los avances de la gestión de la entidad por medio de las TIC</t>
  </si>
  <si>
    <t>2 informes de campañas de socialización de la gestión de la entidad.</t>
  </si>
  <si>
    <t>Evaluación y retroalimentación a la gestión institucional</t>
  </si>
  <si>
    <t>Evaluar los espacios de rendición de cuentas hacia los grupos de interés.</t>
  </si>
  <si>
    <t>1 Informe de evaluación de los espacios</t>
  </si>
  <si>
    <t>Realizar consulta para recibir la retroalimentación de la gestión institucional con los grupos de interés.</t>
  </si>
  <si>
    <t>1 Informe de evaluación de la gestión.</t>
  </si>
  <si>
    <t>Rendición de cuentas focalizada</t>
  </si>
  <si>
    <t>Establecer en la estrategia los grupos focalizados a quienes se dirige la rendición de cuentas.</t>
  </si>
  <si>
    <t>1 estrategia de rendición de cuentas aprobada y publicada</t>
  </si>
  <si>
    <t>Articulación Institucional a los Nodos de Rendición de Cuentas</t>
  </si>
  <si>
    <t>6.1</t>
  </si>
  <si>
    <t>Articulación del nodo sectorial del Hábitat de rendición de cuentas.</t>
  </si>
  <si>
    <t>1 informe de participación en el nodo de rendición de cuentas.</t>
  </si>
  <si>
    <t>Componente 3: MECANISMOS PARA MEJORAR LA ATENCIÓN AL CIUDADANO</t>
  </si>
  <si>
    <t>Estructura administrativa y Direccionamiento estratégico</t>
  </si>
  <si>
    <t>Medir la calidad del servicio prestado a través de los diferentes canales de atención.</t>
  </si>
  <si>
    <t>2 evaluaciones a través del mecanismo del cliente incógnito.</t>
  </si>
  <si>
    <t>Realizar  actividades de divulgación de los canales de atención, trámites y servicios de la entidad a los grupos de interés.</t>
  </si>
  <si>
    <t>2 campañas de divulgación de trámites y servicios.</t>
  </si>
  <si>
    <t>Fortalecimiento de los canales de atención</t>
  </si>
  <si>
    <t>Fortalecer y sistematizar los canales de atención al ciudadano.</t>
  </si>
  <si>
    <t>Sistema de asignación de turnos y agendamiento de citas.</t>
  </si>
  <si>
    <t>Talento Humano</t>
  </si>
  <si>
    <t>Fortalecer el conocimiento de los trámites y servicios que presta la entidad en el personal vinculado al proceso de servicio al ciudadano.</t>
  </si>
  <si>
    <t>4 capacitaciones</t>
  </si>
  <si>
    <t>Gestión de Talento Humano</t>
  </si>
  <si>
    <t>Normativo y procedimental</t>
  </si>
  <si>
    <t>Actualización del manual de servicio al ciudadano</t>
  </si>
  <si>
    <t>1 documento actualizado y publicado</t>
  </si>
  <si>
    <t>Relacionamiento con el ciudadano</t>
  </si>
  <si>
    <t>Identificar las expectativas y experiencias de los servidores públicos frente al proceso de servicio al ciudadano.</t>
  </si>
  <si>
    <t>2 reportes de encuestas de percepción de los servidores públicos que interactúan con la ciudadanía.</t>
  </si>
  <si>
    <t>Análisis de la información de las denuncia de corrupción (enfoque de género)</t>
  </si>
  <si>
    <t>Generar informe sobre las denuncias de corrupción con enfoque de género</t>
  </si>
  <si>
    <t>2 informes de denuncias de corrupción</t>
  </si>
  <si>
    <t>Gestión Disciplinaria Interna</t>
  </si>
  <si>
    <t>Componente 4: RACIONALIZACIÓN DE TRÁMITES</t>
  </si>
  <si>
    <t>Racionalización de Trámites</t>
  </si>
  <si>
    <t>Estrategia de racionalización SUIT</t>
  </si>
  <si>
    <t>Seguimiento plataforma SUIT</t>
  </si>
  <si>
    <t>Simplificación y mejora de los trámites y servicios</t>
  </si>
  <si>
    <t>Estandarizar el flujograma para la identificación del ciclo de vida de los trámites y servicios de la UAESP</t>
  </si>
  <si>
    <t>Documento registrado en el SIG</t>
  </si>
  <si>
    <t>Simplificación y mejora de los trámites</t>
  </si>
  <si>
    <t>Elaborar los flujogramas de  los trámites y servicios de la UAESP.</t>
  </si>
  <si>
    <t>Flujogramas elaborados y publicados</t>
  </si>
  <si>
    <t>Dependencias Misionales</t>
  </si>
  <si>
    <t>Elaborar el diagnóstico de priorización de trámites y servicios para sistematización.</t>
  </si>
  <si>
    <t>Documento diagnóstico</t>
  </si>
  <si>
    <t>Consulta Ciudadana para la mejora de experiencias de los usuarios</t>
  </si>
  <si>
    <t>Realizar consulta ciudadana.</t>
  </si>
  <si>
    <t>1 Informe de resultados.</t>
  </si>
  <si>
    <t>Formular plan de trabajo con los resultados de la consulta.</t>
  </si>
  <si>
    <t>1 Plan de trabajo</t>
  </si>
  <si>
    <t>3.3</t>
  </si>
  <si>
    <t>Implementación Plan de trabajo</t>
  </si>
  <si>
    <t>1 Informe de implementación.</t>
  </si>
  <si>
    <t>Componente 5: APERTURA DE INFORMACIÓN Y DATOS ABIERTOS</t>
  </si>
  <si>
    <t>Apertura de datos para los ciudadanos y grupos de interés</t>
  </si>
  <si>
    <t>Medir el uso y aprovechamiento de los datos abiertos</t>
  </si>
  <si>
    <t>2 reportes de uso de datos</t>
  </si>
  <si>
    <t>Formular estrategia de datos abiertos</t>
  </si>
  <si>
    <t>Estrategia formulada</t>
  </si>
  <si>
    <t>Entrega de información en lenguaje sencillo que de cuenta de la gestión institucional.</t>
  </si>
  <si>
    <t>Formular estrategia de lenguaje claro</t>
  </si>
  <si>
    <t>Apertura de la información presupuestal institucional y de resultados.</t>
  </si>
  <si>
    <t>Reportar dataset sobre ejecución presupuestal</t>
  </si>
  <si>
    <t>Reporte mensual de dataset</t>
  </si>
  <si>
    <t>Gestión Financiera</t>
  </si>
  <si>
    <t>Publicación de datasets en el portal de datos abiertos Bogotá.</t>
  </si>
  <si>
    <t>4 reportes de dataset publicados.</t>
  </si>
  <si>
    <t>Estandarización de datos abiertos para intercambio de información.</t>
  </si>
  <si>
    <t>Elaborar los lineamientos de estandarización de datos, en el marco de la política de gobernanza de datos.</t>
  </si>
  <si>
    <t>Documento de lineamientos</t>
  </si>
  <si>
    <t>Gestión del Conocimiento y la Innovación</t>
  </si>
  <si>
    <t>Realizar seguimiento al intercambio de información de los diferentes observatorios distritales en los que participa la UAESP.</t>
  </si>
  <si>
    <t>3 Actas de reunión</t>
  </si>
  <si>
    <t>Componente 6: PARTICIPACIÓN E INNOVACIÓN EN LA GESTIÓN PÚBLICA</t>
  </si>
  <si>
    <t>Ciudadanía en la toma de decisiones públicas</t>
  </si>
  <si>
    <t>Realizar participación incidente en el marco de la formulación o actualización de los  productos estrategicos de la entidad tal como planes, programas, proyectos o estrategias de participación ciudadana en las áreas misionales.</t>
  </si>
  <si>
    <t xml:space="preserve">Asegurar una participación incidente en la formulación actualización, implementación o seguimientos de dos productos estrategicos por la UAESP.
</t>
  </si>
  <si>
    <t>Identificación de  necesidades y problemas  de la comunidad el Mochuelo mediante ejercicios de cocreación con este grupo de interés dentro del marco de la PGCI de la entidad</t>
  </si>
  <si>
    <t>Documentación del tipo de conocimiento por proceso de la entidad, requerido para gestionar y resolver los problemas de la comuinidad.</t>
  </si>
  <si>
    <t>Formulación  de las iniciativas de innovación y conocimiento requerido para implementar las soluciones priorizadas para la Comunidad El Mochuelo.</t>
  </si>
  <si>
    <t>Presentación y aprobación para su ejecución de al menos un (1)  Proyectos de Innovación  para resolver los problemas priorizados de la comunidad el Mochuelo</t>
  </si>
  <si>
    <t>1.4</t>
  </si>
  <si>
    <t>Presentación a las partes interesadas de los procesos misionales, los datos abiertos disponibles en los portales de datos del gobierno y el distrito</t>
  </si>
  <si>
    <t>Realización de (2) Eventos de Divulgación con las partes interesadas y videos informativos sobre los canales de acceso a datos abiertos de la entidad"</t>
  </si>
  <si>
    <t>Iniciativas de innovación por articulación institucional</t>
  </si>
  <si>
    <t>Identificación de proyectos de innovación transversal  con las entidades que componen la Secreatria del Habitat del Distrito Capital que impacten a las partes interesadas de esta sector.</t>
  </si>
  <si>
    <t>Aprobación de proyectos conjuntos de innovación en el Banco de Proyectos de Innovación de la Secretaria del Habitat.</t>
  </si>
  <si>
    <t>Realizar laboratorios de innovación  en torno al manejo de residuos y cuidado del medio ambiente, que implique la identificación de la problemática y resolución de la misma a partir de herramientas de participación ciudadana.</t>
  </si>
  <si>
    <t>1 laboratorios de innovación en el año</t>
  </si>
  <si>
    <t>Redes de innovación pública</t>
  </si>
  <si>
    <t>Participación en las Redes de innovación Pública de las entidades distritales</t>
  </si>
  <si>
    <t>Documentar, Presentar y Compartir en las redes de innovación pública en que se participe, el conocimiento generado por la entidad, al menos un caso (lecciones aprendidas, buenas prácticas, Proyectos, Investigaciones, Libros).</t>
  </si>
  <si>
    <t>Componente 7: PROMOCIÓN DE LA INTEGRIDAD Y LA ÉTICA PÚBLICA</t>
  </si>
  <si>
    <t>Programas Gestión de Integridad</t>
  </si>
  <si>
    <t>Ejecutar actividades del Programa de integridad</t>
  </si>
  <si>
    <t>4 informes de actividades ejecutadas.</t>
  </si>
  <si>
    <t>Promoción de la integridad en las instituciones y grupos de interés</t>
  </si>
  <si>
    <t>Fortalecer el conocimiento en temas de integridad, transparencia y políticas públicas asociadas.</t>
  </si>
  <si>
    <t xml:space="preserve">Reporte de  jornadas de capacitación desarrolladas </t>
  </si>
  <si>
    <t>Participación en las estrategias distritales de Integridad</t>
  </si>
  <si>
    <t>Ejecutar actividades de articulación interinstitucional en el Programa de integridad</t>
  </si>
  <si>
    <t>1 informe de estrategias aplicadas.</t>
  </si>
  <si>
    <t>Gestión preventiva de conflicto de interés</t>
  </si>
  <si>
    <t>Actualziar la política para la identificación, declaración y gestión de posibles conflictos de intereses</t>
  </si>
  <si>
    <t>1 política actualizada y publicada</t>
  </si>
  <si>
    <t>Actualizar la estrategia de conflicto de intereses</t>
  </si>
  <si>
    <t>1 estrategia actualizada y publicada</t>
  </si>
  <si>
    <t>4.3</t>
  </si>
  <si>
    <t>Elaborar informe a la estrategia de conflicto de intereses.</t>
  </si>
  <si>
    <t>1 informe de seguimiento.</t>
  </si>
  <si>
    <t>Gestión prácticas Antisoborno, Antifraude</t>
  </si>
  <si>
    <t>Actualización de la política anticorrupción.</t>
  </si>
  <si>
    <t>Componente 8: GESTIÓN DE RIESGOS DE CORRUPCIÓN - MAPAS DE RIESGO</t>
  </si>
  <si>
    <t>Política de Administración de Riesgos</t>
  </si>
  <si>
    <t>Realizar la revisión y aprobación de los  riesgos de corrupción por el CIGD.</t>
  </si>
  <si>
    <t>Acta de aprobación y publicación de riesgos</t>
  </si>
  <si>
    <t>Construcción del mapa de riesgo anticorrupción</t>
  </si>
  <si>
    <t>Actualización de riegos para la vigencia 2026</t>
  </si>
  <si>
    <t>Matriz de riesgos actualizada</t>
  </si>
  <si>
    <t>Consulta y divulgación</t>
  </si>
  <si>
    <t>Consulta ciudadana para la formulación de riesgos de la vigencia 2025</t>
  </si>
  <si>
    <t>Consulta ciudadana desarrollada</t>
  </si>
  <si>
    <t>Monitoreo, revisión y seguimiento</t>
  </si>
  <si>
    <t>Realizar seguimiento las matrices de riesgos</t>
  </si>
  <si>
    <r>
      <rPr>
        <sz val="11"/>
        <color rgb="FF000000"/>
        <rFont val="Arial"/>
      </rPr>
      <t xml:space="preserve">3 Reportes de seguimiento.
</t>
    </r>
    <r>
      <rPr>
        <b/>
        <sz val="11"/>
        <color rgb="FF000000"/>
        <rFont val="Arial"/>
      </rPr>
      <t>NOTA: Los seguimientos serán realizados en enero, mayo y septiembre del 2024</t>
    </r>
  </si>
  <si>
    <t>Componente 9: MEDIDAS DE DEBIDA DILIGENCIA Y PREVENCIÓN DE LAVADO DE ACTIVOS</t>
  </si>
  <si>
    <t>Adecuación institucional para cumplir con la debida diligencia</t>
  </si>
  <si>
    <t>Revisar documentos controlados asociados a la gestión contractual, validando la incorporación de los criterios de debida diligencia SARLAF/FT, procediéndo a su actualización, en el evento de que así se requiera.</t>
  </si>
  <si>
    <t>2 actas de reunión</t>
  </si>
  <si>
    <t>Declaración de conocimiento y aceptación SARLAFT por la alta dirección</t>
  </si>
  <si>
    <t>Acto administrativo publicado</t>
  </si>
  <si>
    <t>Construcción del plan de trabajo para adaptar y/o desarrollar la debida diligencia</t>
  </si>
  <si>
    <t>Plan de trabajo Incentivos a la innovación y buenas prácticas en materia de integridad y ética de lo público.</t>
  </si>
  <si>
    <t>Plan de trabajo formulado para ejecución en el 2026</t>
  </si>
  <si>
    <t>Gestión de la debida diligencia</t>
  </si>
  <si>
    <t>Realizar seguimiento a la hoja de ruta de implementación MGJA</t>
  </si>
  <si>
    <t>3 informes de resultados</t>
  </si>
  <si>
    <t>PROCESOS</t>
  </si>
  <si>
    <t>Gestión Integral de Residuos - SRBL</t>
  </si>
  <si>
    <t>Gestión Integral de Residuos - SDF</t>
  </si>
  <si>
    <t>Gestión Integral de Residuos - SAP</t>
  </si>
  <si>
    <t>Servicios Funerarios</t>
  </si>
  <si>
    <t>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</si>
</sst>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B0F0"/>
      <name val="Arial"/>
      <family val="2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vertical="center"/>
    </xf>
    <xf numFmtId="9" fontId="1" fillId="0" borderId="0" xfId="1" applyFont="1" applyAlignment="1">
      <alignment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9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6" xfId="1" applyFont="1" applyFill="1" applyBorder="1" applyAlignment="1">
      <alignment horizontal="center" vertical="center"/>
    </xf>
    <xf numFmtId="9" fontId="1" fillId="0" borderId="2" xfId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9" fontId="8" fillId="0" borderId="2" xfId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9" fontId="1" fillId="0" borderId="2" xfId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ly Johanna Avila Ravelo" id="{3F655893-D38D-48D3-993D-A9043C96C80F}" userId="S::kelly.avila@uaesp.gov.co::a3c61523-00fc-459e-82a8-732fa9b30207" providerId="AD"/>
  <person displayName="Guillermo Fernando Varon Hernandez" id="{CF1904A3-BB70-4669-AC48-3A5ECE4BF26B}" userId="S::guillermo.varon@uaesp.gov.co::116188f1-c112-4b3e-85da-afe03adda50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4-12-13T15:36:00.69" personId="{CF1904A3-BB70-4669-AC48-3A5ECE4BF26B}" id="{77AA2607-0104-41C9-8CE0-64F90BA2F389}">
    <text xml:space="preserve">Desde la SAL se solicita a la OAC la publicación del documento. Teniendo  en cuenta lo anterior, ¿la SAL puede quedar como responsable? </text>
  </threadedComment>
  <threadedComment ref="F5" dT="2024-12-13T16:28:32.42" personId="{3F655893-D38D-48D3-993D-A9043C96C80F}" id="{39979471-6DCE-40C2-A286-1F844CCBD03C}" parentId="{77AA2607-0104-41C9-8CE0-64F90BA2F389}">
    <text>Si, ya que SAL genera el documento para publicación.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4D4C-6B3C-42AD-9C4F-43E123F898A7}">
  <dimension ref="A1:BS19"/>
  <sheetViews>
    <sheetView showGridLines="0" tabSelected="1" topLeftCell="A15" zoomScale="80" zoomScaleNormal="80" workbookViewId="0">
      <selection activeCell="E19" sqref="E19"/>
    </sheetView>
  </sheetViews>
  <sheetFormatPr defaultColWidth="11.42578125" defaultRowHeight="14.25"/>
  <cols>
    <col min="1" max="1" width="31.28515625" style="1" customWidth="1"/>
    <col min="2" max="2" width="30.42578125" style="3" customWidth="1"/>
    <col min="3" max="3" width="6.140625" style="1" customWidth="1"/>
    <col min="4" max="4" width="42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64"/>
      <c r="C3" s="66"/>
      <c r="D3" s="64"/>
      <c r="E3" s="68"/>
      <c r="F3" s="70"/>
      <c r="G3" s="72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" ht="62.25" customHeight="1">
      <c r="A4" s="11" t="s">
        <v>29</v>
      </c>
      <c r="B4" s="11" t="s">
        <v>30</v>
      </c>
      <c r="C4" s="12" t="s">
        <v>31</v>
      </c>
      <c r="D4" s="13" t="s">
        <v>32</v>
      </c>
      <c r="E4" s="13" t="s">
        <v>33</v>
      </c>
      <c r="F4" s="14" t="s">
        <v>34</v>
      </c>
      <c r="G4" s="15">
        <v>46022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>
        <v>1</v>
      </c>
      <c r="S4" s="16">
        <v>0.25</v>
      </c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>
        <v>1</v>
      </c>
      <c r="AH4" s="16">
        <v>0.25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>
        <v>1</v>
      </c>
      <c r="AW4" s="16">
        <v>0.25</v>
      </c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>
        <v>1</v>
      </c>
      <c r="BL4" s="16">
        <v>0.25</v>
      </c>
      <c r="BM4" s="12"/>
      <c r="BN4" s="16"/>
      <c r="BO4" s="12"/>
      <c r="BP4" s="12">
        <f>SUM(H4,M4,R4,W4,AB4,AG4,AL4,AQ4,AV4,BA4,BF4,BK4)</f>
        <v>4</v>
      </c>
      <c r="BQ4" s="16">
        <f>SUM(I4,N4,S4,X4,AC4,AH4,AM4,AR4,AW4,BB4,BG4,BL4)</f>
        <v>1</v>
      </c>
      <c r="BR4" s="16">
        <f>SUM(J4,O4,T4,Y4,AD4,AI4,AN4,AS4,AX4,BC4,BH4,BM4)</f>
        <v>0</v>
      </c>
      <c r="BS4" s="16">
        <f>SUM(K4,P4,U4,Z4,AE4,AJ4,AO4,AT4,AY4,BD4,BI4,BN4)</f>
        <v>0</v>
      </c>
    </row>
    <row r="5" spans="1:71" s="31" customFormat="1" ht="62.25" customHeight="1">
      <c r="A5" s="33" t="s">
        <v>29</v>
      </c>
      <c r="B5" s="33" t="s">
        <v>30</v>
      </c>
      <c r="C5" s="32" t="s">
        <v>35</v>
      </c>
      <c r="D5" s="23" t="s">
        <v>36</v>
      </c>
      <c r="E5" s="23" t="s">
        <v>37</v>
      </c>
      <c r="F5" s="34" t="s">
        <v>38</v>
      </c>
      <c r="G5" s="35">
        <v>46022</v>
      </c>
      <c r="H5" s="32">
        <v>1</v>
      </c>
      <c r="I5" s="36">
        <v>0.09</v>
      </c>
      <c r="J5" s="32"/>
      <c r="K5" s="36"/>
      <c r="L5" s="32"/>
      <c r="M5" s="32">
        <v>1</v>
      </c>
      <c r="N5" s="36">
        <v>0.09</v>
      </c>
      <c r="O5" s="32"/>
      <c r="P5" s="37"/>
      <c r="Q5" s="32"/>
      <c r="R5" s="32">
        <v>1</v>
      </c>
      <c r="S5" s="36">
        <v>0.09</v>
      </c>
      <c r="T5" s="32"/>
      <c r="U5" s="37"/>
      <c r="V5" s="32"/>
      <c r="W5" s="32">
        <v>1</v>
      </c>
      <c r="X5" s="36">
        <v>0.08</v>
      </c>
      <c r="Y5" s="32"/>
      <c r="Z5" s="37"/>
      <c r="AA5" s="32"/>
      <c r="AB5" s="32">
        <v>1</v>
      </c>
      <c r="AC5" s="36">
        <v>0.09</v>
      </c>
      <c r="AD5" s="32"/>
      <c r="AE5" s="37"/>
      <c r="AF5" s="32"/>
      <c r="AG5" s="32">
        <v>1</v>
      </c>
      <c r="AH5" s="36">
        <v>0.08</v>
      </c>
      <c r="AI5" s="32"/>
      <c r="AJ5" s="37"/>
      <c r="AK5" s="32"/>
      <c r="AL5" s="32">
        <v>1</v>
      </c>
      <c r="AM5" s="36">
        <v>0.08</v>
      </c>
      <c r="AN5" s="32"/>
      <c r="AO5" s="37"/>
      <c r="AP5" s="32"/>
      <c r="AQ5" s="32">
        <v>1</v>
      </c>
      <c r="AR5" s="36">
        <v>0.08</v>
      </c>
      <c r="AS5" s="32"/>
      <c r="AT5" s="37"/>
      <c r="AU5" s="32"/>
      <c r="AV5" s="32">
        <v>1</v>
      </c>
      <c r="AW5" s="36">
        <v>0.08</v>
      </c>
      <c r="AX5" s="32"/>
      <c r="AY5" s="37"/>
      <c r="AZ5" s="32"/>
      <c r="BA5" s="32">
        <v>1</v>
      </c>
      <c r="BB5" s="36">
        <v>0.08</v>
      </c>
      <c r="BC5" s="32"/>
      <c r="BD5" s="37"/>
      <c r="BE5" s="32"/>
      <c r="BF5" s="32">
        <v>1</v>
      </c>
      <c r="BG5" s="36">
        <v>0.08</v>
      </c>
      <c r="BH5" s="32"/>
      <c r="BI5" s="37"/>
      <c r="BJ5" s="32"/>
      <c r="BK5" s="32">
        <v>1</v>
      </c>
      <c r="BL5" s="36">
        <v>0.08</v>
      </c>
      <c r="BM5" s="32"/>
      <c r="BN5" s="37"/>
      <c r="BO5" s="32"/>
      <c r="BP5" s="32">
        <f t="shared" ref="BP5:BS18" si="0">SUM(H5,M5,R5,W5,AB5,AG5,AL5,AQ5,AV5,BA5,BF5,BK5)</f>
        <v>12</v>
      </c>
      <c r="BQ5" s="37">
        <f t="shared" si="0"/>
        <v>0.99999999999999978</v>
      </c>
      <c r="BR5" s="32">
        <f t="shared" si="0"/>
        <v>0</v>
      </c>
      <c r="BS5" s="37">
        <f t="shared" si="0"/>
        <v>0</v>
      </c>
    </row>
    <row r="6" spans="1:71" ht="57.75" customHeight="1">
      <c r="A6" s="22" t="s">
        <v>29</v>
      </c>
      <c r="B6" s="22" t="s">
        <v>30</v>
      </c>
      <c r="C6" s="17" t="s">
        <v>39</v>
      </c>
      <c r="D6" s="18" t="s">
        <v>40</v>
      </c>
      <c r="E6" s="18" t="s">
        <v>41</v>
      </c>
      <c r="F6" s="19" t="s">
        <v>42</v>
      </c>
      <c r="G6" s="20">
        <v>45989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>
        <v>1</v>
      </c>
      <c r="BG6" s="21">
        <v>1</v>
      </c>
      <c r="BH6" s="17"/>
      <c r="BI6" s="21"/>
      <c r="BJ6" s="17"/>
      <c r="BK6" s="17"/>
      <c r="BL6" s="21"/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42.75">
      <c r="A7" s="22" t="s">
        <v>29</v>
      </c>
      <c r="B7" s="22" t="s">
        <v>43</v>
      </c>
      <c r="C7" s="17" t="s">
        <v>44</v>
      </c>
      <c r="D7" s="23" t="s">
        <v>45</v>
      </c>
      <c r="E7" s="18" t="s">
        <v>46</v>
      </c>
      <c r="F7" s="19" t="s">
        <v>47</v>
      </c>
      <c r="G7" s="35">
        <v>46022</v>
      </c>
      <c r="H7" s="32">
        <v>1</v>
      </c>
      <c r="I7" s="36">
        <v>0.09</v>
      </c>
      <c r="J7" s="32"/>
      <c r="K7" s="36"/>
      <c r="L7" s="32"/>
      <c r="M7" s="32">
        <v>1</v>
      </c>
      <c r="N7" s="36">
        <v>0.09</v>
      </c>
      <c r="O7" s="32"/>
      <c r="P7" s="37"/>
      <c r="Q7" s="32"/>
      <c r="R7" s="32">
        <v>1</v>
      </c>
      <c r="S7" s="36">
        <v>0.09</v>
      </c>
      <c r="T7" s="32"/>
      <c r="U7" s="37"/>
      <c r="V7" s="32"/>
      <c r="W7" s="32">
        <v>1</v>
      </c>
      <c r="X7" s="36">
        <v>0.08</v>
      </c>
      <c r="Y7" s="32"/>
      <c r="Z7" s="37"/>
      <c r="AA7" s="32"/>
      <c r="AB7" s="32">
        <v>1</v>
      </c>
      <c r="AC7" s="36">
        <v>0.09</v>
      </c>
      <c r="AD7" s="32"/>
      <c r="AE7" s="37"/>
      <c r="AF7" s="32"/>
      <c r="AG7" s="32">
        <v>1</v>
      </c>
      <c r="AH7" s="36">
        <v>0.08</v>
      </c>
      <c r="AI7" s="32"/>
      <c r="AJ7" s="37"/>
      <c r="AK7" s="32"/>
      <c r="AL7" s="32">
        <v>1</v>
      </c>
      <c r="AM7" s="36">
        <v>0.08</v>
      </c>
      <c r="AN7" s="32"/>
      <c r="AO7" s="37"/>
      <c r="AP7" s="32"/>
      <c r="AQ7" s="32">
        <v>1</v>
      </c>
      <c r="AR7" s="36">
        <v>0.08</v>
      </c>
      <c r="AS7" s="32"/>
      <c r="AT7" s="37"/>
      <c r="AU7" s="32"/>
      <c r="AV7" s="32">
        <v>1</v>
      </c>
      <c r="AW7" s="36">
        <v>0.08</v>
      </c>
      <c r="AX7" s="32"/>
      <c r="AY7" s="37"/>
      <c r="AZ7" s="32"/>
      <c r="BA7" s="32">
        <v>1</v>
      </c>
      <c r="BB7" s="36">
        <v>0.08</v>
      </c>
      <c r="BC7" s="32"/>
      <c r="BD7" s="37"/>
      <c r="BE7" s="32"/>
      <c r="BF7" s="32">
        <v>1</v>
      </c>
      <c r="BG7" s="36">
        <v>0.08</v>
      </c>
      <c r="BH7" s="32"/>
      <c r="BI7" s="37"/>
      <c r="BJ7" s="32"/>
      <c r="BK7" s="32">
        <v>1</v>
      </c>
      <c r="BL7" s="36">
        <v>0.08</v>
      </c>
      <c r="BM7" s="17"/>
      <c r="BN7" s="21"/>
      <c r="BO7" s="17"/>
      <c r="BP7" s="17">
        <f t="shared" si="0"/>
        <v>12</v>
      </c>
      <c r="BQ7" s="21">
        <f t="shared" si="0"/>
        <v>0.99999999999999978</v>
      </c>
      <c r="BR7" s="17">
        <f t="shared" si="0"/>
        <v>0</v>
      </c>
      <c r="BS7" s="21">
        <f t="shared" si="0"/>
        <v>0</v>
      </c>
    </row>
    <row r="8" spans="1:71" ht="42.75">
      <c r="A8" s="22" t="s">
        <v>29</v>
      </c>
      <c r="B8" s="22" t="s">
        <v>43</v>
      </c>
      <c r="C8" s="17" t="s">
        <v>48</v>
      </c>
      <c r="D8" s="23" t="s">
        <v>49</v>
      </c>
      <c r="E8" s="18" t="s">
        <v>50</v>
      </c>
      <c r="F8" s="19" t="s">
        <v>51</v>
      </c>
      <c r="G8" s="20">
        <v>46022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>
        <v>1</v>
      </c>
      <c r="S8" s="21">
        <v>0.25</v>
      </c>
      <c r="T8" s="17"/>
      <c r="U8" s="21"/>
      <c r="V8" s="17"/>
      <c r="W8" s="17"/>
      <c r="X8" s="21"/>
      <c r="Y8" s="17"/>
      <c r="Z8" s="21"/>
      <c r="AA8" s="17"/>
      <c r="AB8" s="17"/>
      <c r="AC8" s="21"/>
      <c r="AD8" s="17"/>
      <c r="AE8" s="21"/>
      <c r="AF8" s="17"/>
      <c r="AG8" s="17">
        <v>1</v>
      </c>
      <c r="AH8" s="21">
        <v>0.25</v>
      </c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>
        <v>1</v>
      </c>
      <c r="AW8" s="21">
        <v>0.25</v>
      </c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>
        <v>1</v>
      </c>
      <c r="BL8" s="21">
        <v>0.25</v>
      </c>
      <c r="BM8" s="17"/>
      <c r="BN8" s="21"/>
      <c r="BO8" s="17"/>
      <c r="BP8" s="17">
        <f t="shared" si="0"/>
        <v>4</v>
      </c>
      <c r="BQ8" s="21">
        <f>SUM(I8,N8,S8,X8,AC8,AH8,AM8,AR8,AW8,BB8,BG8,BL8)</f>
        <v>1</v>
      </c>
      <c r="BR8" s="17">
        <f t="shared" si="0"/>
        <v>0</v>
      </c>
      <c r="BS8" s="21">
        <f t="shared" si="0"/>
        <v>0</v>
      </c>
    </row>
    <row r="9" spans="1:71" ht="42.75">
      <c r="A9" s="22" t="s">
        <v>29</v>
      </c>
      <c r="B9" s="22" t="s">
        <v>43</v>
      </c>
      <c r="C9" s="17" t="s">
        <v>52</v>
      </c>
      <c r="D9" s="23" t="s">
        <v>53</v>
      </c>
      <c r="E9" s="18" t="s">
        <v>54</v>
      </c>
      <c r="F9" s="19" t="s">
        <v>47</v>
      </c>
      <c r="G9" s="35">
        <v>46022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>
        <v>1</v>
      </c>
      <c r="AH9" s="21">
        <v>0.5</v>
      </c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>
        <v>1</v>
      </c>
      <c r="BL9" s="21">
        <v>0.5</v>
      </c>
      <c r="BM9" s="17"/>
      <c r="BN9" s="21"/>
      <c r="BO9" s="17"/>
      <c r="BP9" s="17">
        <f t="shared" si="0"/>
        <v>2</v>
      </c>
      <c r="BQ9" s="21">
        <f t="shared" si="0"/>
        <v>1</v>
      </c>
      <c r="BR9" s="17">
        <f t="shared" si="0"/>
        <v>0</v>
      </c>
      <c r="BS9" s="21">
        <f t="shared" si="0"/>
        <v>0</v>
      </c>
    </row>
    <row r="10" spans="1:71" ht="42.75">
      <c r="A10" s="22" t="s">
        <v>29</v>
      </c>
      <c r="B10" s="22" t="s">
        <v>43</v>
      </c>
      <c r="C10" s="17" t="s">
        <v>55</v>
      </c>
      <c r="D10" s="23" t="s">
        <v>56</v>
      </c>
      <c r="E10" s="18" t="s">
        <v>57</v>
      </c>
      <c r="F10" s="19" t="s">
        <v>51</v>
      </c>
      <c r="G10" s="20" t="s">
        <v>58</v>
      </c>
      <c r="H10" s="17"/>
      <c r="I10" s="9"/>
      <c r="J10" s="17"/>
      <c r="K10" s="9"/>
      <c r="L10" s="17"/>
      <c r="M10" s="17"/>
      <c r="N10" s="21"/>
      <c r="O10" s="17"/>
      <c r="P10" s="21"/>
      <c r="Q10" s="17"/>
      <c r="R10" s="17"/>
      <c r="S10" s="21"/>
      <c r="T10" s="17"/>
      <c r="U10" s="21"/>
      <c r="V10" s="17"/>
      <c r="W10" s="17"/>
      <c r="X10" s="21"/>
      <c r="Y10" s="17"/>
      <c r="Z10" s="21"/>
      <c r="AA10" s="17"/>
      <c r="AB10" s="17"/>
      <c r="AC10" s="21"/>
      <c r="AD10" s="17"/>
      <c r="AE10" s="21"/>
      <c r="AF10" s="17"/>
      <c r="AG10" s="17"/>
      <c r="AH10" s="21"/>
      <c r="AI10" s="17"/>
      <c r="AJ10" s="21"/>
      <c r="AK10" s="17"/>
      <c r="AL10" s="17"/>
      <c r="AM10" s="21"/>
      <c r="AN10" s="17"/>
      <c r="AO10" s="21"/>
      <c r="AP10" s="17"/>
      <c r="AQ10" s="17"/>
      <c r="AR10" s="21"/>
      <c r="AS10" s="17"/>
      <c r="AT10" s="21"/>
      <c r="AU10" s="17"/>
      <c r="AV10" s="17"/>
      <c r="AW10" s="21"/>
      <c r="AX10" s="17"/>
      <c r="AY10" s="21"/>
      <c r="AZ10" s="17"/>
      <c r="BA10" s="17"/>
      <c r="BB10" s="21"/>
      <c r="BC10" s="17"/>
      <c r="BD10" s="21"/>
      <c r="BE10" s="17"/>
      <c r="BF10" s="17"/>
      <c r="BG10" s="21"/>
      <c r="BH10" s="17"/>
      <c r="BI10" s="21"/>
      <c r="BJ10" s="17"/>
      <c r="BK10" s="17">
        <v>1</v>
      </c>
      <c r="BL10" s="21">
        <v>1</v>
      </c>
      <c r="BM10" s="17"/>
      <c r="BN10" s="21"/>
      <c r="BO10" s="17"/>
      <c r="BP10" s="17">
        <f t="shared" si="0"/>
        <v>1</v>
      </c>
      <c r="BQ10" s="21">
        <f t="shared" si="0"/>
        <v>1</v>
      </c>
      <c r="BR10" s="17">
        <f t="shared" si="0"/>
        <v>0</v>
      </c>
      <c r="BS10" s="21">
        <f t="shared" si="0"/>
        <v>0</v>
      </c>
    </row>
    <row r="11" spans="1:71" ht="42.75">
      <c r="A11" s="22" t="s">
        <v>29</v>
      </c>
      <c r="B11" s="22" t="s">
        <v>59</v>
      </c>
      <c r="C11" s="17" t="s">
        <v>60</v>
      </c>
      <c r="D11" s="23" t="s">
        <v>61</v>
      </c>
      <c r="E11" s="18" t="s">
        <v>62</v>
      </c>
      <c r="F11" s="19" t="s">
        <v>34</v>
      </c>
      <c r="G11" s="20">
        <v>45961</v>
      </c>
      <c r="H11" s="17"/>
      <c r="I11" s="9"/>
      <c r="J11" s="17"/>
      <c r="K11" s="9"/>
      <c r="L11" s="17"/>
      <c r="M11" s="17"/>
      <c r="N11" s="21"/>
      <c r="O11" s="17"/>
      <c r="P11" s="21"/>
      <c r="Q11" s="17"/>
      <c r="R11" s="17"/>
      <c r="S11" s="21"/>
      <c r="T11" s="17"/>
      <c r="U11" s="21"/>
      <c r="V11" s="17"/>
      <c r="W11" s="17"/>
      <c r="X11" s="21"/>
      <c r="Y11" s="17"/>
      <c r="Z11" s="21"/>
      <c r="AA11" s="17"/>
      <c r="AB11" s="17"/>
      <c r="AC11" s="21"/>
      <c r="AD11" s="17"/>
      <c r="AE11" s="21"/>
      <c r="AF11" s="17"/>
      <c r="AG11" s="17"/>
      <c r="AH11" s="21"/>
      <c r="AI11" s="17"/>
      <c r="AJ11" s="21"/>
      <c r="AK11" s="17"/>
      <c r="AL11" s="17"/>
      <c r="AM11" s="21"/>
      <c r="AN11" s="17"/>
      <c r="AO11" s="21"/>
      <c r="AP11" s="17"/>
      <c r="AQ11" s="17"/>
      <c r="AR11" s="21"/>
      <c r="AS11" s="17"/>
      <c r="AT11" s="21"/>
      <c r="AU11" s="17"/>
      <c r="AV11" s="17"/>
      <c r="AW11" s="21"/>
      <c r="AX11" s="17"/>
      <c r="AY11" s="21"/>
      <c r="AZ11" s="17"/>
      <c r="BA11" s="17">
        <v>1</v>
      </c>
      <c r="BB11" s="21">
        <v>1</v>
      </c>
      <c r="BC11" s="17"/>
      <c r="BD11" s="21"/>
      <c r="BE11" s="17"/>
      <c r="BF11" s="17"/>
      <c r="BG11" s="21"/>
      <c r="BH11" s="17"/>
      <c r="BI11" s="21"/>
      <c r="BJ11" s="17"/>
      <c r="BK11" s="17"/>
      <c r="BL11" s="21"/>
      <c r="BM11" s="17"/>
      <c r="BN11" s="21"/>
      <c r="BO11" s="17"/>
      <c r="BP11" s="17">
        <f t="shared" si="0"/>
        <v>1</v>
      </c>
      <c r="BQ11" s="21">
        <f t="shared" si="0"/>
        <v>1</v>
      </c>
      <c r="BR11" s="17">
        <f t="shared" si="0"/>
        <v>0</v>
      </c>
      <c r="BS11" s="21">
        <f t="shared" si="0"/>
        <v>0</v>
      </c>
    </row>
    <row r="12" spans="1:71" ht="42.75">
      <c r="A12" s="22" t="s">
        <v>29</v>
      </c>
      <c r="B12" s="22" t="s">
        <v>59</v>
      </c>
      <c r="C12" s="17" t="s">
        <v>63</v>
      </c>
      <c r="D12" s="23" t="s">
        <v>64</v>
      </c>
      <c r="E12" s="18" t="s">
        <v>62</v>
      </c>
      <c r="F12" s="19" t="s">
        <v>42</v>
      </c>
      <c r="G12" s="20">
        <v>45807</v>
      </c>
      <c r="H12" s="17"/>
      <c r="I12" s="9"/>
      <c r="J12" s="17"/>
      <c r="K12" s="9"/>
      <c r="L12" s="17"/>
      <c r="M12" s="17"/>
      <c r="N12" s="21"/>
      <c r="O12" s="17"/>
      <c r="P12" s="21"/>
      <c r="Q12" s="17"/>
      <c r="R12" s="17"/>
      <c r="S12" s="21"/>
      <c r="T12" s="17"/>
      <c r="U12" s="21"/>
      <c r="V12" s="17"/>
      <c r="W12" s="17"/>
      <c r="X12" s="21"/>
      <c r="Y12" s="17"/>
      <c r="Z12" s="21"/>
      <c r="AA12" s="17"/>
      <c r="AB12" s="17">
        <v>1</v>
      </c>
      <c r="AC12" s="21">
        <v>1</v>
      </c>
      <c r="AD12" s="17"/>
      <c r="AE12" s="21"/>
      <c r="AF12" s="17"/>
      <c r="AG12" s="17"/>
      <c r="AH12" s="21"/>
      <c r="AI12" s="17"/>
      <c r="AJ12" s="21"/>
      <c r="AK12" s="17"/>
      <c r="AL12" s="17"/>
      <c r="AM12" s="21"/>
      <c r="AN12" s="17"/>
      <c r="AO12" s="21"/>
      <c r="AP12" s="17"/>
      <c r="AQ12" s="17"/>
      <c r="AR12" s="21"/>
      <c r="AS12" s="17"/>
      <c r="AT12" s="21"/>
      <c r="AU12" s="17"/>
      <c r="AV12" s="17"/>
      <c r="AW12" s="21"/>
      <c r="AX12" s="17"/>
      <c r="AY12" s="21"/>
      <c r="AZ12" s="17"/>
      <c r="BA12" s="17"/>
      <c r="BB12" s="21"/>
      <c r="BC12" s="17"/>
      <c r="BD12" s="21"/>
      <c r="BE12" s="17"/>
      <c r="BF12" s="17"/>
      <c r="BG12" s="21"/>
      <c r="BH12" s="17"/>
      <c r="BI12" s="21"/>
      <c r="BJ12" s="17"/>
      <c r="BK12" s="17"/>
      <c r="BL12" s="21"/>
      <c r="BM12" s="17"/>
      <c r="BN12" s="21"/>
      <c r="BO12" s="17"/>
      <c r="BP12" s="17">
        <f t="shared" si="0"/>
        <v>1</v>
      </c>
      <c r="BQ12" s="21">
        <f t="shared" si="0"/>
        <v>1</v>
      </c>
      <c r="BR12" s="17">
        <f t="shared" si="0"/>
        <v>0</v>
      </c>
      <c r="BS12" s="21">
        <f t="shared" si="0"/>
        <v>0</v>
      </c>
    </row>
    <row r="13" spans="1:71" ht="57">
      <c r="A13" s="22" t="s">
        <v>29</v>
      </c>
      <c r="B13" s="22" t="s">
        <v>65</v>
      </c>
      <c r="C13" s="17" t="s">
        <v>66</v>
      </c>
      <c r="D13" s="23" t="s">
        <v>67</v>
      </c>
      <c r="E13" s="18" t="s">
        <v>68</v>
      </c>
      <c r="F13" s="19" t="s">
        <v>34</v>
      </c>
      <c r="G13" s="38">
        <v>46022</v>
      </c>
      <c r="H13" s="17"/>
      <c r="I13" s="9"/>
      <c r="J13" s="17"/>
      <c r="K13" s="9"/>
      <c r="L13" s="17"/>
      <c r="M13" s="17"/>
      <c r="N13" s="21"/>
      <c r="O13" s="17"/>
      <c r="P13" s="21"/>
      <c r="Q13" s="17"/>
      <c r="R13" s="17"/>
      <c r="S13" s="21"/>
      <c r="T13" s="17"/>
      <c r="U13" s="21"/>
      <c r="V13" s="17"/>
      <c r="W13" s="17"/>
      <c r="X13" s="21"/>
      <c r="Y13" s="17"/>
      <c r="Z13" s="21"/>
      <c r="AA13" s="17"/>
      <c r="AB13" s="17"/>
      <c r="AC13" s="21"/>
      <c r="AD13" s="17"/>
      <c r="AE13" s="21"/>
      <c r="AF13" s="17"/>
      <c r="AG13" s="17">
        <v>1</v>
      </c>
      <c r="AH13" s="21">
        <v>0.5</v>
      </c>
      <c r="AI13" s="17"/>
      <c r="AJ13" s="21"/>
      <c r="AK13" s="17"/>
      <c r="AL13" s="17"/>
      <c r="AM13" s="21"/>
      <c r="AN13" s="17"/>
      <c r="AO13" s="21"/>
      <c r="AP13" s="17"/>
      <c r="AQ13" s="17"/>
      <c r="AR13" s="21"/>
      <c r="AS13" s="17"/>
      <c r="AT13" s="21"/>
      <c r="AU13" s="17"/>
      <c r="AV13" s="17"/>
      <c r="AW13" s="21"/>
      <c r="AX13" s="17"/>
      <c r="AY13" s="21"/>
      <c r="AZ13" s="17"/>
      <c r="BA13" s="17"/>
      <c r="BB13" s="21"/>
      <c r="BC13" s="17"/>
      <c r="BD13" s="21"/>
      <c r="BE13" s="17"/>
      <c r="BF13" s="17"/>
      <c r="BG13" s="21"/>
      <c r="BH13" s="17"/>
      <c r="BI13" s="21"/>
      <c r="BJ13" s="17"/>
      <c r="BK13" s="17">
        <v>1</v>
      </c>
      <c r="BL13" s="21">
        <v>0.5</v>
      </c>
      <c r="BM13" s="17"/>
      <c r="BN13" s="21"/>
      <c r="BO13" s="17"/>
      <c r="BP13" s="17">
        <f t="shared" si="0"/>
        <v>2</v>
      </c>
      <c r="BQ13" s="21">
        <f t="shared" si="0"/>
        <v>1</v>
      </c>
      <c r="BR13" s="17">
        <f t="shared" si="0"/>
        <v>0</v>
      </c>
      <c r="BS13" s="21">
        <f t="shared" si="0"/>
        <v>0</v>
      </c>
    </row>
    <row r="14" spans="1:71" ht="57">
      <c r="A14" s="22" t="s">
        <v>29</v>
      </c>
      <c r="B14" s="22" t="s">
        <v>65</v>
      </c>
      <c r="C14" s="17" t="s">
        <v>69</v>
      </c>
      <c r="D14" s="23" t="s">
        <v>70</v>
      </c>
      <c r="E14" s="18" t="s">
        <v>71</v>
      </c>
      <c r="F14" s="19" t="s">
        <v>51</v>
      </c>
      <c r="G14" s="20">
        <v>46022</v>
      </c>
      <c r="H14" s="17"/>
      <c r="I14" s="9"/>
      <c r="J14" s="17"/>
      <c r="K14" s="9"/>
      <c r="L14" s="17"/>
      <c r="M14" s="17"/>
      <c r="N14" s="21"/>
      <c r="O14" s="17"/>
      <c r="P14" s="21"/>
      <c r="Q14" s="17"/>
      <c r="R14" s="17"/>
      <c r="S14" s="21"/>
      <c r="T14" s="17"/>
      <c r="U14" s="21"/>
      <c r="V14" s="17"/>
      <c r="W14" s="17"/>
      <c r="X14" s="21"/>
      <c r="Y14" s="17"/>
      <c r="Z14" s="21"/>
      <c r="AA14" s="17"/>
      <c r="AB14" s="17"/>
      <c r="AC14" s="21"/>
      <c r="AD14" s="17"/>
      <c r="AE14" s="21"/>
      <c r="AF14" s="17"/>
      <c r="AG14" s="17">
        <v>1</v>
      </c>
      <c r="AH14" s="21">
        <v>0.5</v>
      </c>
      <c r="AI14" s="17"/>
      <c r="AJ14" s="21"/>
      <c r="AK14" s="17"/>
      <c r="AL14" s="17"/>
      <c r="AM14" s="21"/>
      <c r="AN14" s="17"/>
      <c r="AO14" s="21"/>
      <c r="AP14" s="17"/>
      <c r="AQ14" s="17"/>
      <c r="AR14" s="21"/>
      <c r="AS14" s="17"/>
      <c r="AT14" s="21"/>
      <c r="AU14" s="17"/>
      <c r="AV14" s="17"/>
      <c r="AW14" s="21"/>
      <c r="AX14" s="17"/>
      <c r="AY14" s="21"/>
      <c r="AZ14" s="17"/>
      <c r="BA14" s="17"/>
      <c r="BB14" s="21"/>
      <c r="BC14" s="17"/>
      <c r="BD14" s="21"/>
      <c r="BE14" s="17"/>
      <c r="BF14" s="17"/>
      <c r="BG14" s="21"/>
      <c r="BH14" s="17"/>
      <c r="BI14" s="21"/>
      <c r="BJ14" s="17"/>
      <c r="BK14" s="17">
        <v>1</v>
      </c>
      <c r="BL14" s="21">
        <v>0.5</v>
      </c>
      <c r="BM14" s="17"/>
      <c r="BN14" s="21"/>
      <c r="BO14" s="17"/>
      <c r="BP14" s="17">
        <f t="shared" si="0"/>
        <v>2</v>
      </c>
      <c r="BQ14" s="21">
        <f t="shared" si="0"/>
        <v>1</v>
      </c>
      <c r="BR14" s="17">
        <f t="shared" ref="BR14" si="1">SUM(J14,O14,T14,Y14,AD14,AI14,AN14,AS14,AX14,BC14,BH14,BM14)</f>
        <v>0</v>
      </c>
      <c r="BS14" s="21">
        <f t="shared" ref="BS14" si="2">SUM(K14,P14,U14,Z14,AE14,AJ14,AO14,AT14,AY14,BD14,BI14,BN14)</f>
        <v>0</v>
      </c>
    </row>
    <row r="15" spans="1:71" ht="42.75">
      <c r="A15" s="22" t="s">
        <v>29</v>
      </c>
      <c r="B15" s="22" t="s">
        <v>72</v>
      </c>
      <c r="C15" s="17" t="s">
        <v>73</v>
      </c>
      <c r="D15" s="23" t="s">
        <v>74</v>
      </c>
      <c r="E15" s="18" t="s">
        <v>75</v>
      </c>
      <c r="F15" s="19" t="s">
        <v>51</v>
      </c>
      <c r="G15" s="20">
        <v>46022</v>
      </c>
      <c r="H15" s="17"/>
      <c r="I15" s="9"/>
      <c r="J15" s="17"/>
      <c r="K15" s="9"/>
      <c r="L15" s="17"/>
      <c r="M15" s="17"/>
      <c r="N15" s="21"/>
      <c r="O15" s="17"/>
      <c r="P15" s="21"/>
      <c r="Q15" s="17"/>
      <c r="R15" s="17">
        <v>1</v>
      </c>
      <c r="S15" s="21">
        <v>0.25</v>
      </c>
      <c r="T15" s="17"/>
      <c r="U15" s="21"/>
      <c r="V15" s="17"/>
      <c r="W15" s="17"/>
      <c r="X15" s="21"/>
      <c r="Y15" s="17"/>
      <c r="Z15" s="21"/>
      <c r="AA15" s="17"/>
      <c r="AB15" s="17"/>
      <c r="AC15" s="21"/>
      <c r="AD15" s="17"/>
      <c r="AE15" s="21"/>
      <c r="AF15" s="17"/>
      <c r="AG15" s="17">
        <v>1</v>
      </c>
      <c r="AH15" s="21">
        <v>0.25</v>
      </c>
      <c r="AI15" s="17"/>
      <c r="AJ15" s="21"/>
      <c r="AK15" s="17"/>
      <c r="AL15" s="17"/>
      <c r="AM15" s="21"/>
      <c r="AN15" s="17"/>
      <c r="AO15" s="21"/>
      <c r="AP15" s="17"/>
      <c r="AQ15" s="17"/>
      <c r="AR15" s="21"/>
      <c r="AS15" s="17"/>
      <c r="AT15" s="21"/>
      <c r="AU15" s="17"/>
      <c r="AV15" s="17">
        <v>1</v>
      </c>
      <c r="AW15" s="21">
        <v>0.25</v>
      </c>
      <c r="AX15" s="17"/>
      <c r="AY15" s="21"/>
      <c r="AZ15" s="17"/>
      <c r="BA15" s="17"/>
      <c r="BB15" s="21"/>
      <c r="BC15" s="17"/>
      <c r="BD15" s="21"/>
      <c r="BE15" s="17"/>
      <c r="BF15" s="17"/>
      <c r="BG15" s="21"/>
      <c r="BH15" s="17"/>
      <c r="BI15" s="21"/>
      <c r="BJ15" s="17"/>
      <c r="BK15" s="17">
        <v>1</v>
      </c>
      <c r="BL15" s="21">
        <v>0.25</v>
      </c>
      <c r="BM15" s="17"/>
      <c r="BN15" s="21"/>
      <c r="BO15" s="17"/>
      <c r="BP15" s="17">
        <f t="shared" si="0"/>
        <v>4</v>
      </c>
      <c r="BQ15" s="21">
        <f t="shared" si="0"/>
        <v>1</v>
      </c>
      <c r="BR15" s="17">
        <f t="shared" si="0"/>
        <v>0</v>
      </c>
      <c r="BS15" s="21">
        <f t="shared" si="0"/>
        <v>0</v>
      </c>
    </row>
    <row r="16" spans="1:71" ht="42.75">
      <c r="A16" s="22" t="s">
        <v>29</v>
      </c>
      <c r="B16" s="22" t="s">
        <v>72</v>
      </c>
      <c r="C16" s="17" t="s">
        <v>76</v>
      </c>
      <c r="D16" s="23" t="s">
        <v>77</v>
      </c>
      <c r="E16" s="18" t="s">
        <v>78</v>
      </c>
      <c r="F16" s="19" t="s">
        <v>42</v>
      </c>
      <c r="G16" s="20">
        <v>46017</v>
      </c>
      <c r="H16" s="17"/>
      <c r="I16" s="9"/>
      <c r="J16" s="17"/>
      <c r="K16" s="9"/>
      <c r="L16" s="17"/>
      <c r="M16" s="17"/>
      <c r="N16" s="21"/>
      <c r="O16" s="17"/>
      <c r="P16" s="21"/>
      <c r="Q16" s="17"/>
      <c r="R16" s="17">
        <v>1</v>
      </c>
      <c r="S16" s="21">
        <v>0.25</v>
      </c>
      <c r="T16" s="17"/>
      <c r="U16" s="21"/>
      <c r="V16" s="17"/>
      <c r="W16" s="17"/>
      <c r="X16" s="21"/>
      <c r="Y16" s="17"/>
      <c r="Z16" s="21"/>
      <c r="AA16" s="17"/>
      <c r="AB16" s="17"/>
      <c r="AC16" s="21"/>
      <c r="AD16" s="17"/>
      <c r="AE16" s="21"/>
      <c r="AF16" s="17"/>
      <c r="AG16" s="17">
        <v>1</v>
      </c>
      <c r="AH16" s="21">
        <v>0.25</v>
      </c>
      <c r="AI16" s="17"/>
      <c r="AJ16" s="21"/>
      <c r="AK16" s="17"/>
      <c r="AL16" s="17"/>
      <c r="AM16" s="21"/>
      <c r="AN16" s="17"/>
      <c r="AO16" s="21"/>
      <c r="AP16" s="17"/>
      <c r="AQ16" s="17"/>
      <c r="AR16" s="21"/>
      <c r="AS16" s="17"/>
      <c r="AT16" s="21"/>
      <c r="AU16" s="17"/>
      <c r="AV16" s="17">
        <v>1</v>
      </c>
      <c r="AW16" s="21">
        <v>0.25</v>
      </c>
      <c r="AX16" s="17"/>
      <c r="AY16" s="21"/>
      <c r="AZ16" s="17"/>
      <c r="BA16" s="17"/>
      <c r="BB16" s="21"/>
      <c r="BC16" s="17"/>
      <c r="BD16" s="21"/>
      <c r="BE16" s="17"/>
      <c r="BF16" s="17"/>
      <c r="BG16" s="21"/>
      <c r="BH16" s="17"/>
      <c r="BI16" s="21"/>
      <c r="BJ16" s="17"/>
      <c r="BK16" s="17">
        <v>1</v>
      </c>
      <c r="BL16" s="21">
        <v>0.25</v>
      </c>
      <c r="BM16" s="17"/>
      <c r="BN16" s="21"/>
      <c r="BO16" s="17"/>
      <c r="BP16" s="17">
        <f t="shared" si="0"/>
        <v>4</v>
      </c>
      <c r="BQ16" s="21">
        <f t="shared" si="0"/>
        <v>1</v>
      </c>
      <c r="BR16" s="17">
        <f t="shared" si="0"/>
        <v>0</v>
      </c>
      <c r="BS16" s="21">
        <f t="shared" si="0"/>
        <v>0</v>
      </c>
    </row>
    <row r="17" spans="1:71" ht="42.75">
      <c r="A17" s="22" t="s">
        <v>29</v>
      </c>
      <c r="B17" s="22" t="s">
        <v>72</v>
      </c>
      <c r="C17" s="17" t="s">
        <v>79</v>
      </c>
      <c r="D17" s="23" t="s">
        <v>80</v>
      </c>
      <c r="E17" s="18" t="s">
        <v>81</v>
      </c>
      <c r="F17" s="19" t="s">
        <v>82</v>
      </c>
      <c r="G17" s="20">
        <v>46022</v>
      </c>
      <c r="H17" s="17"/>
      <c r="I17" s="9"/>
      <c r="J17" s="17"/>
      <c r="K17" s="9"/>
      <c r="L17" s="17"/>
      <c r="M17" s="17"/>
      <c r="N17" s="21"/>
      <c r="O17" s="17"/>
      <c r="P17" s="21"/>
      <c r="Q17" s="17"/>
      <c r="R17" s="17"/>
      <c r="S17" s="21"/>
      <c r="T17" s="17"/>
      <c r="U17" s="21"/>
      <c r="V17" s="17"/>
      <c r="W17" s="17"/>
      <c r="X17" s="21"/>
      <c r="Y17" s="17"/>
      <c r="Z17" s="21"/>
      <c r="AA17" s="17"/>
      <c r="AB17" s="17"/>
      <c r="AC17" s="21"/>
      <c r="AD17" s="17"/>
      <c r="AE17" s="21"/>
      <c r="AF17" s="17"/>
      <c r="AG17" s="17">
        <v>1</v>
      </c>
      <c r="AH17" s="21">
        <v>0.5</v>
      </c>
      <c r="AI17" s="17"/>
      <c r="AJ17" s="21"/>
      <c r="AK17" s="17"/>
      <c r="AL17" s="17"/>
      <c r="AM17" s="21"/>
      <c r="AN17" s="17"/>
      <c r="AO17" s="21"/>
      <c r="AP17" s="17"/>
      <c r="AQ17" s="17"/>
      <c r="AR17" s="21"/>
      <c r="AS17" s="17"/>
      <c r="AT17" s="21"/>
      <c r="AU17" s="17"/>
      <c r="AV17" s="17"/>
      <c r="AW17" s="21"/>
      <c r="AX17" s="17"/>
      <c r="AY17" s="21"/>
      <c r="AZ17" s="17"/>
      <c r="BA17" s="17"/>
      <c r="BB17" s="21"/>
      <c r="BC17" s="17"/>
      <c r="BD17" s="21"/>
      <c r="BE17" s="17"/>
      <c r="BF17" s="17"/>
      <c r="BG17" s="21"/>
      <c r="BH17" s="17"/>
      <c r="BI17" s="21"/>
      <c r="BJ17" s="17"/>
      <c r="BK17" s="17">
        <v>1</v>
      </c>
      <c r="BL17" s="21">
        <v>0.5</v>
      </c>
      <c r="BM17" s="17"/>
      <c r="BN17" s="21"/>
      <c r="BO17" s="17"/>
      <c r="BP17" s="17">
        <f t="shared" si="0"/>
        <v>2</v>
      </c>
      <c r="BQ17" s="21">
        <f t="shared" si="0"/>
        <v>1</v>
      </c>
      <c r="BR17" s="17">
        <f t="shared" si="0"/>
        <v>0</v>
      </c>
      <c r="BS17" s="21">
        <f t="shared" si="0"/>
        <v>0</v>
      </c>
    </row>
    <row r="18" spans="1:71" ht="51.75" customHeight="1">
      <c r="A18" s="24" t="s">
        <v>29</v>
      </c>
      <c r="B18" s="24" t="s">
        <v>72</v>
      </c>
      <c r="C18" s="25" t="s">
        <v>83</v>
      </c>
      <c r="D18" s="26" t="s">
        <v>84</v>
      </c>
      <c r="E18" s="26" t="s">
        <v>85</v>
      </c>
      <c r="F18" s="27" t="s">
        <v>42</v>
      </c>
      <c r="G18" s="28">
        <v>46017</v>
      </c>
      <c r="H18" s="25"/>
      <c r="I18" s="10"/>
      <c r="J18" s="25"/>
      <c r="K18" s="10"/>
      <c r="L18" s="25"/>
      <c r="M18" s="25"/>
      <c r="N18" s="29"/>
      <c r="O18" s="25"/>
      <c r="P18" s="29"/>
      <c r="Q18" s="25"/>
      <c r="R18" s="25">
        <v>1</v>
      </c>
      <c r="S18" s="29">
        <v>0.25</v>
      </c>
      <c r="T18" s="25"/>
      <c r="U18" s="29"/>
      <c r="V18" s="25"/>
      <c r="W18" s="25"/>
      <c r="X18" s="29"/>
      <c r="Y18" s="25"/>
      <c r="Z18" s="29"/>
      <c r="AA18" s="25"/>
      <c r="AB18" s="25"/>
      <c r="AC18" s="29"/>
      <c r="AD18" s="25"/>
      <c r="AE18" s="29"/>
      <c r="AF18" s="25"/>
      <c r="AG18" s="25">
        <v>1</v>
      </c>
      <c r="AH18" s="29">
        <v>0.25</v>
      </c>
      <c r="AI18" s="25"/>
      <c r="AJ18" s="29"/>
      <c r="AK18" s="25"/>
      <c r="AL18" s="25"/>
      <c r="AM18" s="29"/>
      <c r="AN18" s="25"/>
      <c r="AO18" s="29"/>
      <c r="AP18" s="25"/>
      <c r="AQ18" s="25"/>
      <c r="AR18" s="29"/>
      <c r="AS18" s="25"/>
      <c r="AT18" s="29"/>
      <c r="AU18" s="25"/>
      <c r="AV18" s="25">
        <v>1</v>
      </c>
      <c r="AW18" s="29">
        <v>0.25</v>
      </c>
      <c r="AX18" s="25"/>
      <c r="AY18" s="29"/>
      <c r="AZ18" s="25"/>
      <c r="BA18" s="25"/>
      <c r="BB18" s="29"/>
      <c r="BC18" s="25"/>
      <c r="BD18" s="29"/>
      <c r="BE18" s="25"/>
      <c r="BF18" s="25"/>
      <c r="BG18" s="29"/>
      <c r="BH18" s="25"/>
      <c r="BI18" s="29"/>
      <c r="BJ18" s="25"/>
      <c r="BK18" s="25">
        <v>1</v>
      </c>
      <c r="BL18" s="29">
        <v>0.25</v>
      </c>
      <c r="BM18" s="25"/>
      <c r="BN18" s="29"/>
      <c r="BO18" s="25"/>
      <c r="BP18" s="25">
        <f t="shared" si="0"/>
        <v>4</v>
      </c>
      <c r="BQ18" s="29">
        <f t="shared" si="0"/>
        <v>1</v>
      </c>
      <c r="BR18" s="25">
        <f t="shared" si="0"/>
        <v>0</v>
      </c>
      <c r="BS18" s="29">
        <f t="shared" si="0"/>
        <v>0</v>
      </c>
    </row>
    <row r="19" spans="1:71" ht="98.25">
      <c r="A19" s="22" t="s">
        <v>29</v>
      </c>
      <c r="B19" s="22" t="s">
        <v>72</v>
      </c>
      <c r="C19" s="17" t="s">
        <v>73</v>
      </c>
      <c r="D19" s="23" t="s">
        <v>80</v>
      </c>
      <c r="E19" s="59" t="s">
        <v>86</v>
      </c>
      <c r="F19" s="19" t="s">
        <v>82</v>
      </c>
      <c r="G19" s="20">
        <v>45900</v>
      </c>
      <c r="H19" s="17"/>
      <c r="I19" s="58"/>
      <c r="J19" s="25"/>
      <c r="K19" s="25"/>
      <c r="L19" s="25"/>
      <c r="M19" s="25">
        <v>1</v>
      </c>
      <c r="N19" s="29">
        <v>0.5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>
        <v>1</v>
      </c>
      <c r="AR19" s="29">
        <v>0.5</v>
      </c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</sheetData>
  <autoFilter ref="A2:BS18" xr:uid="{08244D4C-6B3C-42AD-9C4F-43E123F898A7}"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5" showButton="0"/>
  </autoFilter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32D16D-EB61-4D5A-8A38-A4E4FEC5A626}">
          <x14:formula1>
            <xm:f>Hoja1!$A$2:$A$18</xm:f>
          </x14:formula1>
          <xm:sqref>F4:F18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EE904-72FC-44D3-8233-FCC5714C8CCE}">
  <dimension ref="A1:A18"/>
  <sheetViews>
    <sheetView workbookViewId="0">
      <selection activeCell="A10" sqref="A10"/>
    </sheetView>
  </sheetViews>
  <sheetFormatPr defaultColWidth="11.42578125" defaultRowHeight="15"/>
  <cols>
    <col min="1" max="1" width="37.7109375" customWidth="1"/>
  </cols>
  <sheetData>
    <row r="1" spans="1:1">
      <c r="A1" s="2" t="s">
        <v>240</v>
      </c>
    </row>
    <row r="2" spans="1:1">
      <c r="A2" t="s">
        <v>42</v>
      </c>
    </row>
    <row r="3" spans="1:1">
      <c r="A3" t="s">
        <v>51</v>
      </c>
    </row>
    <row r="4" spans="1:1">
      <c r="A4" t="s">
        <v>173</v>
      </c>
    </row>
    <row r="5" spans="1:1">
      <c r="A5" t="s">
        <v>134</v>
      </c>
    </row>
    <row r="6" spans="1:1">
      <c r="A6" t="s">
        <v>91</v>
      </c>
    </row>
    <row r="7" spans="1:1">
      <c r="A7" t="s">
        <v>241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124</v>
      </c>
    </row>
    <row r="13" spans="1:1">
      <c r="A13" t="s">
        <v>38</v>
      </c>
    </row>
    <row r="14" spans="1:1">
      <c r="A14" t="s">
        <v>34</v>
      </c>
    </row>
    <row r="15" spans="1:1">
      <c r="A15" t="s">
        <v>167</v>
      </c>
    </row>
    <row r="16" spans="1:1">
      <c r="A16" t="s">
        <v>47</v>
      </c>
    </row>
    <row r="17" spans="1:1">
      <c r="A17" t="s">
        <v>82</v>
      </c>
    </row>
    <row r="18" spans="1:1">
      <c r="A18" t="s">
        <v>145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E675-A30C-4AE0-A1C8-289C9052F496}">
  <dimension ref="A1:BS11"/>
  <sheetViews>
    <sheetView showGridLines="0" zoomScale="85" zoomScaleNormal="85" workbookViewId="0">
      <pane ySplit="3" topLeftCell="A9" activePane="bottomLeft" state="frozen"/>
      <selection pane="bottomLeft" activeCell="A4" sqref="A4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75" t="s">
        <v>5</v>
      </c>
      <c r="F2" s="75" t="s">
        <v>6</v>
      </c>
      <c r="G2" s="75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64"/>
      <c r="C3" s="66"/>
      <c r="D3" s="64"/>
      <c r="E3" s="75"/>
      <c r="F3" s="75"/>
      <c r="G3" s="75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" ht="56.25" customHeight="1">
      <c r="A4" s="11" t="s">
        <v>87</v>
      </c>
      <c r="B4" s="11" t="s">
        <v>88</v>
      </c>
      <c r="C4" s="12" t="s">
        <v>31</v>
      </c>
      <c r="D4" s="13" t="s">
        <v>89</v>
      </c>
      <c r="E4" s="13" t="s">
        <v>90</v>
      </c>
      <c r="F4" s="14" t="s">
        <v>91</v>
      </c>
      <c r="G4" s="15">
        <v>45989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>
        <v>2</v>
      </c>
      <c r="S4" s="16">
        <v>0.18</v>
      </c>
      <c r="T4" s="12"/>
      <c r="U4" s="16"/>
      <c r="V4" s="12"/>
      <c r="W4" s="12"/>
      <c r="X4" s="16"/>
      <c r="Y4" s="12"/>
      <c r="Z4" s="16"/>
      <c r="AA4" s="12"/>
      <c r="AB4" s="12">
        <v>1</v>
      </c>
      <c r="AC4" s="16">
        <v>0.32</v>
      </c>
      <c r="AD4" s="12"/>
      <c r="AE4" s="16"/>
      <c r="AF4" s="12"/>
      <c r="AG4" s="12">
        <v>1</v>
      </c>
      <c r="AH4" s="16">
        <v>0.18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>
        <v>1</v>
      </c>
      <c r="AW4" s="16">
        <v>0.16</v>
      </c>
      <c r="AX4" s="12"/>
      <c r="AY4" s="16"/>
      <c r="AZ4" s="12"/>
      <c r="BA4" s="12"/>
      <c r="BB4" s="16"/>
      <c r="BC4" s="12"/>
      <c r="BD4" s="16"/>
      <c r="BE4" s="12"/>
      <c r="BF4" s="12">
        <v>1</v>
      </c>
      <c r="BG4" s="16">
        <v>0.16</v>
      </c>
      <c r="BH4" s="12"/>
      <c r="BI4" s="16"/>
      <c r="BJ4" s="12"/>
      <c r="BK4" s="12"/>
      <c r="BL4" s="16"/>
      <c r="BM4" s="12"/>
      <c r="BN4" s="16"/>
      <c r="BO4" s="12"/>
      <c r="BP4" s="12">
        <f t="shared" ref="BP4:BS11" si="0">SUM(H4,M4,R4,W4,AB4,AG4,AL4,AQ4,AV4,BA4,BF4,BK4)</f>
        <v>6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28.5" customHeight="1">
      <c r="A5" s="22" t="s">
        <v>87</v>
      </c>
      <c r="B5" s="22" t="s">
        <v>92</v>
      </c>
      <c r="C5" s="17" t="s">
        <v>44</v>
      </c>
      <c r="D5" s="18" t="s">
        <v>93</v>
      </c>
      <c r="E5" s="18" t="s">
        <v>94</v>
      </c>
      <c r="F5" s="19" t="s">
        <v>91</v>
      </c>
      <c r="G5" s="20">
        <v>46022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>
        <v>2</v>
      </c>
      <c r="X5" s="21">
        <v>0.18</v>
      </c>
      <c r="Y5" s="17"/>
      <c r="Z5" s="21"/>
      <c r="AA5" s="17"/>
      <c r="AB5" s="17"/>
      <c r="AC5" s="21"/>
      <c r="AD5" s="17"/>
      <c r="AE5" s="21"/>
      <c r="AF5" s="17"/>
      <c r="AG5" s="17">
        <v>1</v>
      </c>
      <c r="AH5" s="21">
        <v>0.32</v>
      </c>
      <c r="AI5" s="17"/>
      <c r="AJ5" s="21"/>
      <c r="AK5" s="17"/>
      <c r="AL5" s="17">
        <v>1</v>
      </c>
      <c r="AM5" s="21">
        <v>0.18</v>
      </c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>
        <v>1</v>
      </c>
      <c r="BB5" s="21">
        <v>0.16</v>
      </c>
      <c r="BC5" s="17"/>
      <c r="BD5" s="21"/>
      <c r="BE5" s="17"/>
      <c r="BF5" s="17"/>
      <c r="BG5" s="21"/>
      <c r="BH5" s="17"/>
      <c r="BI5" s="21"/>
      <c r="BJ5" s="17"/>
      <c r="BK5" s="17">
        <v>1</v>
      </c>
      <c r="BL5" s="21">
        <v>0.16</v>
      </c>
      <c r="BM5" s="17"/>
      <c r="BN5" s="21"/>
      <c r="BO5" s="17"/>
      <c r="BP5" s="17">
        <f t="shared" si="0"/>
        <v>6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57">
      <c r="A6" s="22" t="s">
        <v>87</v>
      </c>
      <c r="B6" s="22" t="s">
        <v>95</v>
      </c>
      <c r="C6" s="17" t="s">
        <v>60</v>
      </c>
      <c r="D6" s="18" t="s">
        <v>96</v>
      </c>
      <c r="E6" s="18" t="s">
        <v>97</v>
      </c>
      <c r="F6" s="19" t="s">
        <v>91</v>
      </c>
      <c r="G6" s="20">
        <v>45716</v>
      </c>
      <c r="H6" s="17"/>
      <c r="I6" s="9"/>
      <c r="J6" s="17"/>
      <c r="K6" s="9"/>
      <c r="L6" s="17"/>
      <c r="M6" s="17">
        <v>1</v>
      </c>
      <c r="N6" s="21">
        <v>1</v>
      </c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/>
      <c r="BL6" s="21"/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42.75">
      <c r="A7" s="22" t="s">
        <v>87</v>
      </c>
      <c r="B7" s="22" t="s">
        <v>95</v>
      </c>
      <c r="C7" s="17" t="s">
        <v>63</v>
      </c>
      <c r="D7" s="18" t="s">
        <v>98</v>
      </c>
      <c r="E7" s="18" t="s">
        <v>99</v>
      </c>
      <c r="F7" s="19" t="s">
        <v>51</v>
      </c>
      <c r="G7" s="20">
        <v>46022</v>
      </c>
      <c r="H7" s="17"/>
      <c r="I7" s="9"/>
      <c r="J7" s="17"/>
      <c r="K7" s="9"/>
      <c r="L7" s="17"/>
      <c r="M7" s="17"/>
      <c r="N7" s="21"/>
      <c r="O7" s="17"/>
      <c r="P7" s="21"/>
      <c r="Q7" s="17"/>
      <c r="R7" s="17"/>
      <c r="S7" s="21"/>
      <c r="T7" s="17"/>
      <c r="U7" s="21"/>
      <c r="V7" s="17"/>
      <c r="W7" s="17"/>
      <c r="X7" s="21"/>
      <c r="Y7" s="17"/>
      <c r="Z7" s="21"/>
      <c r="AA7" s="17"/>
      <c r="AB7" s="17"/>
      <c r="AC7" s="21"/>
      <c r="AD7" s="17"/>
      <c r="AE7" s="21"/>
      <c r="AF7" s="17"/>
      <c r="AG7" s="17">
        <v>1</v>
      </c>
      <c r="AH7" s="21">
        <v>0.5</v>
      </c>
      <c r="AI7" s="17"/>
      <c r="AJ7" s="21"/>
      <c r="AK7" s="17"/>
      <c r="AL7" s="17"/>
      <c r="AM7" s="21"/>
      <c r="AN7" s="17"/>
      <c r="AO7" s="21"/>
      <c r="AP7" s="17"/>
      <c r="AQ7" s="17"/>
      <c r="AR7" s="21"/>
      <c r="AS7" s="17"/>
      <c r="AT7" s="21"/>
      <c r="AU7" s="17"/>
      <c r="AV7" s="17"/>
      <c r="AW7" s="21"/>
      <c r="AX7" s="17"/>
      <c r="AY7" s="21"/>
      <c r="AZ7" s="17"/>
      <c r="BA7" s="17"/>
      <c r="BB7" s="21"/>
      <c r="BC7" s="17"/>
      <c r="BD7" s="21"/>
      <c r="BE7" s="17"/>
      <c r="BF7" s="17"/>
      <c r="BG7" s="21"/>
      <c r="BH7" s="17"/>
      <c r="BI7" s="21"/>
      <c r="BJ7" s="17"/>
      <c r="BK7" s="17">
        <v>1</v>
      </c>
      <c r="BL7" s="21">
        <v>0.5</v>
      </c>
      <c r="BM7" s="17"/>
      <c r="BN7" s="21"/>
      <c r="BO7" s="17"/>
      <c r="BP7" s="17">
        <f t="shared" si="0"/>
        <v>2</v>
      </c>
      <c r="BQ7" s="21">
        <f t="shared" si="0"/>
        <v>1</v>
      </c>
      <c r="BR7" s="17">
        <f t="shared" si="0"/>
        <v>0</v>
      </c>
      <c r="BS7" s="21">
        <f t="shared" si="0"/>
        <v>0</v>
      </c>
    </row>
    <row r="8" spans="1:71" ht="28.5">
      <c r="A8" s="22" t="s">
        <v>87</v>
      </c>
      <c r="B8" s="22" t="s">
        <v>100</v>
      </c>
      <c r="C8" s="17" t="s">
        <v>66</v>
      </c>
      <c r="D8" s="22" t="s">
        <v>101</v>
      </c>
      <c r="E8" s="22" t="s">
        <v>102</v>
      </c>
      <c r="F8" s="19" t="s">
        <v>91</v>
      </c>
      <c r="G8" s="20">
        <v>46022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/>
      <c r="S8" s="21"/>
      <c r="T8" s="17"/>
      <c r="U8" s="21"/>
      <c r="V8" s="17"/>
      <c r="W8" s="17"/>
      <c r="X8" s="21"/>
      <c r="Y8" s="17"/>
      <c r="Z8" s="21"/>
      <c r="AA8" s="17"/>
      <c r="AB8" s="17"/>
      <c r="AC8" s="21"/>
      <c r="AD8" s="17"/>
      <c r="AE8" s="21"/>
      <c r="AF8" s="17"/>
      <c r="AG8" s="17"/>
      <c r="AH8" s="21"/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/>
      <c r="AW8" s="21"/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>
        <v>1</v>
      </c>
      <c r="BL8" s="21">
        <v>1</v>
      </c>
      <c r="BM8" s="17"/>
      <c r="BN8" s="21"/>
      <c r="BO8" s="17"/>
      <c r="BP8" s="17">
        <f t="shared" si="0"/>
        <v>1</v>
      </c>
      <c r="BQ8" s="21">
        <f t="shared" si="0"/>
        <v>1</v>
      </c>
      <c r="BR8" s="17">
        <f t="shared" si="0"/>
        <v>0</v>
      </c>
      <c r="BS8" s="21">
        <f t="shared" si="0"/>
        <v>0</v>
      </c>
    </row>
    <row r="9" spans="1:71" ht="42.75">
      <c r="A9" s="22" t="s">
        <v>87</v>
      </c>
      <c r="B9" s="22" t="s">
        <v>100</v>
      </c>
      <c r="C9" s="17" t="s">
        <v>69</v>
      </c>
      <c r="D9" s="22" t="s">
        <v>103</v>
      </c>
      <c r="E9" s="22" t="s">
        <v>104</v>
      </c>
      <c r="F9" s="19" t="s">
        <v>91</v>
      </c>
      <c r="G9" s="20">
        <v>46022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/>
      <c r="AH9" s="21"/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>
        <v>1</v>
      </c>
      <c r="BL9" s="21">
        <v>1</v>
      </c>
      <c r="BM9" s="17"/>
      <c r="BN9" s="21"/>
      <c r="BO9" s="17"/>
      <c r="BP9" s="17">
        <f t="shared" si="0"/>
        <v>1</v>
      </c>
      <c r="BQ9" s="21">
        <f t="shared" si="0"/>
        <v>1</v>
      </c>
      <c r="BR9" s="17">
        <f t="shared" si="0"/>
        <v>0</v>
      </c>
      <c r="BS9" s="21">
        <f t="shared" si="0"/>
        <v>0</v>
      </c>
    </row>
    <row r="10" spans="1:71" ht="46.5" customHeight="1">
      <c r="A10" s="22" t="s">
        <v>87</v>
      </c>
      <c r="B10" s="22" t="s">
        <v>105</v>
      </c>
      <c r="C10" s="17" t="s">
        <v>73</v>
      </c>
      <c r="D10" s="18" t="s">
        <v>106</v>
      </c>
      <c r="E10" s="18" t="s">
        <v>107</v>
      </c>
      <c r="F10" s="19" t="s">
        <v>91</v>
      </c>
      <c r="G10" s="20">
        <v>45716</v>
      </c>
      <c r="H10" s="17"/>
      <c r="I10" s="9"/>
      <c r="J10" s="17"/>
      <c r="K10" s="9"/>
      <c r="L10" s="17"/>
      <c r="M10" s="17">
        <v>1</v>
      </c>
      <c r="N10" s="21">
        <v>1</v>
      </c>
      <c r="O10" s="17"/>
      <c r="P10" s="21"/>
      <c r="Q10" s="17"/>
      <c r="R10" s="17"/>
      <c r="S10" s="21"/>
      <c r="T10" s="17"/>
      <c r="U10" s="21"/>
      <c r="V10" s="17"/>
      <c r="W10" s="17"/>
      <c r="X10" s="21"/>
      <c r="Y10" s="17"/>
      <c r="Z10" s="21"/>
      <c r="AA10" s="17"/>
      <c r="AB10" s="17"/>
      <c r="AC10" s="21"/>
      <c r="AD10" s="17"/>
      <c r="AE10" s="21"/>
      <c r="AF10" s="17"/>
      <c r="AG10" s="17"/>
      <c r="AH10" s="21"/>
      <c r="AI10" s="17"/>
      <c r="AJ10" s="21"/>
      <c r="AK10" s="17"/>
      <c r="AL10" s="17"/>
      <c r="AM10" s="21"/>
      <c r="AN10" s="17"/>
      <c r="AO10" s="21"/>
      <c r="AP10" s="17"/>
      <c r="AQ10" s="17"/>
      <c r="AR10" s="21"/>
      <c r="AS10" s="17"/>
      <c r="AT10" s="21"/>
      <c r="AU10" s="17"/>
      <c r="AV10" s="17"/>
      <c r="AW10" s="21"/>
      <c r="AX10" s="17"/>
      <c r="AY10" s="21"/>
      <c r="AZ10" s="17"/>
      <c r="BA10" s="17"/>
      <c r="BB10" s="21"/>
      <c r="BC10" s="17"/>
      <c r="BD10" s="21"/>
      <c r="BE10" s="17"/>
      <c r="BF10" s="17"/>
      <c r="BG10" s="21"/>
      <c r="BH10" s="17"/>
      <c r="BI10" s="21"/>
      <c r="BJ10" s="17"/>
      <c r="BK10" s="17"/>
      <c r="BL10" s="21"/>
      <c r="BM10" s="17"/>
      <c r="BN10" s="21"/>
      <c r="BO10" s="17"/>
      <c r="BP10" s="17">
        <f t="shared" si="0"/>
        <v>1</v>
      </c>
      <c r="BQ10" s="21">
        <f t="shared" si="0"/>
        <v>1</v>
      </c>
      <c r="BR10" s="17">
        <f t="shared" si="0"/>
        <v>0</v>
      </c>
      <c r="BS10" s="21">
        <f t="shared" si="0"/>
        <v>0</v>
      </c>
    </row>
    <row r="11" spans="1:71" ht="42.75">
      <c r="A11" s="24" t="s">
        <v>87</v>
      </c>
      <c r="B11" s="24" t="s">
        <v>108</v>
      </c>
      <c r="C11" s="25" t="s">
        <v>109</v>
      </c>
      <c r="D11" s="26" t="s">
        <v>110</v>
      </c>
      <c r="E11" s="26" t="s">
        <v>111</v>
      </c>
      <c r="F11" s="27" t="s">
        <v>91</v>
      </c>
      <c r="G11" s="28">
        <v>46022</v>
      </c>
      <c r="H11" s="25"/>
      <c r="I11" s="10"/>
      <c r="J11" s="25"/>
      <c r="K11" s="10"/>
      <c r="L11" s="25"/>
      <c r="M11" s="25"/>
      <c r="N11" s="29"/>
      <c r="O11" s="25"/>
      <c r="P11" s="29"/>
      <c r="Q11" s="25"/>
      <c r="R11" s="25"/>
      <c r="S11" s="29"/>
      <c r="T11" s="25"/>
      <c r="U11" s="29"/>
      <c r="V11" s="25"/>
      <c r="W11" s="25"/>
      <c r="X11" s="29"/>
      <c r="Y11" s="25"/>
      <c r="Z11" s="29"/>
      <c r="AA11" s="25"/>
      <c r="AB11" s="25"/>
      <c r="AC11" s="29"/>
      <c r="AD11" s="25"/>
      <c r="AE11" s="29"/>
      <c r="AF11" s="25"/>
      <c r="AG11" s="25"/>
      <c r="AH11" s="29"/>
      <c r="AI11" s="25"/>
      <c r="AJ11" s="29"/>
      <c r="AK11" s="25"/>
      <c r="AL11" s="25"/>
      <c r="AM11" s="29"/>
      <c r="AN11" s="25"/>
      <c r="AO11" s="29"/>
      <c r="AP11" s="25"/>
      <c r="AQ11" s="25"/>
      <c r="AR11" s="29"/>
      <c r="AS11" s="25"/>
      <c r="AT11" s="29"/>
      <c r="AU11" s="25"/>
      <c r="AV11" s="25"/>
      <c r="AW11" s="29"/>
      <c r="AX11" s="25"/>
      <c r="AY11" s="29"/>
      <c r="AZ11" s="25"/>
      <c r="BA11" s="25"/>
      <c r="BB11" s="29"/>
      <c r="BC11" s="25"/>
      <c r="BD11" s="29"/>
      <c r="BE11" s="25"/>
      <c r="BF11" s="25"/>
      <c r="BG11" s="29"/>
      <c r="BH11" s="25"/>
      <c r="BI11" s="29"/>
      <c r="BJ11" s="25"/>
      <c r="BK11" s="25">
        <v>1</v>
      </c>
      <c r="BL11" s="29">
        <v>1</v>
      </c>
      <c r="BM11" s="25"/>
      <c r="BN11" s="29"/>
      <c r="BO11" s="25"/>
      <c r="BP11" s="25">
        <f t="shared" si="0"/>
        <v>1</v>
      </c>
      <c r="BQ11" s="29">
        <f t="shared" si="0"/>
        <v>1</v>
      </c>
      <c r="BR11" s="25">
        <f t="shared" si="0"/>
        <v>0</v>
      </c>
      <c r="BS11" s="29">
        <f t="shared" si="0"/>
        <v>0</v>
      </c>
    </row>
  </sheetData>
  <autoFilter ref="A2:G11" xr:uid="{5116E675-A30C-4AE0-A1C8-289C9052F496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D9C2-D7D5-43BE-86BB-8289BB224580}">
  <sheetPr>
    <tabColor theme="9"/>
  </sheetPr>
  <dimension ref="A1:BS10"/>
  <sheetViews>
    <sheetView showGridLines="0" topLeftCell="B1" zoomScale="85" zoomScaleNormal="85" workbookViewId="0">
      <pane xSplit="6" ySplit="3" topLeftCell="H7" activePane="bottomRight" state="frozen"/>
      <selection pane="bottomRight" activeCell="B4" sqref="A4:XFD10"/>
      <selection pane="bottomLeft" activeCell="B4" sqref="B4"/>
      <selection pane="topRight" activeCell="H1" sqref="H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3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76"/>
      <c r="C3" s="77"/>
      <c r="D3" s="76"/>
      <c r="E3" s="78"/>
      <c r="F3" s="64"/>
      <c r="G3" s="79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80"/>
      <c r="BQ3" s="80"/>
      <c r="BR3" s="80"/>
      <c r="BS3" s="80"/>
    </row>
    <row r="4" spans="1:71" ht="42.75">
      <c r="A4" s="22" t="s">
        <v>112</v>
      </c>
      <c r="B4" s="11" t="s">
        <v>113</v>
      </c>
      <c r="C4" s="12" t="s">
        <v>35</v>
      </c>
      <c r="D4" s="13" t="s">
        <v>114</v>
      </c>
      <c r="E4" s="13" t="s">
        <v>115</v>
      </c>
      <c r="F4" s="14" t="s">
        <v>47</v>
      </c>
      <c r="G4" s="15">
        <v>46017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/>
      <c r="S4" s="16"/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>
        <v>1</v>
      </c>
      <c r="AH4" s="16">
        <v>0.5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/>
      <c r="AW4" s="16"/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>
        <v>1</v>
      </c>
      <c r="BL4" s="16">
        <v>0.5</v>
      </c>
      <c r="BM4" s="12"/>
      <c r="BN4" s="16"/>
      <c r="BO4" s="12"/>
      <c r="BP4" s="12">
        <f t="shared" ref="BP4:BS10" si="0">SUM(H4,M4,R4,W4,AB4,AG4,AL4,AQ4,AV4,BA4,BF4,BK4)</f>
        <v>2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57">
      <c r="A5" s="22" t="s">
        <v>112</v>
      </c>
      <c r="B5" s="22" t="s">
        <v>113</v>
      </c>
      <c r="C5" s="17" t="s">
        <v>39</v>
      </c>
      <c r="D5" s="18" t="s">
        <v>116</v>
      </c>
      <c r="E5" s="18" t="s">
        <v>117</v>
      </c>
      <c r="F5" s="19" t="s">
        <v>47</v>
      </c>
      <c r="G5" s="20">
        <v>46017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>
        <v>1</v>
      </c>
      <c r="AH5" s="21">
        <v>0.5</v>
      </c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>
        <v>1</v>
      </c>
      <c r="BL5" s="21">
        <v>0.5</v>
      </c>
      <c r="BM5" s="17"/>
      <c r="BN5" s="21"/>
      <c r="BO5" s="17"/>
      <c r="BP5" s="17">
        <f t="shared" si="0"/>
        <v>2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42.75">
      <c r="A6" s="22" t="s">
        <v>112</v>
      </c>
      <c r="B6" s="22" t="s">
        <v>118</v>
      </c>
      <c r="C6" s="17" t="s">
        <v>44</v>
      </c>
      <c r="D6" s="18" t="s">
        <v>119</v>
      </c>
      <c r="E6" s="18" t="s">
        <v>120</v>
      </c>
      <c r="F6" s="19" t="s">
        <v>47</v>
      </c>
      <c r="G6" s="20">
        <v>46017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>
        <v>1</v>
      </c>
      <c r="BL6" s="21">
        <v>1</v>
      </c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57">
      <c r="A7" s="22" t="s">
        <v>112</v>
      </c>
      <c r="B7" s="22" t="s">
        <v>121</v>
      </c>
      <c r="C7" s="17" t="s">
        <v>60</v>
      </c>
      <c r="D7" s="18" t="s">
        <v>122</v>
      </c>
      <c r="E7" s="18" t="s">
        <v>123</v>
      </c>
      <c r="F7" s="19" t="s">
        <v>124</v>
      </c>
      <c r="G7" s="20">
        <v>46017</v>
      </c>
      <c r="H7" s="17"/>
      <c r="I7" s="9"/>
      <c r="J7" s="17"/>
      <c r="K7" s="9"/>
      <c r="L7" s="17"/>
      <c r="M7" s="17"/>
      <c r="N7" s="21"/>
      <c r="O7" s="17"/>
      <c r="P7" s="21"/>
      <c r="Q7" s="17"/>
      <c r="R7" s="17">
        <v>1</v>
      </c>
      <c r="S7" s="21">
        <v>0.25</v>
      </c>
      <c r="T7" s="17"/>
      <c r="U7" s="21"/>
      <c r="V7" s="17"/>
      <c r="W7" s="17"/>
      <c r="X7" s="21"/>
      <c r="Y7" s="17"/>
      <c r="Z7" s="21"/>
      <c r="AA7" s="17"/>
      <c r="AB7" s="17"/>
      <c r="AC7" s="21"/>
      <c r="AD7" s="17"/>
      <c r="AE7" s="21"/>
      <c r="AF7" s="17"/>
      <c r="AG7" s="17">
        <v>1</v>
      </c>
      <c r="AH7" s="21">
        <v>0.25</v>
      </c>
      <c r="AI7" s="17"/>
      <c r="AJ7" s="21"/>
      <c r="AK7" s="17"/>
      <c r="AL7" s="17"/>
      <c r="AM7" s="21"/>
      <c r="AN7" s="17"/>
      <c r="AO7" s="21"/>
      <c r="AP7" s="17"/>
      <c r="AQ7" s="17"/>
      <c r="AR7" s="21"/>
      <c r="AS7" s="17"/>
      <c r="AT7" s="21"/>
      <c r="AU7" s="17"/>
      <c r="AV7" s="17">
        <v>1</v>
      </c>
      <c r="AW7" s="21">
        <v>0.25</v>
      </c>
      <c r="AX7" s="17"/>
      <c r="AY7" s="21"/>
      <c r="AZ7" s="17"/>
      <c r="BA7" s="17"/>
      <c r="BB7" s="21"/>
      <c r="BC7" s="17"/>
      <c r="BD7" s="21"/>
      <c r="BE7" s="17"/>
      <c r="BF7" s="17"/>
      <c r="BG7" s="21"/>
      <c r="BH7" s="17"/>
      <c r="BI7" s="21"/>
      <c r="BJ7" s="17"/>
      <c r="BK7" s="17">
        <v>1</v>
      </c>
      <c r="BL7" s="21">
        <v>0.25</v>
      </c>
      <c r="BM7" s="17"/>
      <c r="BN7" s="21"/>
      <c r="BO7" s="17"/>
      <c r="BP7" s="17">
        <f t="shared" si="0"/>
        <v>4</v>
      </c>
      <c r="BQ7" s="21">
        <f t="shared" si="0"/>
        <v>1</v>
      </c>
      <c r="BR7" s="17">
        <f t="shared" si="0"/>
        <v>0</v>
      </c>
      <c r="BS7" s="21">
        <f t="shared" si="0"/>
        <v>0</v>
      </c>
    </row>
    <row r="8" spans="1:71" ht="28.5">
      <c r="A8" s="22" t="s">
        <v>112</v>
      </c>
      <c r="B8" s="22" t="s">
        <v>125</v>
      </c>
      <c r="C8" s="17" t="s">
        <v>66</v>
      </c>
      <c r="D8" s="18" t="s">
        <v>126</v>
      </c>
      <c r="E8" s="18" t="s">
        <v>127</v>
      </c>
      <c r="F8" s="19" t="s">
        <v>47</v>
      </c>
      <c r="G8" s="20">
        <v>45835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/>
      <c r="S8" s="21"/>
      <c r="T8" s="17"/>
      <c r="U8" s="21"/>
      <c r="V8" s="17"/>
      <c r="W8" s="17"/>
      <c r="X8" s="21"/>
      <c r="Y8" s="17"/>
      <c r="Z8" s="21"/>
      <c r="AA8" s="17"/>
      <c r="AB8" s="17"/>
      <c r="AC8" s="21"/>
      <c r="AD8" s="17"/>
      <c r="AE8" s="21"/>
      <c r="AF8" s="17"/>
      <c r="AG8" s="17">
        <v>1</v>
      </c>
      <c r="AH8" s="21">
        <v>1</v>
      </c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/>
      <c r="AW8" s="21"/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/>
      <c r="BL8" s="21"/>
      <c r="BM8" s="17"/>
      <c r="BN8" s="21"/>
      <c r="BO8" s="17"/>
      <c r="BP8" s="17">
        <f t="shared" si="0"/>
        <v>1</v>
      </c>
      <c r="BQ8" s="21">
        <f t="shared" si="0"/>
        <v>1</v>
      </c>
      <c r="BR8" s="17">
        <f t="shared" si="0"/>
        <v>0</v>
      </c>
      <c r="BS8" s="21">
        <f t="shared" si="0"/>
        <v>0</v>
      </c>
    </row>
    <row r="9" spans="1:71" ht="71.25">
      <c r="A9" s="22" t="s">
        <v>112</v>
      </c>
      <c r="B9" s="22" t="s">
        <v>128</v>
      </c>
      <c r="C9" s="17" t="s">
        <v>76</v>
      </c>
      <c r="D9" s="18" t="s">
        <v>129</v>
      </c>
      <c r="E9" s="18" t="s">
        <v>130</v>
      </c>
      <c r="F9" s="19" t="s">
        <v>47</v>
      </c>
      <c r="G9" s="20">
        <v>46017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>
        <v>1</v>
      </c>
      <c r="AH9" s="21">
        <v>0.5</v>
      </c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>
        <v>1</v>
      </c>
      <c r="BL9" s="21">
        <v>0.5</v>
      </c>
      <c r="BM9" s="17"/>
      <c r="BN9" s="21"/>
      <c r="BO9" s="17"/>
      <c r="BP9" s="17">
        <f t="shared" si="0"/>
        <v>2</v>
      </c>
      <c r="BQ9" s="21">
        <f t="shared" si="0"/>
        <v>1</v>
      </c>
      <c r="BR9" s="17">
        <f t="shared" si="0"/>
        <v>0</v>
      </c>
      <c r="BS9" s="21">
        <f t="shared" si="0"/>
        <v>0</v>
      </c>
    </row>
    <row r="10" spans="1:71" ht="28.5">
      <c r="A10" s="24" t="s">
        <v>112</v>
      </c>
      <c r="B10" s="24" t="s">
        <v>131</v>
      </c>
      <c r="C10" s="25" t="s">
        <v>109</v>
      </c>
      <c r="D10" s="26" t="s">
        <v>132</v>
      </c>
      <c r="E10" s="26" t="s">
        <v>133</v>
      </c>
      <c r="F10" s="27" t="s">
        <v>134</v>
      </c>
      <c r="G10" s="28">
        <v>46017</v>
      </c>
      <c r="H10" s="25"/>
      <c r="I10" s="10"/>
      <c r="J10" s="25"/>
      <c r="K10" s="10"/>
      <c r="L10" s="25"/>
      <c r="M10" s="25"/>
      <c r="N10" s="29"/>
      <c r="O10" s="25"/>
      <c r="P10" s="29"/>
      <c r="Q10" s="25"/>
      <c r="R10" s="25"/>
      <c r="S10" s="29"/>
      <c r="T10" s="25"/>
      <c r="U10" s="29"/>
      <c r="V10" s="25"/>
      <c r="W10" s="25"/>
      <c r="X10" s="29"/>
      <c r="Y10" s="25"/>
      <c r="Z10" s="29"/>
      <c r="AA10" s="25"/>
      <c r="AB10" s="25"/>
      <c r="AC10" s="29"/>
      <c r="AD10" s="25"/>
      <c r="AE10" s="29"/>
      <c r="AF10" s="25"/>
      <c r="AG10" s="25">
        <v>1</v>
      </c>
      <c r="AH10" s="29">
        <v>0.5</v>
      </c>
      <c r="AI10" s="25"/>
      <c r="AJ10" s="29"/>
      <c r="AK10" s="25"/>
      <c r="AL10" s="25"/>
      <c r="AM10" s="29"/>
      <c r="AN10" s="25"/>
      <c r="AO10" s="29"/>
      <c r="AP10" s="25"/>
      <c r="AQ10" s="25"/>
      <c r="AR10" s="29"/>
      <c r="AS10" s="25"/>
      <c r="AT10" s="29"/>
      <c r="AU10" s="25"/>
      <c r="AV10" s="25"/>
      <c r="AW10" s="29"/>
      <c r="AX10" s="25"/>
      <c r="AY10" s="29"/>
      <c r="AZ10" s="25"/>
      <c r="BA10" s="25"/>
      <c r="BB10" s="29"/>
      <c r="BC10" s="25"/>
      <c r="BD10" s="29"/>
      <c r="BE10" s="25"/>
      <c r="BF10" s="25"/>
      <c r="BG10" s="29"/>
      <c r="BH10" s="25"/>
      <c r="BI10" s="29"/>
      <c r="BJ10" s="25"/>
      <c r="BK10" s="25">
        <v>1</v>
      </c>
      <c r="BL10" s="29">
        <v>0.5</v>
      </c>
      <c r="BM10" s="25"/>
      <c r="BN10" s="29"/>
      <c r="BO10" s="25"/>
      <c r="BP10" s="25">
        <f t="shared" si="0"/>
        <v>2</v>
      </c>
      <c r="BQ10" s="29">
        <f t="shared" si="0"/>
        <v>1</v>
      </c>
      <c r="BR10" s="25">
        <f t="shared" si="0"/>
        <v>0</v>
      </c>
      <c r="BS10" s="29">
        <f t="shared" si="0"/>
        <v>0</v>
      </c>
    </row>
  </sheetData>
  <autoFilter ref="A3:XEY10" xr:uid="{50BCB0C7-AC9C-44B0-9DC1-D9B3F07D41DA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A56E39-ABDF-4D69-89C5-5FFB67A8EE35}">
          <x14:formula1>
            <xm:f>Hoja1!$A$2:$A$18</xm:f>
          </x14:formula1>
          <xm:sqref>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DA3B3-5A90-4C91-AE82-3CD259557EB7}">
  <sheetPr>
    <tabColor theme="9"/>
  </sheetPr>
  <dimension ref="A1:BS10"/>
  <sheetViews>
    <sheetView showGridLines="0" zoomScaleNormal="100" workbookViewId="0">
      <pane ySplit="3" topLeftCell="A9" activePane="bottomLeft" state="frozen"/>
      <selection pane="bottomLeft" activeCell="A4" sqref="A4:XFD10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64"/>
      <c r="C3" s="66"/>
      <c r="D3" s="64"/>
      <c r="E3" s="68"/>
      <c r="F3" s="70"/>
      <c r="G3" s="72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" ht="57.75" customHeight="1">
      <c r="A4" s="11" t="s">
        <v>135</v>
      </c>
      <c r="B4" s="11" t="s">
        <v>136</v>
      </c>
      <c r="C4" s="12" t="s">
        <v>31</v>
      </c>
      <c r="D4" s="13" t="s">
        <v>137</v>
      </c>
      <c r="E4" s="13" t="s">
        <v>138</v>
      </c>
      <c r="F4" s="14" t="s">
        <v>42</v>
      </c>
      <c r="G4" s="15">
        <v>45989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/>
      <c r="S4" s="16"/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/>
      <c r="AH4" s="16"/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/>
      <c r="AW4" s="16"/>
      <c r="AX4" s="12"/>
      <c r="AY4" s="16"/>
      <c r="AZ4" s="12"/>
      <c r="BA4" s="12"/>
      <c r="BB4" s="16"/>
      <c r="BC4" s="12"/>
      <c r="BD4" s="16"/>
      <c r="BE4" s="12"/>
      <c r="BF4" s="12">
        <v>1</v>
      </c>
      <c r="BG4" s="16">
        <v>1</v>
      </c>
      <c r="BH4" s="12"/>
      <c r="BI4" s="16"/>
      <c r="BJ4" s="12"/>
      <c r="BK4" s="12"/>
      <c r="BL4" s="16"/>
      <c r="BM4" s="12"/>
      <c r="BN4" s="16"/>
      <c r="BO4" s="12"/>
      <c r="BP4" s="12">
        <f t="shared" ref="BP4:BS10" si="0">SUM(H4,M4,R4,W4,AB4,AG4,AL4,AQ4,AV4,BA4,BF4,BK4)</f>
        <v>1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57.75" customHeight="1">
      <c r="A5" s="22" t="s">
        <v>135</v>
      </c>
      <c r="B5" s="22" t="s">
        <v>139</v>
      </c>
      <c r="C5" s="17" t="s">
        <v>44</v>
      </c>
      <c r="D5" s="18" t="s">
        <v>140</v>
      </c>
      <c r="E5" s="18" t="s">
        <v>141</v>
      </c>
      <c r="F5" s="19" t="s">
        <v>42</v>
      </c>
      <c r="G5" s="20">
        <v>45716</v>
      </c>
      <c r="H5" s="17"/>
      <c r="I5" s="9"/>
      <c r="J5" s="17"/>
      <c r="K5" s="9"/>
      <c r="L5" s="17"/>
      <c r="M5" s="17">
        <v>1</v>
      </c>
      <c r="N5" s="21">
        <v>1</v>
      </c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/>
      <c r="AH5" s="21"/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/>
      <c r="BL5" s="21"/>
      <c r="BM5" s="17"/>
      <c r="BN5" s="21"/>
      <c r="BO5" s="17"/>
      <c r="BP5" s="17">
        <f t="shared" si="0"/>
        <v>1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57.75" customHeight="1">
      <c r="A6" s="22" t="s">
        <v>135</v>
      </c>
      <c r="B6" s="22" t="s">
        <v>142</v>
      </c>
      <c r="C6" s="17" t="s">
        <v>48</v>
      </c>
      <c r="D6" s="18" t="s">
        <v>143</v>
      </c>
      <c r="E6" s="18" t="s">
        <v>144</v>
      </c>
      <c r="F6" s="19" t="s">
        <v>145</v>
      </c>
      <c r="G6" s="20">
        <v>45807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>
        <v>1</v>
      </c>
      <c r="AC6" s="21">
        <v>1</v>
      </c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/>
      <c r="BL6" s="21"/>
      <c r="BM6" s="17"/>
      <c r="BN6" s="21"/>
      <c r="BO6" s="17"/>
      <c r="BP6" s="17">
        <f t="shared" ref="BP6:BP7" si="1">SUM(H6,M6,R6,W6,AB6,AG6,AL6,AQ6,AV6,BA6,BF6,BK6)</f>
        <v>1</v>
      </c>
      <c r="BQ6" s="21">
        <f t="shared" ref="BQ6:BQ7" si="2">SUM(I6,N6,S6,X6,AC6,AH6,AM6,AR6,AW6,BB6,BG6,BL6)</f>
        <v>1</v>
      </c>
      <c r="BR6" s="17">
        <f t="shared" ref="BR6:BR7" si="3">SUM(J6,O6,T6,Y6,AD6,AI6,AN6,AS6,AX6,BC6,BH6,BM6)</f>
        <v>0</v>
      </c>
      <c r="BS6" s="21">
        <f t="shared" ref="BS6:BS7" si="4">SUM(K6,P6,U6,Z6,AE6,AJ6,AO6,AT6,AY6,BD6,BI6,BN6)</f>
        <v>0</v>
      </c>
    </row>
    <row r="7" spans="1:71" ht="57.75" customHeight="1">
      <c r="A7" s="22" t="s">
        <v>135</v>
      </c>
      <c r="B7" s="22" t="s">
        <v>142</v>
      </c>
      <c r="C7" s="17" t="s">
        <v>52</v>
      </c>
      <c r="D7" s="18" t="s">
        <v>146</v>
      </c>
      <c r="E7" s="18" t="s">
        <v>147</v>
      </c>
      <c r="F7" s="19" t="s">
        <v>34</v>
      </c>
      <c r="G7" s="20">
        <v>45926</v>
      </c>
      <c r="H7" s="17"/>
      <c r="I7" s="9"/>
      <c r="J7" s="17"/>
      <c r="K7" s="9"/>
      <c r="L7" s="17"/>
      <c r="M7" s="17"/>
      <c r="N7" s="21"/>
      <c r="O7" s="17"/>
      <c r="P7" s="21"/>
      <c r="Q7" s="17"/>
      <c r="R7" s="17"/>
      <c r="S7" s="21"/>
      <c r="T7" s="17"/>
      <c r="U7" s="21"/>
      <c r="V7" s="17"/>
      <c r="W7" s="17"/>
      <c r="X7" s="21"/>
      <c r="Y7" s="17"/>
      <c r="Z7" s="21"/>
      <c r="AA7" s="17"/>
      <c r="AB7" s="17"/>
      <c r="AC7" s="21"/>
      <c r="AD7" s="17"/>
      <c r="AE7" s="21"/>
      <c r="AF7" s="17"/>
      <c r="AG7" s="17"/>
      <c r="AH7" s="21"/>
      <c r="AI7" s="17"/>
      <c r="AJ7" s="21"/>
      <c r="AK7" s="17"/>
      <c r="AL7" s="17"/>
      <c r="AM7" s="21"/>
      <c r="AN7" s="17"/>
      <c r="AO7" s="21"/>
      <c r="AP7" s="17"/>
      <c r="AQ7" s="17"/>
      <c r="AR7" s="21"/>
      <c r="AS7" s="17"/>
      <c r="AT7" s="21"/>
      <c r="AU7" s="17"/>
      <c r="AV7" s="17">
        <v>1</v>
      </c>
      <c r="AW7" s="21">
        <v>1</v>
      </c>
      <c r="AX7" s="17"/>
      <c r="AY7" s="21"/>
      <c r="AZ7" s="17"/>
      <c r="BA7" s="17"/>
      <c r="BB7" s="21"/>
      <c r="BC7" s="17"/>
      <c r="BD7" s="21"/>
      <c r="BE7" s="17"/>
      <c r="BF7" s="17"/>
      <c r="BG7" s="21"/>
      <c r="BH7" s="17"/>
      <c r="BI7" s="21"/>
      <c r="BJ7" s="17"/>
      <c r="BK7" s="17"/>
      <c r="BL7" s="21"/>
      <c r="BM7" s="17"/>
      <c r="BN7" s="21"/>
      <c r="BO7" s="17"/>
      <c r="BP7" s="17">
        <f t="shared" si="1"/>
        <v>1</v>
      </c>
      <c r="BQ7" s="21">
        <f t="shared" si="2"/>
        <v>1</v>
      </c>
      <c r="BR7" s="17">
        <f t="shared" si="3"/>
        <v>0</v>
      </c>
      <c r="BS7" s="21">
        <f t="shared" si="4"/>
        <v>0</v>
      </c>
    </row>
    <row r="8" spans="1:71" ht="58.5" customHeight="1">
      <c r="A8" s="22" t="s">
        <v>135</v>
      </c>
      <c r="B8" s="22" t="s">
        <v>148</v>
      </c>
      <c r="C8" s="17" t="s">
        <v>60</v>
      </c>
      <c r="D8" s="18" t="s">
        <v>149</v>
      </c>
      <c r="E8" s="18" t="s">
        <v>150</v>
      </c>
      <c r="F8" s="19" t="s">
        <v>42</v>
      </c>
      <c r="G8" s="20">
        <v>45777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/>
      <c r="S8" s="21"/>
      <c r="T8" s="17"/>
      <c r="U8" s="21"/>
      <c r="V8" s="17"/>
      <c r="W8" s="17">
        <v>1</v>
      </c>
      <c r="X8" s="21">
        <v>1</v>
      </c>
      <c r="Y8" s="17"/>
      <c r="Z8" s="21"/>
      <c r="AA8" s="17"/>
      <c r="AB8" s="17"/>
      <c r="AC8" s="21"/>
      <c r="AD8" s="17"/>
      <c r="AE8" s="21"/>
      <c r="AF8" s="17"/>
      <c r="AG8" s="17"/>
      <c r="AH8" s="21"/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/>
      <c r="AW8" s="21"/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/>
      <c r="BL8" s="21"/>
      <c r="BM8" s="17"/>
      <c r="BN8" s="21"/>
      <c r="BO8" s="17"/>
      <c r="BP8" s="17">
        <f t="shared" si="0"/>
        <v>1</v>
      </c>
      <c r="BQ8" s="21">
        <f t="shared" si="0"/>
        <v>1</v>
      </c>
      <c r="BR8" s="17">
        <f t="shared" si="0"/>
        <v>0</v>
      </c>
      <c r="BS8" s="21">
        <f t="shared" si="0"/>
        <v>0</v>
      </c>
    </row>
    <row r="9" spans="1:71" ht="58.5" customHeight="1">
      <c r="A9" s="22" t="s">
        <v>135</v>
      </c>
      <c r="B9" s="22" t="s">
        <v>148</v>
      </c>
      <c r="C9" s="17" t="s">
        <v>63</v>
      </c>
      <c r="D9" s="18" t="s">
        <v>151</v>
      </c>
      <c r="E9" s="18" t="s">
        <v>152</v>
      </c>
      <c r="F9" s="19" t="s">
        <v>42</v>
      </c>
      <c r="G9" s="20">
        <v>45473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>
        <v>1</v>
      </c>
      <c r="AH9" s="21">
        <v>1</v>
      </c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/>
      <c r="BL9" s="21"/>
      <c r="BM9" s="17"/>
      <c r="BN9" s="21"/>
      <c r="BO9" s="17"/>
      <c r="BP9" s="17">
        <f t="shared" si="0"/>
        <v>1</v>
      </c>
      <c r="BQ9" s="21">
        <f t="shared" si="0"/>
        <v>1</v>
      </c>
      <c r="BR9" s="17">
        <f t="shared" si="0"/>
        <v>0</v>
      </c>
      <c r="BS9" s="21">
        <f t="shared" si="0"/>
        <v>0</v>
      </c>
    </row>
    <row r="10" spans="1:71" ht="58.5" customHeight="1">
      <c r="A10" s="24" t="s">
        <v>135</v>
      </c>
      <c r="B10" s="24" t="s">
        <v>148</v>
      </c>
      <c r="C10" s="25" t="s">
        <v>153</v>
      </c>
      <c r="D10" s="26" t="s">
        <v>154</v>
      </c>
      <c r="E10" s="26" t="s">
        <v>155</v>
      </c>
      <c r="F10" s="27" t="s">
        <v>42</v>
      </c>
      <c r="G10" s="28">
        <v>46017</v>
      </c>
      <c r="H10" s="25"/>
      <c r="I10" s="10"/>
      <c r="J10" s="25"/>
      <c r="K10" s="10"/>
      <c r="L10" s="25"/>
      <c r="M10" s="25"/>
      <c r="N10" s="29"/>
      <c r="O10" s="25"/>
      <c r="P10" s="29"/>
      <c r="Q10" s="25"/>
      <c r="R10" s="25"/>
      <c r="S10" s="29"/>
      <c r="T10" s="25"/>
      <c r="U10" s="29"/>
      <c r="V10" s="25"/>
      <c r="W10" s="25"/>
      <c r="X10" s="29"/>
      <c r="Y10" s="25"/>
      <c r="Z10" s="29"/>
      <c r="AA10" s="25"/>
      <c r="AB10" s="25"/>
      <c r="AC10" s="29"/>
      <c r="AD10" s="25"/>
      <c r="AE10" s="29"/>
      <c r="AF10" s="25"/>
      <c r="AG10" s="25"/>
      <c r="AH10" s="29"/>
      <c r="AI10" s="25"/>
      <c r="AJ10" s="29"/>
      <c r="AK10" s="25"/>
      <c r="AL10" s="25"/>
      <c r="AM10" s="29"/>
      <c r="AN10" s="25"/>
      <c r="AO10" s="29"/>
      <c r="AP10" s="25"/>
      <c r="AQ10" s="25"/>
      <c r="AR10" s="29"/>
      <c r="AS10" s="25"/>
      <c r="AT10" s="29"/>
      <c r="AU10" s="25"/>
      <c r="AV10" s="25"/>
      <c r="AW10" s="29"/>
      <c r="AX10" s="25"/>
      <c r="AY10" s="29"/>
      <c r="AZ10" s="25"/>
      <c r="BA10" s="25"/>
      <c r="BB10" s="29"/>
      <c r="BC10" s="25"/>
      <c r="BD10" s="29"/>
      <c r="BE10" s="25"/>
      <c r="BF10" s="25"/>
      <c r="BG10" s="29"/>
      <c r="BH10" s="25"/>
      <c r="BI10" s="29"/>
      <c r="BJ10" s="25"/>
      <c r="BK10" s="25">
        <v>1</v>
      </c>
      <c r="BL10" s="29">
        <v>1</v>
      </c>
      <c r="BM10" s="25"/>
      <c r="BN10" s="29"/>
      <c r="BO10" s="25"/>
      <c r="BP10" s="25">
        <f t="shared" si="0"/>
        <v>1</v>
      </c>
      <c r="BQ10" s="29">
        <f t="shared" si="0"/>
        <v>1</v>
      </c>
      <c r="BR10" s="25">
        <f t="shared" si="0"/>
        <v>0</v>
      </c>
      <c r="BS10" s="29">
        <f t="shared" si="0"/>
        <v>0</v>
      </c>
    </row>
  </sheetData>
  <autoFilter ref="A2:BS2" xr:uid="{E09DA3B3-5A90-4C91-AE82-3CD259557EB7}"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5" showButton="0"/>
  </autoFilter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8B5A20-AA2B-4C38-BECB-8C1E000D2BD1}">
          <x14:formula1>
            <xm:f>Hoja1!$A$2:$A$18</xm:f>
          </x14:formula1>
          <xm:sqref>F4:F10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AF0F-C4DC-489D-B92F-2A1CDCB5F527}">
  <dimension ref="A1:XEY10"/>
  <sheetViews>
    <sheetView showGridLines="0" zoomScale="85" zoomScaleNormal="85" workbookViewId="0">
      <pane xSplit="7" ySplit="3" topLeftCell="BH10" activePane="bottomRight" state="frozen"/>
      <selection pane="bottomRight" activeCell="A4" sqref="A4:XFD10"/>
      <selection pane="bottomLeft" activeCell="A4" sqref="A4"/>
      <selection pane="topRight" activeCell="H1" sqref="H1"/>
    </sheetView>
  </sheetViews>
  <sheetFormatPr defaultColWidth="11.42578125" defaultRowHeight="14.25"/>
  <cols>
    <col min="1" max="1" width="30.28515625" style="1" customWidth="1"/>
    <col min="2" max="2" width="30" style="3" customWidth="1"/>
    <col min="3" max="3" width="6.140625" style="1" customWidth="1"/>
    <col min="4" max="4" width="27.140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 16349:16379" ht="34.5" customHeight="1">
      <c r="A1" s="62" t="s">
        <v>0</v>
      </c>
      <c r="B1" s="62"/>
      <c r="C1" s="62"/>
      <c r="D1" s="62"/>
      <c r="E1" s="62"/>
      <c r="F1" s="62"/>
      <c r="G1" s="62"/>
    </row>
    <row r="2" spans="1:71 16349:16379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 16349:16379" ht="45">
      <c r="A3" s="64"/>
      <c r="B3" s="64"/>
      <c r="C3" s="66"/>
      <c r="D3" s="64"/>
      <c r="E3" s="68"/>
      <c r="F3" s="70"/>
      <c r="G3" s="72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 16349:16379" ht="42.75">
      <c r="A4" s="11" t="s">
        <v>156</v>
      </c>
      <c r="B4" s="11" t="s">
        <v>157</v>
      </c>
      <c r="C4" s="12" t="s">
        <v>31</v>
      </c>
      <c r="D4" s="11" t="s">
        <v>158</v>
      </c>
      <c r="E4" s="30" t="s">
        <v>159</v>
      </c>
      <c r="F4" s="14" t="s">
        <v>34</v>
      </c>
      <c r="G4" s="15">
        <v>46022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/>
      <c r="S4" s="16"/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>
        <v>1</v>
      </c>
      <c r="AH4" s="16">
        <v>0.5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/>
      <c r="AW4" s="16"/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>
        <v>1</v>
      </c>
      <c r="BL4" s="16">
        <v>0.5</v>
      </c>
      <c r="BM4" s="12"/>
      <c r="BN4" s="16"/>
      <c r="BO4" s="12"/>
      <c r="BP4" s="12">
        <f t="shared" ref="BP4:BS10" si="0">SUM(H4,M4,R4,W4,AB4,AG4,AL4,AQ4,AV4,BA4,BF4,BK4)</f>
        <v>2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 16349:16379" ht="45" customHeight="1">
      <c r="A5" s="22" t="s">
        <v>156</v>
      </c>
      <c r="B5" s="22" t="s">
        <v>157</v>
      </c>
      <c r="C5" s="17" t="s">
        <v>35</v>
      </c>
      <c r="D5" s="22" t="s">
        <v>160</v>
      </c>
      <c r="E5" s="22" t="s">
        <v>161</v>
      </c>
      <c r="F5" s="19" t="s">
        <v>42</v>
      </c>
      <c r="G5" s="20">
        <v>46017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>
        <v>1</v>
      </c>
      <c r="AC5" s="21">
        <v>1</v>
      </c>
      <c r="AD5" s="17"/>
      <c r="AE5" s="21"/>
      <c r="AF5" s="17"/>
      <c r="AG5" s="17"/>
      <c r="AH5" s="21"/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/>
      <c r="BL5" s="21"/>
      <c r="BM5" s="17"/>
      <c r="BN5" s="21"/>
      <c r="BO5" s="17"/>
      <c r="BP5" s="17">
        <f t="shared" si="0"/>
        <v>1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 16349:16379" ht="57">
      <c r="A6" s="18" t="s">
        <v>156</v>
      </c>
      <c r="B6" s="18" t="s">
        <v>162</v>
      </c>
      <c r="C6" s="19" t="s">
        <v>44</v>
      </c>
      <c r="D6" s="18" t="s">
        <v>163</v>
      </c>
      <c r="E6" s="22" t="s">
        <v>161</v>
      </c>
      <c r="F6" s="19" t="s">
        <v>42</v>
      </c>
      <c r="G6" s="20">
        <v>46017</v>
      </c>
      <c r="H6" s="19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>
        <v>1</v>
      </c>
      <c r="AC6" s="21">
        <v>1</v>
      </c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/>
      <c r="BL6" s="21"/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 16349:16379" ht="72" customHeight="1">
      <c r="A7" s="22" t="s">
        <v>156</v>
      </c>
      <c r="B7" s="22" t="s">
        <v>164</v>
      </c>
      <c r="C7" s="17" t="s">
        <v>60</v>
      </c>
      <c r="D7" s="22" t="s">
        <v>165</v>
      </c>
      <c r="E7" s="22" t="s">
        <v>166</v>
      </c>
      <c r="F7" s="19" t="s">
        <v>167</v>
      </c>
      <c r="G7" s="20">
        <v>46022</v>
      </c>
      <c r="H7" s="32">
        <v>1</v>
      </c>
      <c r="I7" s="36">
        <v>0.09</v>
      </c>
      <c r="J7" s="32"/>
      <c r="K7" s="36"/>
      <c r="L7" s="32"/>
      <c r="M7" s="32">
        <v>1</v>
      </c>
      <c r="N7" s="36">
        <v>0.09</v>
      </c>
      <c r="O7" s="32"/>
      <c r="P7" s="37"/>
      <c r="Q7" s="32"/>
      <c r="R7" s="32">
        <v>1</v>
      </c>
      <c r="S7" s="36">
        <v>0.09</v>
      </c>
      <c r="T7" s="32"/>
      <c r="U7" s="37"/>
      <c r="V7" s="32"/>
      <c r="W7" s="32">
        <v>1</v>
      </c>
      <c r="X7" s="36">
        <v>0.08</v>
      </c>
      <c r="Y7" s="32"/>
      <c r="Z7" s="37"/>
      <c r="AA7" s="32"/>
      <c r="AB7" s="32">
        <v>1</v>
      </c>
      <c r="AC7" s="36">
        <v>0.09</v>
      </c>
      <c r="AD7" s="32"/>
      <c r="AE7" s="37"/>
      <c r="AF7" s="32"/>
      <c r="AG7" s="32">
        <v>1</v>
      </c>
      <c r="AH7" s="36">
        <v>0.08</v>
      </c>
      <c r="AI7" s="32"/>
      <c r="AJ7" s="37"/>
      <c r="AK7" s="32"/>
      <c r="AL7" s="32">
        <v>1</v>
      </c>
      <c r="AM7" s="36">
        <v>0.08</v>
      </c>
      <c r="AN7" s="32"/>
      <c r="AO7" s="37"/>
      <c r="AP7" s="32"/>
      <c r="AQ7" s="32">
        <v>1</v>
      </c>
      <c r="AR7" s="36">
        <v>0.08</v>
      </c>
      <c r="AS7" s="32"/>
      <c r="AT7" s="37"/>
      <c r="AU7" s="32"/>
      <c r="AV7" s="32">
        <v>1</v>
      </c>
      <c r="AW7" s="36">
        <v>0.08</v>
      </c>
      <c r="AX7" s="32"/>
      <c r="AY7" s="37"/>
      <c r="AZ7" s="32"/>
      <c r="BA7" s="32">
        <v>1</v>
      </c>
      <c r="BB7" s="36">
        <v>0.08</v>
      </c>
      <c r="BC7" s="32"/>
      <c r="BD7" s="37"/>
      <c r="BE7" s="32"/>
      <c r="BF7" s="32">
        <v>1</v>
      </c>
      <c r="BG7" s="36">
        <v>0.08</v>
      </c>
      <c r="BH7" s="32"/>
      <c r="BI7" s="37"/>
      <c r="BJ7" s="32"/>
      <c r="BK7" s="32">
        <v>1</v>
      </c>
      <c r="BL7" s="36">
        <v>0.08</v>
      </c>
      <c r="BM7" s="17"/>
      <c r="BN7" s="21"/>
      <c r="BO7" s="17"/>
      <c r="BP7" s="17">
        <f t="shared" si="0"/>
        <v>12</v>
      </c>
      <c r="BQ7" s="21">
        <f t="shared" si="0"/>
        <v>0.99999999999999978</v>
      </c>
      <c r="BR7" s="17">
        <f t="shared" si="0"/>
        <v>0</v>
      </c>
      <c r="BS7" s="21">
        <f t="shared" si="0"/>
        <v>0</v>
      </c>
    </row>
    <row r="8" spans="1:71 16349:16379" ht="69.75" customHeight="1">
      <c r="A8" s="22" t="s">
        <v>156</v>
      </c>
      <c r="B8" s="22" t="s">
        <v>164</v>
      </c>
      <c r="C8" s="17" t="s">
        <v>63</v>
      </c>
      <c r="D8" s="22" t="s">
        <v>168</v>
      </c>
      <c r="E8" s="22" t="s">
        <v>169</v>
      </c>
      <c r="F8" s="19" t="s">
        <v>34</v>
      </c>
      <c r="G8" s="20">
        <v>46022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>
        <v>1</v>
      </c>
      <c r="S8" s="21">
        <v>0.25</v>
      </c>
      <c r="T8" s="17"/>
      <c r="U8" s="21"/>
      <c r="V8" s="17"/>
      <c r="W8" s="17"/>
      <c r="X8" s="21"/>
      <c r="Y8" s="17"/>
      <c r="Z8" s="21"/>
      <c r="AA8" s="17"/>
      <c r="AB8" s="17"/>
      <c r="AC8" s="21"/>
      <c r="AD8" s="17"/>
      <c r="AE8" s="21"/>
      <c r="AF8" s="17"/>
      <c r="AG8" s="17">
        <v>1</v>
      </c>
      <c r="AH8" s="21">
        <v>0.25</v>
      </c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>
        <v>1</v>
      </c>
      <c r="AW8" s="21">
        <v>0.25</v>
      </c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>
        <v>1</v>
      </c>
      <c r="BL8" s="21">
        <v>0.25</v>
      </c>
      <c r="BM8" s="17"/>
      <c r="BN8" s="21"/>
      <c r="BO8" s="17"/>
      <c r="BP8" s="17">
        <f t="shared" si="0"/>
        <v>4</v>
      </c>
      <c r="BQ8" s="21">
        <f t="shared" si="0"/>
        <v>1</v>
      </c>
      <c r="BR8" s="17">
        <f t="shared" si="0"/>
        <v>0</v>
      </c>
      <c r="BS8" s="21">
        <f t="shared" si="0"/>
        <v>0</v>
      </c>
    </row>
    <row r="9" spans="1:71 16349:16379" ht="69.75" customHeight="1">
      <c r="A9" s="22" t="s">
        <v>156</v>
      </c>
      <c r="B9" s="22" t="s">
        <v>170</v>
      </c>
      <c r="C9" s="17" t="s">
        <v>66</v>
      </c>
      <c r="D9" s="22" t="s">
        <v>171</v>
      </c>
      <c r="E9" s="22" t="s">
        <v>172</v>
      </c>
      <c r="F9" s="19" t="s">
        <v>173</v>
      </c>
      <c r="G9" s="20">
        <v>45898</v>
      </c>
      <c r="H9" s="17"/>
      <c r="I9" s="9"/>
      <c r="J9" s="17"/>
      <c r="K9" s="21"/>
      <c r="L9" s="17"/>
      <c r="M9" s="21"/>
      <c r="N9" s="17"/>
      <c r="O9" s="21"/>
      <c r="P9" s="17"/>
      <c r="Q9" s="21"/>
      <c r="R9" s="17"/>
      <c r="S9" s="21"/>
      <c r="T9" s="17"/>
      <c r="U9" s="21"/>
      <c r="V9" s="17"/>
      <c r="W9" s="21"/>
      <c r="X9" s="17"/>
      <c r="Y9" s="21"/>
      <c r="Z9" s="17"/>
      <c r="AA9" s="21"/>
      <c r="AB9" s="17"/>
      <c r="AC9" s="21"/>
      <c r="AD9" s="17"/>
      <c r="AE9" s="21"/>
      <c r="AF9" s="17"/>
      <c r="AG9" s="17"/>
      <c r="AH9" s="21"/>
      <c r="AI9" s="21"/>
      <c r="AJ9" s="48"/>
      <c r="AK9" s="48"/>
      <c r="AL9" s="17"/>
      <c r="AM9" s="21"/>
      <c r="AN9" s="17"/>
      <c r="AO9" s="21"/>
      <c r="AP9" s="17"/>
      <c r="AQ9" s="17">
        <v>1</v>
      </c>
      <c r="AR9" s="21">
        <v>1</v>
      </c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/>
      <c r="BL9" s="21"/>
      <c r="BM9" s="17"/>
      <c r="BN9" s="21"/>
      <c r="BO9" s="17"/>
      <c r="BP9" s="17">
        <f t="shared" si="0"/>
        <v>1</v>
      </c>
      <c r="BQ9" s="21">
        <f t="shared" si="0"/>
        <v>1</v>
      </c>
      <c r="BR9" s="17">
        <f t="shared" si="0"/>
        <v>0</v>
      </c>
      <c r="BS9" s="21">
        <f t="shared" si="0"/>
        <v>0</v>
      </c>
      <c r="XDU9" s="22"/>
      <c r="XDV9" s="22"/>
      <c r="XDW9" s="17"/>
      <c r="XDX9" s="22"/>
      <c r="XDY9" s="22"/>
      <c r="XDZ9" s="19"/>
      <c r="XEA9" s="20"/>
      <c r="XEB9" s="17"/>
      <c r="XEC9" s="9"/>
      <c r="XED9" s="17"/>
      <c r="XEE9" s="21"/>
      <c r="XEF9" s="17"/>
      <c r="XEG9" s="21"/>
      <c r="XEH9" s="17"/>
      <c r="XEI9" s="21"/>
      <c r="XEJ9" s="17"/>
      <c r="XEK9" s="21"/>
      <c r="XEL9" s="17"/>
      <c r="XEM9" s="21"/>
      <c r="XEN9" s="17"/>
      <c r="XEO9" s="21"/>
      <c r="XEP9" s="17"/>
      <c r="XEQ9" s="21"/>
      <c r="XER9" s="17"/>
      <c r="XES9" s="21"/>
      <c r="XET9" s="17"/>
      <c r="XEU9" s="21"/>
      <c r="XEV9" s="17"/>
      <c r="XEW9" s="21"/>
      <c r="XEX9" s="17"/>
      <c r="XEY9" s="21"/>
    </row>
    <row r="10" spans="1:71 16349:16379" ht="57.75" customHeight="1">
      <c r="A10" s="24" t="s">
        <v>156</v>
      </c>
      <c r="B10" s="24" t="s">
        <v>170</v>
      </c>
      <c r="C10" s="25" t="s">
        <v>69</v>
      </c>
      <c r="D10" s="24" t="s">
        <v>174</v>
      </c>
      <c r="E10" s="24" t="s">
        <v>175</v>
      </c>
      <c r="F10" s="27" t="s">
        <v>173</v>
      </c>
      <c r="G10" s="28">
        <v>46017</v>
      </c>
      <c r="H10" s="25"/>
      <c r="I10" s="10"/>
      <c r="J10" s="25"/>
      <c r="K10" s="10"/>
      <c r="L10" s="25"/>
      <c r="M10" s="25"/>
      <c r="N10" s="29"/>
      <c r="O10" s="25"/>
      <c r="P10" s="29"/>
      <c r="Q10" s="25"/>
      <c r="R10" s="25"/>
      <c r="S10" s="29"/>
      <c r="T10" s="25"/>
      <c r="U10" s="29"/>
      <c r="V10" s="25"/>
      <c r="W10" s="25">
        <v>1</v>
      </c>
      <c r="X10" s="29">
        <v>0.34</v>
      </c>
      <c r="Y10" s="25"/>
      <c r="Z10" s="29"/>
      <c r="AA10" s="25"/>
      <c r="AB10" s="25"/>
      <c r="AC10" s="29"/>
      <c r="AD10" s="25"/>
      <c r="AE10" s="29"/>
      <c r="AF10" s="25"/>
      <c r="AG10" s="25"/>
      <c r="AH10" s="29"/>
      <c r="AI10" s="25"/>
      <c r="AJ10" s="29"/>
      <c r="AK10" s="25"/>
      <c r="AL10" s="25"/>
      <c r="AM10" s="29"/>
      <c r="AN10" s="25"/>
      <c r="AO10" s="29"/>
      <c r="AP10" s="25"/>
      <c r="AQ10" s="25">
        <v>1</v>
      </c>
      <c r="AR10" s="29">
        <v>0.33</v>
      </c>
      <c r="AS10" s="25"/>
      <c r="AT10" s="29"/>
      <c r="AU10" s="25"/>
      <c r="AV10" s="25"/>
      <c r="AW10" s="29"/>
      <c r="AX10" s="25"/>
      <c r="AY10" s="29"/>
      <c r="AZ10" s="25"/>
      <c r="BA10" s="25"/>
      <c r="BB10" s="29"/>
      <c r="BC10" s="25"/>
      <c r="BD10" s="29"/>
      <c r="BE10" s="25"/>
      <c r="BF10" s="25"/>
      <c r="BG10" s="29"/>
      <c r="BH10" s="25"/>
      <c r="BI10" s="29"/>
      <c r="BJ10" s="25"/>
      <c r="BK10" s="25">
        <v>1</v>
      </c>
      <c r="BL10" s="29">
        <v>0.33</v>
      </c>
      <c r="BM10" s="25"/>
      <c r="BN10" s="29"/>
      <c r="BO10" s="25"/>
      <c r="BP10" s="25">
        <f t="shared" si="0"/>
        <v>3</v>
      </c>
      <c r="BQ10" s="29">
        <f t="shared" si="0"/>
        <v>1</v>
      </c>
      <c r="BR10" s="25">
        <f t="shared" si="0"/>
        <v>0</v>
      </c>
      <c r="BS10" s="29">
        <f t="shared" si="0"/>
        <v>0</v>
      </c>
    </row>
  </sheetData>
  <autoFilter ref="A2:G10" xr:uid="{9719AF0F-C4DC-489D-B92F-2A1CDCB5F527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4E7015-C510-4512-98C1-462A0A382B60}">
          <x14:formula1>
            <xm:f>Hoja1!$A$2:$A$18</xm:f>
          </x14:formula1>
          <xm:sqref>F4:F8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E1AE-3C95-4793-861E-33D7B8C11F60}">
  <dimension ref="A1:BS10"/>
  <sheetViews>
    <sheetView showGridLines="0" topLeftCell="G1" zoomScale="85" zoomScaleNormal="85" workbookViewId="0">
      <pane ySplit="3" topLeftCell="A9" activePane="bottomLeft" state="frozen"/>
      <selection pane="bottomLeft" activeCell="G4" sqref="A4:XFD10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64"/>
      <c r="C3" s="66"/>
      <c r="D3" s="64"/>
      <c r="E3" s="68"/>
      <c r="F3" s="70"/>
      <c r="G3" s="72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" ht="128.25">
      <c r="A4" s="13" t="s">
        <v>176</v>
      </c>
      <c r="B4" s="13" t="s">
        <v>177</v>
      </c>
      <c r="C4" s="12" t="s">
        <v>31</v>
      </c>
      <c r="D4" s="13" t="s">
        <v>178</v>
      </c>
      <c r="E4" s="13" t="s">
        <v>179</v>
      </c>
      <c r="F4" s="14" t="s">
        <v>91</v>
      </c>
      <c r="G4" s="15">
        <v>46022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/>
      <c r="S4" s="16"/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>
        <v>1</v>
      </c>
      <c r="AH4" s="16">
        <v>0.5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/>
      <c r="AW4" s="16"/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>
        <v>1</v>
      </c>
      <c r="BL4" s="16">
        <v>0.5</v>
      </c>
      <c r="BM4" s="12"/>
      <c r="BN4" s="16"/>
      <c r="BO4" s="12"/>
      <c r="BP4" s="12">
        <f t="shared" ref="BP4:BS10" si="0">SUM(H4,M4,R4,W4,AB4,AG4,AL4,AQ4,AV4,BA4,BF4,BK4)</f>
        <v>2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90">
      <c r="A5" s="18" t="s">
        <v>176</v>
      </c>
      <c r="B5" s="18" t="s">
        <v>177</v>
      </c>
      <c r="C5" s="17" t="s">
        <v>35</v>
      </c>
      <c r="D5" s="49" t="s">
        <v>180</v>
      </c>
      <c r="E5" s="50" t="s">
        <v>181</v>
      </c>
      <c r="F5" s="50" t="s">
        <v>173</v>
      </c>
      <c r="G5" s="20">
        <v>46022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/>
      <c r="AH5" s="21"/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>
        <v>1</v>
      </c>
      <c r="BL5" s="21">
        <v>1</v>
      </c>
      <c r="BM5" s="17"/>
      <c r="BN5" s="21"/>
      <c r="BO5" s="17"/>
      <c r="BP5" s="17">
        <f t="shared" si="0"/>
        <v>1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105">
      <c r="A6" s="18" t="s">
        <v>176</v>
      </c>
      <c r="B6" s="18" t="s">
        <v>177</v>
      </c>
      <c r="C6" s="17" t="s">
        <v>39</v>
      </c>
      <c r="D6" s="49" t="s">
        <v>182</v>
      </c>
      <c r="E6" s="51" t="s">
        <v>183</v>
      </c>
      <c r="F6" s="50" t="s">
        <v>173</v>
      </c>
      <c r="G6" s="20">
        <v>46022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>
        <v>1</v>
      </c>
      <c r="BL6" s="21">
        <v>1</v>
      </c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90">
      <c r="A7" s="18" t="s">
        <v>176</v>
      </c>
      <c r="B7" s="18" t="s">
        <v>177</v>
      </c>
      <c r="C7" s="17" t="s">
        <v>184</v>
      </c>
      <c r="D7" s="49" t="s">
        <v>185</v>
      </c>
      <c r="E7" s="51" t="s">
        <v>186</v>
      </c>
      <c r="F7" s="50" t="s">
        <v>173</v>
      </c>
      <c r="G7" s="20">
        <v>46022</v>
      </c>
      <c r="H7" s="52"/>
      <c r="I7" s="53"/>
      <c r="J7" s="52"/>
      <c r="K7" s="53"/>
      <c r="L7" s="52"/>
      <c r="M7" s="52"/>
      <c r="N7" s="54"/>
      <c r="O7" s="52"/>
      <c r="P7" s="54"/>
      <c r="Q7" s="52"/>
      <c r="R7" s="52"/>
      <c r="S7" s="54"/>
      <c r="T7" s="52"/>
      <c r="U7" s="54"/>
      <c r="V7" s="52"/>
      <c r="W7" s="52"/>
      <c r="X7" s="54"/>
      <c r="Y7" s="52"/>
      <c r="Z7" s="54"/>
      <c r="AA7" s="52"/>
      <c r="AB7" s="52"/>
      <c r="AC7" s="54"/>
      <c r="AD7" s="52"/>
      <c r="AE7" s="54"/>
      <c r="AF7" s="52"/>
      <c r="AG7" s="52">
        <v>1</v>
      </c>
      <c r="AH7" s="54">
        <v>0.5</v>
      </c>
      <c r="AI7" s="52"/>
      <c r="AJ7" s="54"/>
      <c r="AK7" s="52"/>
      <c r="AL7" s="52"/>
      <c r="AM7" s="54"/>
      <c r="AN7" s="52"/>
      <c r="AO7" s="54"/>
      <c r="AP7" s="52"/>
      <c r="AQ7" s="52"/>
      <c r="AR7" s="54"/>
      <c r="AS7" s="52"/>
      <c r="AT7" s="54"/>
      <c r="AU7" s="52"/>
      <c r="AV7" s="52"/>
      <c r="AW7" s="54"/>
      <c r="AX7" s="52"/>
      <c r="AY7" s="54"/>
      <c r="AZ7" s="52"/>
      <c r="BA7" s="52"/>
      <c r="BB7" s="54"/>
      <c r="BC7" s="52"/>
      <c r="BD7" s="54"/>
      <c r="BE7" s="52"/>
      <c r="BF7" s="52"/>
      <c r="BG7" s="54"/>
      <c r="BH7" s="52"/>
      <c r="BI7" s="54"/>
      <c r="BJ7" s="52"/>
      <c r="BK7" s="32">
        <v>1</v>
      </c>
      <c r="BL7" s="37">
        <v>0.5</v>
      </c>
      <c r="BM7" s="17"/>
      <c r="BN7" s="21"/>
      <c r="BO7" s="17"/>
      <c r="BP7" s="17">
        <f t="shared" si="0"/>
        <v>2</v>
      </c>
      <c r="BQ7" s="21">
        <f t="shared" si="0"/>
        <v>1</v>
      </c>
      <c r="BR7" s="17">
        <f t="shared" si="0"/>
        <v>0</v>
      </c>
      <c r="BS7" s="21">
        <f t="shared" si="0"/>
        <v>0</v>
      </c>
    </row>
    <row r="8" spans="1:71" ht="90">
      <c r="A8" s="18" t="s">
        <v>176</v>
      </c>
      <c r="B8" s="18" t="s">
        <v>187</v>
      </c>
      <c r="C8" s="17" t="s">
        <v>44</v>
      </c>
      <c r="D8" s="49" t="s">
        <v>188</v>
      </c>
      <c r="E8" s="51" t="s">
        <v>189</v>
      </c>
      <c r="F8" s="50" t="s">
        <v>173</v>
      </c>
      <c r="G8" s="20">
        <v>46022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/>
      <c r="S8" s="21"/>
      <c r="T8" s="17"/>
      <c r="U8" s="21"/>
      <c r="V8" s="17"/>
      <c r="W8" s="17"/>
      <c r="X8" s="21"/>
      <c r="Y8" s="17"/>
      <c r="Z8" s="21"/>
      <c r="AA8" s="17"/>
      <c r="AB8" s="17"/>
      <c r="AC8" s="21"/>
      <c r="AD8" s="17"/>
      <c r="AE8" s="21"/>
      <c r="AF8" s="17"/>
      <c r="AG8" s="17"/>
      <c r="AH8" s="21"/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/>
      <c r="AW8" s="21"/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>
        <v>1</v>
      </c>
      <c r="BL8" s="21">
        <v>1</v>
      </c>
      <c r="BM8" s="17"/>
      <c r="BN8" s="21"/>
      <c r="BO8" s="17"/>
      <c r="BP8" s="17">
        <f t="shared" si="0"/>
        <v>1</v>
      </c>
      <c r="BQ8" s="21">
        <f t="shared" si="0"/>
        <v>1</v>
      </c>
      <c r="BR8" s="17">
        <f t="shared" si="0"/>
        <v>0</v>
      </c>
      <c r="BS8" s="21">
        <f t="shared" si="0"/>
        <v>0</v>
      </c>
    </row>
    <row r="9" spans="1:71" ht="99.75">
      <c r="A9" s="18" t="s">
        <v>176</v>
      </c>
      <c r="B9" s="18" t="s">
        <v>187</v>
      </c>
      <c r="C9" s="17" t="s">
        <v>48</v>
      </c>
      <c r="D9" s="18" t="s">
        <v>190</v>
      </c>
      <c r="E9" s="18" t="s">
        <v>191</v>
      </c>
      <c r="F9" s="18" t="s">
        <v>91</v>
      </c>
      <c r="G9" s="20">
        <v>46022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/>
      <c r="AH9" s="21"/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>
        <v>1</v>
      </c>
      <c r="BL9" s="21">
        <v>1</v>
      </c>
      <c r="BM9" s="17"/>
      <c r="BN9" s="21"/>
      <c r="BO9" s="17"/>
      <c r="BP9" s="17">
        <f t="shared" si="0"/>
        <v>1</v>
      </c>
      <c r="BQ9" s="21">
        <f t="shared" si="0"/>
        <v>1</v>
      </c>
      <c r="BR9" s="17">
        <f t="shared" si="0"/>
        <v>0</v>
      </c>
      <c r="BS9" s="21">
        <f t="shared" si="0"/>
        <v>0</v>
      </c>
    </row>
    <row r="10" spans="1:71" ht="135">
      <c r="A10" s="26" t="s">
        <v>176</v>
      </c>
      <c r="B10" s="26" t="s">
        <v>192</v>
      </c>
      <c r="C10" s="25" t="s">
        <v>60</v>
      </c>
      <c r="D10" s="55" t="s">
        <v>193</v>
      </c>
      <c r="E10" s="56" t="s">
        <v>194</v>
      </c>
      <c r="F10" s="57" t="s">
        <v>173</v>
      </c>
      <c r="G10" s="28">
        <v>46022</v>
      </c>
      <c r="H10" s="25"/>
      <c r="I10" s="10"/>
      <c r="J10" s="25"/>
      <c r="K10" s="10"/>
      <c r="L10" s="25"/>
      <c r="M10" s="25"/>
      <c r="N10" s="29"/>
      <c r="O10" s="25"/>
      <c r="P10" s="29"/>
      <c r="Q10" s="25"/>
      <c r="R10" s="25"/>
      <c r="S10" s="29"/>
      <c r="T10" s="25"/>
      <c r="U10" s="29"/>
      <c r="V10" s="25"/>
      <c r="W10" s="25"/>
      <c r="X10" s="29"/>
      <c r="Y10" s="25"/>
      <c r="Z10" s="29"/>
      <c r="AA10" s="25"/>
      <c r="AB10" s="25"/>
      <c r="AC10" s="29"/>
      <c r="AD10" s="25"/>
      <c r="AE10" s="29"/>
      <c r="AF10" s="25"/>
      <c r="AG10" s="25"/>
      <c r="AH10" s="29"/>
      <c r="AI10" s="25"/>
      <c r="AJ10" s="29"/>
      <c r="AK10" s="25"/>
      <c r="AL10" s="25"/>
      <c r="AM10" s="29"/>
      <c r="AN10" s="25"/>
      <c r="AO10" s="29"/>
      <c r="AP10" s="25"/>
      <c r="AQ10" s="25"/>
      <c r="AR10" s="29"/>
      <c r="AS10" s="25"/>
      <c r="AT10" s="29"/>
      <c r="AU10" s="25"/>
      <c r="AV10" s="25"/>
      <c r="AW10" s="29"/>
      <c r="AX10" s="25"/>
      <c r="AY10" s="29"/>
      <c r="AZ10" s="25"/>
      <c r="BA10" s="25"/>
      <c r="BB10" s="29"/>
      <c r="BC10" s="25"/>
      <c r="BD10" s="29"/>
      <c r="BE10" s="25"/>
      <c r="BF10" s="25"/>
      <c r="BG10" s="29"/>
      <c r="BH10" s="25"/>
      <c r="BI10" s="29"/>
      <c r="BJ10" s="25"/>
      <c r="BK10" s="25">
        <v>1</v>
      </c>
      <c r="BL10" s="29">
        <v>1</v>
      </c>
      <c r="BM10" s="25"/>
      <c r="BN10" s="29"/>
      <c r="BO10" s="25"/>
      <c r="BP10" s="25">
        <f t="shared" si="0"/>
        <v>1</v>
      </c>
      <c r="BQ10" s="29">
        <f t="shared" si="0"/>
        <v>1</v>
      </c>
      <c r="BR10" s="25">
        <f t="shared" si="0"/>
        <v>0</v>
      </c>
      <c r="BS10" s="29">
        <f t="shared" si="0"/>
        <v>0</v>
      </c>
    </row>
  </sheetData>
  <autoFilter ref="A3:XEY10" xr:uid="{50BCB0C7-AC9C-44B0-9DC1-D9B3F07D41DA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3F55-1E67-4BF0-B36D-7156977C6C07}">
  <dimension ref="A1:BS10"/>
  <sheetViews>
    <sheetView showGridLines="0" topLeftCell="G1" zoomScaleNormal="100" workbookViewId="0">
      <pane ySplit="3" topLeftCell="A4" activePane="bottomLeft" state="frozen"/>
      <selection pane="bottomLeft" activeCell="G4" sqref="A4:XFD10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76"/>
      <c r="B3" s="76"/>
      <c r="C3" s="77"/>
      <c r="D3" s="76"/>
      <c r="E3" s="78"/>
      <c r="F3" s="81"/>
      <c r="G3" s="79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80"/>
      <c r="BQ3" s="80"/>
      <c r="BR3" s="80"/>
      <c r="BS3" s="80"/>
    </row>
    <row r="4" spans="1:71" ht="28.5">
      <c r="A4" s="11" t="s">
        <v>195</v>
      </c>
      <c r="B4" s="11" t="s">
        <v>196</v>
      </c>
      <c r="C4" s="12" t="s">
        <v>31</v>
      </c>
      <c r="D4" s="13" t="s">
        <v>197</v>
      </c>
      <c r="E4" s="13" t="s">
        <v>198</v>
      </c>
      <c r="F4" s="14" t="s">
        <v>124</v>
      </c>
      <c r="G4" s="15">
        <v>46022</v>
      </c>
      <c r="H4" s="12"/>
      <c r="I4" s="8"/>
      <c r="J4" s="12"/>
      <c r="K4" s="8"/>
      <c r="L4" s="12"/>
      <c r="M4" s="12"/>
      <c r="N4" s="16"/>
      <c r="O4" s="12"/>
      <c r="P4" s="16"/>
      <c r="Q4" s="12"/>
      <c r="R4" s="12">
        <v>1</v>
      </c>
      <c r="S4" s="16">
        <v>0.25</v>
      </c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>
        <v>1</v>
      </c>
      <c r="AH4" s="16">
        <v>0.25</v>
      </c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>
        <v>1</v>
      </c>
      <c r="AW4" s="16">
        <v>0.25</v>
      </c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>
        <v>1</v>
      </c>
      <c r="BL4" s="16">
        <v>0.25</v>
      </c>
      <c r="BM4" s="12"/>
      <c r="BN4" s="16"/>
      <c r="BO4" s="12"/>
      <c r="BP4" s="12">
        <f t="shared" ref="BP4:BS10" si="0">SUM(H4,M4,R4,W4,AB4,AG4,AL4,AQ4,AV4,BA4,BF4,BK4)</f>
        <v>4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42.75">
      <c r="A5" s="22" t="s">
        <v>195</v>
      </c>
      <c r="B5" s="22" t="s">
        <v>199</v>
      </c>
      <c r="C5" s="17" t="s">
        <v>44</v>
      </c>
      <c r="D5" s="18" t="s">
        <v>200</v>
      </c>
      <c r="E5" s="18" t="s">
        <v>201</v>
      </c>
      <c r="F5" s="19" t="s">
        <v>124</v>
      </c>
      <c r="G5" s="20">
        <v>45991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/>
      <c r="AH5" s="21"/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>
        <v>1</v>
      </c>
      <c r="BG5" s="21">
        <v>1</v>
      </c>
      <c r="BH5" s="17"/>
      <c r="BI5" s="21"/>
      <c r="BJ5" s="17"/>
      <c r="BK5" s="17"/>
      <c r="BL5" s="21"/>
      <c r="BM5" s="17"/>
      <c r="BN5" s="21"/>
      <c r="BO5" s="17"/>
      <c r="BP5" s="17">
        <f t="shared" si="0"/>
        <v>1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42.75">
      <c r="A6" s="22" t="s">
        <v>195</v>
      </c>
      <c r="B6" s="22" t="s">
        <v>202</v>
      </c>
      <c r="C6" s="17" t="s">
        <v>60</v>
      </c>
      <c r="D6" s="18" t="s">
        <v>203</v>
      </c>
      <c r="E6" s="18" t="s">
        <v>204</v>
      </c>
      <c r="F6" s="19" t="s">
        <v>124</v>
      </c>
      <c r="G6" s="20">
        <v>46011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>
        <v>1</v>
      </c>
      <c r="BL6" s="21">
        <v>1</v>
      </c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42.75">
      <c r="A7" s="22" t="s">
        <v>195</v>
      </c>
      <c r="B7" s="22" t="s">
        <v>205</v>
      </c>
      <c r="C7" s="17" t="s">
        <v>66</v>
      </c>
      <c r="D7" s="18" t="s">
        <v>206</v>
      </c>
      <c r="E7" s="18" t="s">
        <v>207</v>
      </c>
      <c r="F7" s="19" t="s">
        <v>124</v>
      </c>
      <c r="G7" s="20">
        <v>45772</v>
      </c>
      <c r="H7" s="17"/>
      <c r="I7" s="9"/>
      <c r="J7" s="17"/>
      <c r="K7" s="9"/>
      <c r="L7" s="17"/>
      <c r="M7" s="17"/>
      <c r="N7" s="21"/>
      <c r="O7" s="17"/>
      <c r="P7" s="21"/>
      <c r="Q7" s="17"/>
      <c r="R7" s="17"/>
      <c r="S7" s="21"/>
      <c r="T7" s="17"/>
      <c r="U7" s="21"/>
      <c r="V7" s="17"/>
      <c r="W7" s="17">
        <v>1</v>
      </c>
      <c r="X7" s="21">
        <v>1</v>
      </c>
      <c r="Y7" s="17"/>
      <c r="Z7" s="21"/>
      <c r="AA7" s="17"/>
      <c r="AB7" s="17"/>
      <c r="AC7" s="21"/>
      <c r="AD7" s="17"/>
      <c r="AE7" s="21"/>
      <c r="AF7" s="17"/>
      <c r="AG7" s="17"/>
      <c r="AH7" s="21"/>
      <c r="AI7" s="17"/>
      <c r="AJ7" s="21"/>
      <c r="AK7" s="17"/>
      <c r="AL7" s="17"/>
      <c r="AM7" s="21"/>
      <c r="AN7" s="17"/>
      <c r="AO7" s="21"/>
      <c r="AP7" s="17"/>
      <c r="AQ7" s="17"/>
      <c r="AR7" s="21"/>
      <c r="AS7" s="17"/>
      <c r="AT7" s="21"/>
      <c r="AU7" s="17"/>
      <c r="AV7" s="17"/>
      <c r="AW7" s="21"/>
      <c r="AX7" s="17"/>
      <c r="AY7" s="21"/>
      <c r="AZ7" s="17"/>
      <c r="BA7" s="17"/>
      <c r="BB7" s="21"/>
      <c r="BC7" s="17"/>
      <c r="BD7" s="21"/>
      <c r="BE7" s="17"/>
      <c r="BF7" s="17"/>
      <c r="BG7" s="21"/>
      <c r="BH7" s="17"/>
      <c r="BI7" s="21"/>
      <c r="BJ7" s="17"/>
      <c r="BK7" s="17"/>
      <c r="BL7" s="21"/>
      <c r="BM7" s="17"/>
      <c r="BN7" s="21"/>
      <c r="BO7" s="17"/>
      <c r="BP7" s="17">
        <f t="shared" si="0"/>
        <v>1</v>
      </c>
      <c r="BQ7" s="21">
        <f t="shared" si="0"/>
        <v>1</v>
      </c>
      <c r="BR7" s="17">
        <f t="shared" si="0"/>
        <v>0</v>
      </c>
      <c r="BS7" s="21">
        <f t="shared" si="0"/>
        <v>0</v>
      </c>
    </row>
    <row r="8" spans="1:71" ht="28.5">
      <c r="A8" s="22" t="s">
        <v>195</v>
      </c>
      <c r="B8" s="22" t="s">
        <v>205</v>
      </c>
      <c r="C8" s="17" t="s">
        <v>69</v>
      </c>
      <c r="D8" s="18" t="s">
        <v>208</v>
      </c>
      <c r="E8" s="18" t="s">
        <v>209</v>
      </c>
      <c r="F8" s="19" t="s">
        <v>124</v>
      </c>
      <c r="G8" s="20">
        <v>45772</v>
      </c>
      <c r="H8" s="17"/>
      <c r="I8" s="9"/>
      <c r="J8" s="17"/>
      <c r="K8" s="9"/>
      <c r="L8" s="17"/>
      <c r="M8" s="17"/>
      <c r="N8" s="21"/>
      <c r="O8" s="17"/>
      <c r="P8" s="21"/>
      <c r="Q8" s="17"/>
      <c r="R8" s="17"/>
      <c r="S8" s="21"/>
      <c r="T8" s="17"/>
      <c r="U8" s="21"/>
      <c r="V8" s="17"/>
      <c r="W8" s="17">
        <v>1</v>
      </c>
      <c r="X8" s="21">
        <v>1</v>
      </c>
      <c r="Y8" s="17"/>
      <c r="Z8" s="21"/>
      <c r="AA8" s="17"/>
      <c r="AB8" s="17"/>
      <c r="AC8" s="21"/>
      <c r="AD8" s="17"/>
      <c r="AE8" s="21"/>
      <c r="AF8" s="17"/>
      <c r="AG8" s="17"/>
      <c r="AH8" s="21"/>
      <c r="AI8" s="17"/>
      <c r="AJ8" s="21"/>
      <c r="AK8" s="17"/>
      <c r="AL8" s="17"/>
      <c r="AM8" s="21"/>
      <c r="AN8" s="17"/>
      <c r="AO8" s="21"/>
      <c r="AP8" s="17"/>
      <c r="AQ8" s="17"/>
      <c r="AR8" s="21"/>
      <c r="AS8" s="17"/>
      <c r="AT8" s="21"/>
      <c r="AU8" s="17"/>
      <c r="AV8" s="17"/>
      <c r="AW8" s="21"/>
      <c r="AX8" s="17"/>
      <c r="AY8" s="21"/>
      <c r="AZ8" s="17"/>
      <c r="BA8" s="17"/>
      <c r="BB8" s="21"/>
      <c r="BC8" s="17"/>
      <c r="BD8" s="21"/>
      <c r="BE8" s="17"/>
      <c r="BF8" s="17"/>
      <c r="BG8" s="21"/>
      <c r="BH8" s="17"/>
      <c r="BI8" s="21"/>
      <c r="BJ8" s="17"/>
      <c r="BK8" s="17"/>
      <c r="BL8" s="21"/>
      <c r="BM8" s="17"/>
      <c r="BN8" s="21"/>
      <c r="BO8" s="17"/>
      <c r="BP8" s="17">
        <f t="shared" ref="BP8:BP9" si="1">SUM(H8,M8,R8,W8,AB8,AG8,AL8,AQ8,AV8,BA8,BF8,BK8)</f>
        <v>1</v>
      </c>
      <c r="BQ8" s="21">
        <f t="shared" ref="BQ8:BQ9" si="2">SUM(I8,N8,S8,X8,AC8,AH8,AM8,AR8,AW8,BB8,BG8,BL8)</f>
        <v>1</v>
      </c>
      <c r="BR8" s="17">
        <f t="shared" ref="BR8:BR9" si="3">SUM(J8,O8,T8,Y8,AD8,AI8,AN8,AS8,AX8,BC8,BH8,BM8)</f>
        <v>0</v>
      </c>
      <c r="BS8" s="21">
        <f t="shared" ref="BS8:BS9" si="4">SUM(K8,P8,U8,Z8,AE8,AJ8,AO8,AT8,AY8,BD8,BI8,BN8)</f>
        <v>0</v>
      </c>
    </row>
    <row r="9" spans="1:71" ht="28.5">
      <c r="A9" s="22" t="s">
        <v>195</v>
      </c>
      <c r="B9" s="22" t="s">
        <v>205</v>
      </c>
      <c r="C9" s="17" t="s">
        <v>210</v>
      </c>
      <c r="D9" s="18" t="s">
        <v>211</v>
      </c>
      <c r="E9" s="18" t="s">
        <v>212</v>
      </c>
      <c r="F9" s="19" t="s">
        <v>124</v>
      </c>
      <c r="G9" s="20">
        <v>46017</v>
      </c>
      <c r="H9" s="17"/>
      <c r="I9" s="9"/>
      <c r="J9" s="17"/>
      <c r="K9" s="9"/>
      <c r="L9" s="17"/>
      <c r="M9" s="17"/>
      <c r="N9" s="21"/>
      <c r="O9" s="17"/>
      <c r="P9" s="21"/>
      <c r="Q9" s="17"/>
      <c r="R9" s="17"/>
      <c r="S9" s="21"/>
      <c r="T9" s="17"/>
      <c r="U9" s="21"/>
      <c r="V9" s="17"/>
      <c r="W9" s="17"/>
      <c r="X9" s="21"/>
      <c r="Y9" s="17"/>
      <c r="Z9" s="21"/>
      <c r="AA9" s="17"/>
      <c r="AB9" s="17"/>
      <c r="AC9" s="21"/>
      <c r="AD9" s="17"/>
      <c r="AE9" s="21"/>
      <c r="AF9" s="17"/>
      <c r="AG9" s="17"/>
      <c r="AH9" s="21"/>
      <c r="AI9" s="17"/>
      <c r="AJ9" s="21"/>
      <c r="AK9" s="17"/>
      <c r="AL9" s="17"/>
      <c r="AM9" s="21"/>
      <c r="AN9" s="17"/>
      <c r="AO9" s="21"/>
      <c r="AP9" s="17"/>
      <c r="AQ9" s="17"/>
      <c r="AR9" s="21"/>
      <c r="AS9" s="17"/>
      <c r="AT9" s="21"/>
      <c r="AU9" s="17"/>
      <c r="AV9" s="17"/>
      <c r="AW9" s="21"/>
      <c r="AX9" s="17"/>
      <c r="AY9" s="21"/>
      <c r="AZ9" s="17"/>
      <c r="BA9" s="17"/>
      <c r="BB9" s="21"/>
      <c r="BC9" s="17"/>
      <c r="BD9" s="21"/>
      <c r="BE9" s="17"/>
      <c r="BF9" s="17"/>
      <c r="BG9" s="21"/>
      <c r="BH9" s="17"/>
      <c r="BI9" s="21"/>
      <c r="BJ9" s="17"/>
      <c r="BK9" s="17">
        <v>1</v>
      </c>
      <c r="BL9" s="21">
        <v>1</v>
      </c>
      <c r="BM9" s="17"/>
      <c r="BN9" s="21"/>
      <c r="BO9" s="17"/>
      <c r="BP9" s="17">
        <f t="shared" si="1"/>
        <v>1</v>
      </c>
      <c r="BQ9" s="21">
        <f t="shared" si="2"/>
        <v>1</v>
      </c>
      <c r="BR9" s="17">
        <f t="shared" si="3"/>
        <v>0</v>
      </c>
      <c r="BS9" s="21">
        <f t="shared" si="4"/>
        <v>0</v>
      </c>
    </row>
    <row r="10" spans="1:71" ht="28.5">
      <c r="A10" s="24" t="s">
        <v>195</v>
      </c>
      <c r="B10" s="24" t="s">
        <v>213</v>
      </c>
      <c r="C10" s="25" t="s">
        <v>73</v>
      </c>
      <c r="D10" s="26" t="s">
        <v>214</v>
      </c>
      <c r="E10" s="26" t="s">
        <v>207</v>
      </c>
      <c r="F10" s="27" t="s">
        <v>42</v>
      </c>
      <c r="G10" s="28">
        <v>45869</v>
      </c>
      <c r="H10" s="25"/>
      <c r="I10" s="10"/>
      <c r="J10" s="25"/>
      <c r="K10" s="10"/>
      <c r="L10" s="25"/>
      <c r="M10" s="25"/>
      <c r="N10" s="29"/>
      <c r="O10" s="25"/>
      <c r="P10" s="29"/>
      <c r="Q10" s="25"/>
      <c r="R10" s="25"/>
      <c r="S10" s="29"/>
      <c r="T10" s="25"/>
      <c r="U10" s="29"/>
      <c r="V10" s="25"/>
      <c r="W10" s="25"/>
      <c r="X10" s="29"/>
      <c r="Y10" s="25"/>
      <c r="Z10" s="29"/>
      <c r="AA10" s="25"/>
      <c r="AB10" s="25"/>
      <c r="AC10" s="29"/>
      <c r="AD10" s="25"/>
      <c r="AE10" s="29"/>
      <c r="AF10" s="25"/>
      <c r="AG10" s="25"/>
      <c r="AH10" s="29"/>
      <c r="AI10" s="25"/>
      <c r="AJ10" s="29"/>
      <c r="AK10" s="25"/>
      <c r="AL10" s="25">
        <v>1</v>
      </c>
      <c r="AM10" s="29">
        <v>1</v>
      </c>
      <c r="AN10" s="25"/>
      <c r="AO10" s="29"/>
      <c r="AP10" s="25"/>
      <c r="AQ10" s="25"/>
      <c r="AR10" s="29"/>
      <c r="AS10" s="25"/>
      <c r="AT10" s="29"/>
      <c r="AU10" s="25"/>
      <c r="AV10" s="25"/>
      <c r="AW10" s="29"/>
      <c r="AX10" s="25"/>
      <c r="AY10" s="29"/>
      <c r="AZ10" s="25"/>
      <c r="BA10" s="25"/>
      <c r="BB10" s="29"/>
      <c r="BC10" s="25"/>
      <c r="BD10" s="29"/>
      <c r="BE10" s="25"/>
      <c r="BF10" s="25"/>
      <c r="BG10" s="29"/>
      <c r="BH10" s="25"/>
      <c r="BI10" s="29"/>
      <c r="BJ10" s="25"/>
      <c r="BK10" s="25"/>
      <c r="BL10" s="29"/>
      <c r="BM10" s="25"/>
      <c r="BN10" s="29"/>
      <c r="BO10" s="25"/>
      <c r="BP10" s="25">
        <f t="shared" si="0"/>
        <v>1</v>
      </c>
      <c r="BQ10" s="29">
        <f t="shared" si="0"/>
        <v>1</v>
      </c>
      <c r="BR10" s="25">
        <f t="shared" si="0"/>
        <v>0</v>
      </c>
      <c r="BS10" s="29">
        <f t="shared" si="0"/>
        <v>0</v>
      </c>
    </row>
  </sheetData>
  <autoFilter ref="A3:XEY10" xr:uid="{50BCB0C7-AC9C-44B0-9DC1-D9B3F07D41DA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342CA5-9FBB-4A57-81C9-A6FE42A222C9}">
          <x14:formula1>
            <xm:f>Hoja1!$A$2:$A$18</xm:f>
          </x14:formula1>
          <xm:sqref>F4:F10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A7F5-C3D3-4DB3-BEEB-68F959E87D79}">
  <dimension ref="A1:BS7"/>
  <sheetViews>
    <sheetView showGridLines="0" topLeftCell="G1" zoomScaleNormal="100" workbookViewId="0">
      <pane ySplit="3" topLeftCell="A4" activePane="bottomLeft" state="frozen"/>
      <selection pane="bottomLeft" activeCell="C7" sqref="C7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64"/>
      <c r="B3" s="64"/>
      <c r="C3" s="66"/>
      <c r="D3" s="64"/>
      <c r="E3" s="68"/>
      <c r="F3" s="70"/>
      <c r="G3" s="72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74"/>
      <c r="BQ3" s="74"/>
      <c r="BR3" s="74"/>
      <c r="BS3" s="74"/>
    </row>
    <row r="4" spans="1:71" ht="43.5" customHeight="1">
      <c r="A4" s="11" t="s">
        <v>215</v>
      </c>
      <c r="B4" s="11" t="s">
        <v>216</v>
      </c>
      <c r="C4" s="12" t="s">
        <v>31</v>
      </c>
      <c r="D4" s="11" t="s">
        <v>217</v>
      </c>
      <c r="E4" s="11" t="s">
        <v>218</v>
      </c>
      <c r="F4" s="14" t="s">
        <v>42</v>
      </c>
      <c r="G4" s="15">
        <v>45688</v>
      </c>
      <c r="H4" s="12">
        <v>1</v>
      </c>
      <c r="I4" s="8">
        <v>1</v>
      </c>
      <c r="J4" s="12"/>
      <c r="K4" s="8"/>
      <c r="L4" s="12"/>
      <c r="M4" s="12"/>
      <c r="N4" s="16"/>
      <c r="O4" s="12"/>
      <c r="P4" s="16"/>
      <c r="Q4" s="12"/>
      <c r="R4" s="12"/>
      <c r="S4" s="16"/>
      <c r="T4" s="12"/>
      <c r="U4" s="16"/>
      <c r="V4" s="12"/>
      <c r="W4" s="12"/>
      <c r="X4" s="16"/>
      <c r="Y4" s="12"/>
      <c r="Z4" s="16"/>
      <c r="AA4" s="12"/>
      <c r="AB4" s="12"/>
      <c r="AC4" s="16"/>
      <c r="AD4" s="12"/>
      <c r="AE4" s="16"/>
      <c r="AF4" s="12"/>
      <c r="AG4" s="12"/>
      <c r="AH4" s="16"/>
      <c r="AI4" s="12"/>
      <c r="AJ4" s="16"/>
      <c r="AK4" s="12"/>
      <c r="AL4" s="12"/>
      <c r="AM4" s="16"/>
      <c r="AN4" s="12"/>
      <c r="AO4" s="16"/>
      <c r="AP4" s="12"/>
      <c r="AQ4" s="12"/>
      <c r="AR4" s="16"/>
      <c r="AS4" s="12"/>
      <c r="AT4" s="16"/>
      <c r="AU4" s="12"/>
      <c r="AV4" s="12"/>
      <c r="AW4" s="16"/>
      <c r="AX4" s="12"/>
      <c r="AY4" s="16"/>
      <c r="AZ4" s="12"/>
      <c r="BA4" s="12"/>
      <c r="BB4" s="16"/>
      <c r="BC4" s="12"/>
      <c r="BD4" s="16"/>
      <c r="BE4" s="12"/>
      <c r="BF4" s="12"/>
      <c r="BG4" s="16"/>
      <c r="BH4" s="12"/>
      <c r="BI4" s="16"/>
      <c r="BJ4" s="12"/>
      <c r="BK4" s="12"/>
      <c r="BL4" s="16"/>
      <c r="BM4" s="12"/>
      <c r="BN4" s="16"/>
      <c r="BO4" s="12"/>
      <c r="BP4" s="12">
        <f t="shared" ref="BP4:BS7" si="0">SUM(H4,M4,R4,W4,AB4,AG4,AL4,AQ4,AV4,BA4,BF4,BK4)</f>
        <v>1</v>
      </c>
      <c r="BQ4" s="16">
        <f t="shared" si="0"/>
        <v>1</v>
      </c>
      <c r="BR4" s="12">
        <f t="shared" si="0"/>
        <v>0</v>
      </c>
      <c r="BS4" s="16">
        <f t="shared" si="0"/>
        <v>0</v>
      </c>
    </row>
    <row r="5" spans="1:71" ht="28.5">
      <c r="A5" s="22" t="s">
        <v>215</v>
      </c>
      <c r="B5" s="22" t="s">
        <v>219</v>
      </c>
      <c r="C5" s="17" t="s">
        <v>48</v>
      </c>
      <c r="D5" s="18" t="s">
        <v>220</v>
      </c>
      <c r="E5" s="18" t="s">
        <v>221</v>
      </c>
      <c r="F5" s="19" t="s">
        <v>42</v>
      </c>
      <c r="G5" s="20">
        <v>46017</v>
      </c>
      <c r="H5" s="1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/>
      <c r="AH5" s="21"/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>
        <v>1</v>
      </c>
      <c r="BL5" s="21">
        <v>1</v>
      </c>
      <c r="BM5" s="17"/>
      <c r="BN5" s="21"/>
      <c r="BO5" s="17"/>
      <c r="BP5" s="17">
        <f t="shared" si="0"/>
        <v>1</v>
      </c>
      <c r="BQ5" s="21">
        <f t="shared" si="0"/>
        <v>1</v>
      </c>
      <c r="BR5" s="17">
        <f t="shared" si="0"/>
        <v>0</v>
      </c>
      <c r="BS5" s="21">
        <f t="shared" si="0"/>
        <v>0</v>
      </c>
    </row>
    <row r="6" spans="1:71" ht="42">
      <c r="A6" s="22" t="s">
        <v>215</v>
      </c>
      <c r="B6" s="22" t="s">
        <v>222</v>
      </c>
      <c r="C6" s="17" t="s">
        <v>153</v>
      </c>
      <c r="D6" s="18" t="s">
        <v>223</v>
      </c>
      <c r="E6" s="18" t="s">
        <v>224</v>
      </c>
      <c r="F6" s="19" t="s">
        <v>42</v>
      </c>
      <c r="G6" s="20">
        <v>45688</v>
      </c>
      <c r="H6" s="17">
        <v>1</v>
      </c>
      <c r="I6" s="9">
        <v>1</v>
      </c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/>
      <c r="BL6" s="21"/>
      <c r="BM6" s="17"/>
      <c r="BN6" s="21"/>
      <c r="BO6" s="17"/>
      <c r="BP6" s="17">
        <f t="shared" si="0"/>
        <v>1</v>
      </c>
      <c r="BQ6" s="21">
        <f t="shared" si="0"/>
        <v>1</v>
      </c>
      <c r="BR6" s="17">
        <f t="shared" si="0"/>
        <v>0</v>
      </c>
      <c r="BS6" s="21">
        <f t="shared" si="0"/>
        <v>0</v>
      </c>
    </row>
    <row r="7" spans="1:71" ht="98.25">
      <c r="A7" s="24" t="s">
        <v>215</v>
      </c>
      <c r="B7" s="24" t="s">
        <v>225</v>
      </c>
      <c r="C7" s="25" t="s">
        <v>66</v>
      </c>
      <c r="D7" s="26" t="s">
        <v>226</v>
      </c>
      <c r="E7" s="60" t="s">
        <v>227</v>
      </c>
      <c r="F7" s="27" t="s">
        <v>82</v>
      </c>
      <c r="G7" s="28">
        <v>45930</v>
      </c>
      <c r="H7" s="25">
        <v>1</v>
      </c>
      <c r="I7" s="10">
        <v>0.34</v>
      </c>
      <c r="J7" s="25"/>
      <c r="K7" s="10"/>
      <c r="L7" s="25"/>
      <c r="M7" s="25"/>
      <c r="N7" s="29"/>
      <c r="O7" s="25"/>
      <c r="P7" s="29"/>
      <c r="Q7" s="25"/>
      <c r="R7" s="25"/>
      <c r="S7" s="29"/>
      <c r="T7" s="25"/>
      <c r="U7" s="29"/>
      <c r="V7" s="25"/>
      <c r="W7" s="25"/>
      <c r="X7" s="25"/>
      <c r="Y7" s="25"/>
      <c r="Z7" s="29"/>
      <c r="AA7" s="25"/>
      <c r="AB7" s="25">
        <v>1</v>
      </c>
      <c r="AC7" s="29">
        <v>0.33</v>
      </c>
      <c r="AD7" s="25"/>
      <c r="AE7" s="29"/>
      <c r="AF7" s="25"/>
      <c r="AG7" s="25"/>
      <c r="AH7" s="29"/>
      <c r="AI7" s="25"/>
      <c r="AJ7" s="29"/>
      <c r="AK7" s="25"/>
      <c r="AL7" s="25"/>
      <c r="AM7" s="29"/>
      <c r="AN7" s="25"/>
      <c r="AO7" s="29"/>
      <c r="AP7" s="25"/>
      <c r="AQ7" s="25"/>
      <c r="AR7" s="29"/>
      <c r="AS7" s="25"/>
      <c r="AT7" s="29"/>
      <c r="AU7" s="25"/>
      <c r="AV7" s="25">
        <v>1</v>
      </c>
      <c r="AW7" s="29">
        <v>0.33</v>
      </c>
      <c r="AX7" s="25"/>
      <c r="AY7" s="29"/>
      <c r="AZ7" s="25"/>
      <c r="BA7" s="25"/>
      <c r="BB7" s="29"/>
      <c r="BC7" s="25"/>
      <c r="BD7" s="29"/>
      <c r="BE7" s="25"/>
      <c r="BF7" s="25"/>
      <c r="BG7" s="29"/>
      <c r="BH7" s="25"/>
      <c r="BI7" s="29"/>
      <c r="BJ7" s="25"/>
      <c r="BK7" s="25"/>
      <c r="BL7" s="29"/>
      <c r="BM7" s="25"/>
      <c r="BN7" s="29"/>
      <c r="BO7" s="25"/>
      <c r="BP7" s="25" t="e">
        <f>SUM(H7,M7,R7,AB7,#REF!,AG7,AL7,AQ7,AV7,BA7,BF7,BK7)</f>
        <v>#REF!</v>
      </c>
      <c r="BQ7" s="29" t="e">
        <f>SUM(I7,N7,S7,AC7,#REF!,AH7,AM7,AR7,AW7,BB7,BG7,BL7)</f>
        <v>#REF!</v>
      </c>
      <c r="BR7" s="25">
        <f t="shared" si="0"/>
        <v>0</v>
      </c>
      <c r="BS7" s="29">
        <f t="shared" si="0"/>
        <v>0</v>
      </c>
    </row>
  </sheetData>
  <autoFilter ref="A3:XEY7" xr:uid="{50BCB0C7-AC9C-44B0-9DC1-D9B3F07D41DA}"/>
  <mergeCells count="24">
    <mergeCell ref="BP2:BP3"/>
    <mergeCell ref="BQ2:BQ3"/>
    <mergeCell ref="BR2:BR3"/>
    <mergeCell ref="BS2:BS3"/>
    <mergeCell ref="AL2:AP2"/>
    <mergeCell ref="AQ2:AU2"/>
    <mergeCell ref="AV2:AZ2"/>
    <mergeCell ref="BA2:BE2"/>
    <mergeCell ref="BF2:BJ2"/>
    <mergeCell ref="BK2:BO2"/>
    <mergeCell ref="AG2:AK2"/>
    <mergeCell ref="A1:G1"/>
    <mergeCell ref="A2:A3"/>
    <mergeCell ref="B2:B3"/>
    <mergeCell ref="C2:C3"/>
    <mergeCell ref="D2:D3"/>
    <mergeCell ref="E2:E3"/>
    <mergeCell ref="F2:F3"/>
    <mergeCell ref="G2:G3"/>
    <mergeCell ref="H2:L2"/>
    <mergeCell ref="M2:Q2"/>
    <mergeCell ref="R2:V2"/>
    <mergeCell ref="W2:AA2"/>
    <mergeCell ref="AB2:A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8E0006-C814-451A-A548-C930C934378F}">
          <x14:formula1>
            <xm:f>Hoja1!$A$2:$A$18</xm:f>
          </x14:formula1>
          <xm:sqref>F5:F7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B0C7-AC9C-44B0-9DC1-D9B3F07D41DA}">
  <sheetPr>
    <tabColor theme="9"/>
  </sheetPr>
  <dimension ref="A1:BS7"/>
  <sheetViews>
    <sheetView showGridLines="0" topLeftCell="G1" zoomScale="85" zoomScaleNormal="85" workbookViewId="0">
      <pane ySplit="3" topLeftCell="A4" activePane="bottomLeft" state="frozen"/>
      <selection pane="bottomLeft" activeCell="A4" sqref="A4"/>
      <selection activeCell="C1" sqref="C1"/>
    </sheetView>
  </sheetViews>
  <sheetFormatPr defaultColWidth="11.42578125" defaultRowHeight="14.25"/>
  <cols>
    <col min="1" max="1" width="43.42578125" style="1" customWidth="1"/>
    <col min="2" max="2" width="41.7109375" style="3" customWidth="1"/>
    <col min="3" max="3" width="6.140625" style="1" customWidth="1"/>
    <col min="4" max="4" width="37.28515625" style="3" customWidth="1"/>
    <col min="5" max="5" width="26.140625" style="3" customWidth="1"/>
    <col min="6" max="6" width="22.85546875" style="3" customWidth="1"/>
    <col min="7" max="7" width="19.42578125" style="3" customWidth="1"/>
    <col min="8" max="8" width="17.7109375" style="1" customWidth="1"/>
    <col min="9" max="9" width="16" style="4" customWidth="1"/>
    <col min="10" max="10" width="11.42578125" style="1" customWidth="1"/>
    <col min="11" max="11" width="11.42578125" style="4" customWidth="1"/>
    <col min="12" max="12" width="21.42578125" style="1" customWidth="1"/>
    <col min="13" max="13" width="11.42578125" style="1"/>
    <col min="14" max="14" width="11.42578125" style="4"/>
    <col min="15" max="15" width="11.42578125" style="1" customWidth="1"/>
    <col min="16" max="16" width="11.42578125" style="4" customWidth="1"/>
    <col min="17" max="17" width="11.42578125" style="1" customWidth="1"/>
    <col min="18" max="18" width="11.42578125" style="1"/>
    <col min="19" max="19" width="11.42578125" style="4"/>
    <col min="20" max="20" width="11.42578125" style="1" customWidth="1"/>
    <col min="21" max="21" width="11.42578125" style="4" customWidth="1"/>
    <col min="22" max="22" width="11.42578125" style="1" customWidth="1"/>
    <col min="23" max="23" width="11.42578125" style="1"/>
    <col min="24" max="24" width="11.42578125" style="4"/>
    <col min="25" max="25" width="11.42578125" style="1" customWidth="1"/>
    <col min="26" max="26" width="11.42578125" style="4" customWidth="1"/>
    <col min="27" max="27" width="11.42578125" style="1" customWidth="1"/>
    <col min="28" max="28" width="11.42578125" style="1"/>
    <col min="29" max="29" width="11.42578125" style="4"/>
    <col min="30" max="30" width="11.42578125" style="1" customWidth="1"/>
    <col min="31" max="31" width="11.42578125" style="4" customWidth="1"/>
    <col min="32" max="32" width="11.42578125" style="1" customWidth="1"/>
    <col min="33" max="33" width="11.42578125" style="1"/>
    <col min="34" max="34" width="11.42578125" style="4"/>
    <col min="35" max="35" width="11.42578125" style="1" customWidth="1"/>
    <col min="36" max="36" width="11.42578125" style="4" customWidth="1"/>
    <col min="37" max="37" width="11.42578125" style="1" customWidth="1"/>
    <col min="38" max="38" width="11.42578125" style="1"/>
    <col min="39" max="39" width="11.42578125" style="4"/>
    <col min="40" max="40" width="11.42578125" style="1" customWidth="1"/>
    <col min="41" max="41" width="11.42578125" style="4" customWidth="1"/>
    <col min="42" max="42" width="11.42578125" style="1" customWidth="1"/>
    <col min="43" max="43" width="11.42578125" style="1"/>
    <col min="44" max="44" width="11.42578125" style="4"/>
    <col min="45" max="45" width="11.42578125" style="1" customWidth="1"/>
    <col min="46" max="46" width="11.42578125" style="4" customWidth="1"/>
    <col min="47" max="47" width="11.42578125" style="1" customWidth="1"/>
    <col min="48" max="48" width="11.42578125" style="1"/>
    <col min="49" max="49" width="11.42578125" style="4"/>
    <col min="50" max="50" width="11.42578125" style="1" customWidth="1"/>
    <col min="51" max="51" width="11.42578125" style="4" customWidth="1"/>
    <col min="52" max="52" width="11.42578125" style="1" customWidth="1"/>
    <col min="53" max="53" width="11.42578125" style="1"/>
    <col min="54" max="54" width="11.42578125" style="4"/>
    <col min="55" max="55" width="11.42578125" style="1" customWidth="1"/>
    <col min="56" max="56" width="11.42578125" style="4" customWidth="1"/>
    <col min="57" max="57" width="11.42578125" style="1" customWidth="1"/>
    <col min="58" max="58" width="11.42578125" style="1"/>
    <col min="59" max="59" width="11.42578125" style="4"/>
    <col min="60" max="60" width="11.42578125" style="1" customWidth="1"/>
    <col min="61" max="61" width="11.42578125" style="4" customWidth="1"/>
    <col min="62" max="62" width="11.42578125" style="1" customWidth="1"/>
    <col min="63" max="63" width="11.42578125" style="1"/>
    <col min="64" max="64" width="11.42578125" style="4"/>
    <col min="65" max="65" width="11.42578125" style="1" customWidth="1"/>
    <col min="66" max="66" width="11.42578125" style="4" customWidth="1"/>
    <col min="67" max="67" width="11.42578125" style="1" customWidth="1"/>
    <col min="68" max="68" width="15.42578125" style="1" customWidth="1"/>
    <col min="69" max="69" width="15.42578125" style="5" customWidth="1"/>
    <col min="70" max="71" width="14.42578125" style="1" customWidth="1"/>
    <col min="72" max="16384" width="11.42578125" style="1"/>
  </cols>
  <sheetData>
    <row r="1" spans="1:71" ht="34.5" customHeight="1">
      <c r="A1" s="62" t="s">
        <v>0</v>
      </c>
      <c r="B1" s="62"/>
      <c r="C1" s="62"/>
      <c r="D1" s="62"/>
      <c r="E1" s="62"/>
      <c r="F1" s="62"/>
      <c r="G1" s="62"/>
    </row>
    <row r="2" spans="1:71" ht="30.75" customHeight="1">
      <c r="A2" s="63" t="s">
        <v>1</v>
      </c>
      <c r="B2" s="63" t="s">
        <v>2</v>
      </c>
      <c r="C2" s="65" t="s">
        <v>3</v>
      </c>
      <c r="D2" s="63" t="s">
        <v>4</v>
      </c>
      <c r="E2" s="67" t="s">
        <v>5</v>
      </c>
      <c r="F2" s="69" t="s">
        <v>6</v>
      </c>
      <c r="G2" s="71" t="s">
        <v>7</v>
      </c>
      <c r="H2" s="61" t="s">
        <v>8</v>
      </c>
      <c r="I2" s="61"/>
      <c r="J2" s="61"/>
      <c r="K2" s="61"/>
      <c r="L2" s="61"/>
      <c r="M2" s="61" t="s">
        <v>9</v>
      </c>
      <c r="N2" s="61"/>
      <c r="O2" s="61"/>
      <c r="P2" s="61"/>
      <c r="Q2" s="61"/>
      <c r="R2" s="61" t="s">
        <v>10</v>
      </c>
      <c r="S2" s="61"/>
      <c r="T2" s="61"/>
      <c r="U2" s="61"/>
      <c r="V2" s="61"/>
      <c r="W2" s="61" t="s">
        <v>11</v>
      </c>
      <c r="X2" s="61"/>
      <c r="Y2" s="61"/>
      <c r="Z2" s="61"/>
      <c r="AA2" s="61"/>
      <c r="AB2" s="61" t="s">
        <v>12</v>
      </c>
      <c r="AC2" s="61"/>
      <c r="AD2" s="61"/>
      <c r="AE2" s="61"/>
      <c r="AF2" s="61"/>
      <c r="AG2" s="61" t="s">
        <v>13</v>
      </c>
      <c r="AH2" s="61"/>
      <c r="AI2" s="61"/>
      <c r="AJ2" s="61"/>
      <c r="AK2" s="61"/>
      <c r="AL2" s="61" t="s">
        <v>14</v>
      </c>
      <c r="AM2" s="61"/>
      <c r="AN2" s="61"/>
      <c r="AO2" s="61"/>
      <c r="AP2" s="61"/>
      <c r="AQ2" s="61" t="s">
        <v>15</v>
      </c>
      <c r="AR2" s="61"/>
      <c r="AS2" s="61"/>
      <c r="AT2" s="61"/>
      <c r="AU2" s="61"/>
      <c r="AV2" s="61" t="s">
        <v>16</v>
      </c>
      <c r="AW2" s="61"/>
      <c r="AX2" s="61"/>
      <c r="AY2" s="61"/>
      <c r="AZ2" s="61"/>
      <c r="BA2" s="61" t="s">
        <v>17</v>
      </c>
      <c r="BB2" s="61"/>
      <c r="BC2" s="61"/>
      <c r="BD2" s="61"/>
      <c r="BE2" s="61"/>
      <c r="BF2" s="61" t="s">
        <v>18</v>
      </c>
      <c r="BG2" s="61"/>
      <c r="BH2" s="61"/>
      <c r="BI2" s="61"/>
      <c r="BJ2" s="61"/>
      <c r="BK2" s="61" t="s">
        <v>19</v>
      </c>
      <c r="BL2" s="61"/>
      <c r="BM2" s="61"/>
      <c r="BN2" s="61"/>
      <c r="BO2" s="61"/>
      <c r="BP2" s="73" t="s">
        <v>20</v>
      </c>
      <c r="BQ2" s="73" t="s">
        <v>21</v>
      </c>
      <c r="BR2" s="73" t="s">
        <v>22</v>
      </c>
      <c r="BS2" s="73" t="s">
        <v>23</v>
      </c>
    </row>
    <row r="3" spans="1:71" ht="45">
      <c r="A3" s="76"/>
      <c r="B3" s="76"/>
      <c r="C3" s="77"/>
      <c r="D3" s="76"/>
      <c r="E3" s="78"/>
      <c r="F3" s="81"/>
      <c r="G3" s="79"/>
      <c r="H3" s="6" t="s">
        <v>24</v>
      </c>
      <c r="I3" s="7" t="s">
        <v>25</v>
      </c>
      <c r="J3" s="6" t="s">
        <v>26</v>
      </c>
      <c r="K3" s="7" t="s">
        <v>27</v>
      </c>
      <c r="L3" s="6" t="s">
        <v>28</v>
      </c>
      <c r="M3" s="6" t="s">
        <v>24</v>
      </c>
      <c r="N3" s="7" t="s">
        <v>25</v>
      </c>
      <c r="O3" s="6" t="s">
        <v>26</v>
      </c>
      <c r="P3" s="7" t="s">
        <v>27</v>
      </c>
      <c r="Q3" s="6" t="s">
        <v>28</v>
      </c>
      <c r="R3" s="6" t="s">
        <v>24</v>
      </c>
      <c r="S3" s="7" t="s">
        <v>25</v>
      </c>
      <c r="T3" s="6" t="s">
        <v>26</v>
      </c>
      <c r="U3" s="7" t="s">
        <v>27</v>
      </c>
      <c r="V3" s="6" t="s">
        <v>28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6" t="s">
        <v>24</v>
      </c>
      <c r="AC3" s="7" t="s">
        <v>25</v>
      </c>
      <c r="AD3" s="6" t="s">
        <v>26</v>
      </c>
      <c r="AE3" s="7" t="s">
        <v>27</v>
      </c>
      <c r="AF3" s="6" t="s">
        <v>28</v>
      </c>
      <c r="AG3" s="6" t="s">
        <v>24</v>
      </c>
      <c r="AH3" s="7" t="s">
        <v>25</v>
      </c>
      <c r="AI3" s="6" t="s">
        <v>26</v>
      </c>
      <c r="AJ3" s="7" t="s">
        <v>27</v>
      </c>
      <c r="AK3" s="6" t="s">
        <v>28</v>
      </c>
      <c r="AL3" s="6" t="s">
        <v>24</v>
      </c>
      <c r="AM3" s="7" t="s">
        <v>25</v>
      </c>
      <c r="AN3" s="6" t="s">
        <v>26</v>
      </c>
      <c r="AO3" s="7" t="s">
        <v>27</v>
      </c>
      <c r="AP3" s="6" t="s">
        <v>28</v>
      </c>
      <c r="AQ3" s="6" t="s">
        <v>24</v>
      </c>
      <c r="AR3" s="7" t="s">
        <v>25</v>
      </c>
      <c r="AS3" s="6" t="s">
        <v>26</v>
      </c>
      <c r="AT3" s="7" t="s">
        <v>27</v>
      </c>
      <c r="AU3" s="6" t="s">
        <v>28</v>
      </c>
      <c r="AV3" s="6" t="s">
        <v>24</v>
      </c>
      <c r="AW3" s="7" t="s">
        <v>25</v>
      </c>
      <c r="AX3" s="6" t="s">
        <v>26</v>
      </c>
      <c r="AY3" s="7" t="s">
        <v>27</v>
      </c>
      <c r="AZ3" s="6" t="s">
        <v>28</v>
      </c>
      <c r="BA3" s="6" t="s">
        <v>24</v>
      </c>
      <c r="BB3" s="7" t="s">
        <v>25</v>
      </c>
      <c r="BC3" s="6" t="s">
        <v>26</v>
      </c>
      <c r="BD3" s="7" t="s">
        <v>27</v>
      </c>
      <c r="BE3" s="6" t="s">
        <v>28</v>
      </c>
      <c r="BF3" s="6" t="s">
        <v>24</v>
      </c>
      <c r="BG3" s="7" t="s">
        <v>25</v>
      </c>
      <c r="BH3" s="6" t="s">
        <v>26</v>
      </c>
      <c r="BI3" s="7" t="s">
        <v>27</v>
      </c>
      <c r="BJ3" s="6" t="s">
        <v>28</v>
      </c>
      <c r="BK3" s="6" t="s">
        <v>24</v>
      </c>
      <c r="BL3" s="7" t="s">
        <v>25</v>
      </c>
      <c r="BM3" s="6" t="s">
        <v>26</v>
      </c>
      <c r="BN3" s="7" t="s">
        <v>27</v>
      </c>
      <c r="BO3" s="6" t="s">
        <v>28</v>
      </c>
      <c r="BP3" s="80"/>
      <c r="BQ3" s="80"/>
      <c r="BR3" s="80"/>
      <c r="BS3" s="80"/>
    </row>
    <row r="4" spans="1:71" s="31" customFormat="1" ht="99.75">
      <c r="A4" s="39" t="s">
        <v>228</v>
      </c>
      <c r="B4" s="39" t="s">
        <v>229</v>
      </c>
      <c r="C4" s="40" t="s">
        <v>31</v>
      </c>
      <c r="D4" s="41" t="s">
        <v>230</v>
      </c>
      <c r="E4" s="41" t="s">
        <v>231</v>
      </c>
      <c r="F4" s="42" t="s">
        <v>38</v>
      </c>
      <c r="G4" s="43">
        <v>46022</v>
      </c>
      <c r="H4" s="44"/>
      <c r="I4" s="45"/>
      <c r="J4" s="40"/>
      <c r="K4" s="45"/>
      <c r="L4" s="40"/>
      <c r="M4" s="40"/>
      <c r="N4" s="46"/>
      <c r="O4" s="40"/>
      <c r="P4" s="46"/>
      <c r="Q4" s="40"/>
      <c r="R4" s="40"/>
      <c r="S4" s="46"/>
      <c r="T4" s="40"/>
      <c r="U4" s="46"/>
      <c r="V4" s="40"/>
      <c r="W4" s="40"/>
      <c r="X4" s="46"/>
      <c r="Y4" s="40"/>
      <c r="Z4" s="46"/>
      <c r="AA4" s="40"/>
      <c r="AB4" s="40"/>
      <c r="AC4" s="46"/>
      <c r="AD4" s="40"/>
      <c r="AE4" s="46"/>
      <c r="AF4" s="40"/>
      <c r="AG4" s="40">
        <v>1</v>
      </c>
      <c r="AH4" s="46">
        <v>0.5</v>
      </c>
      <c r="AI4" s="40"/>
      <c r="AJ4" s="46"/>
      <c r="AK4" s="40"/>
      <c r="AL4" s="40"/>
      <c r="AM4" s="46"/>
      <c r="AN4" s="40"/>
      <c r="AO4" s="46"/>
      <c r="AP4" s="40"/>
      <c r="AQ4" s="40"/>
      <c r="AR4" s="46"/>
      <c r="AS4" s="40"/>
      <c r="AT4" s="46"/>
      <c r="AU4" s="40"/>
      <c r="AV4" s="40"/>
      <c r="AW4" s="46"/>
      <c r="AX4" s="40"/>
      <c r="AY4" s="46"/>
      <c r="AZ4" s="40"/>
      <c r="BA4" s="40"/>
      <c r="BB4" s="46"/>
      <c r="BC4" s="40"/>
      <c r="BD4" s="46"/>
      <c r="BE4" s="40"/>
      <c r="BF4" s="40"/>
      <c r="BG4" s="46"/>
      <c r="BH4" s="40"/>
      <c r="BI4" s="46"/>
      <c r="BJ4" s="40"/>
      <c r="BK4" s="40">
        <v>1</v>
      </c>
      <c r="BL4" s="46">
        <v>0.5</v>
      </c>
      <c r="BM4" s="40"/>
      <c r="BN4" s="46"/>
      <c r="BO4" s="40"/>
      <c r="BP4" s="40">
        <f t="shared" ref="BP4:BP5" si="0">SUM(H4,M4,R4,W4,AB4,AG4,AL4,AQ4,AV4,BA4,BF4,BK4)</f>
        <v>2</v>
      </c>
      <c r="BQ4" s="46">
        <f t="shared" ref="BQ4:BQ5" si="1">SUM(I4,N4,S4,X4,AC4,AH4,AM4,AR4,AW4,BB4,BG4,BL4)</f>
        <v>1</v>
      </c>
      <c r="BR4" s="40">
        <f t="shared" ref="BR4:BR5" si="2">SUM(J4,O4,T4,Y4,AD4,AI4,AN4,AS4,AX4,BC4,BH4,BM4)</f>
        <v>0</v>
      </c>
      <c r="BS4" s="46">
        <f t="shared" ref="BS4:BS5" si="3">SUM(K4,P4,U4,Z4,AE4,AJ4,AO4,AT4,AY4,BD4,BI4,BN4)</f>
        <v>0</v>
      </c>
    </row>
    <row r="5" spans="1:71" ht="65.25" customHeight="1">
      <c r="A5" s="22" t="s">
        <v>228</v>
      </c>
      <c r="B5" s="22" t="s">
        <v>229</v>
      </c>
      <c r="C5" s="17" t="s">
        <v>44</v>
      </c>
      <c r="D5" s="18" t="s">
        <v>232</v>
      </c>
      <c r="E5" s="18" t="s">
        <v>233</v>
      </c>
      <c r="F5" s="19" t="s">
        <v>42</v>
      </c>
      <c r="G5" s="20">
        <v>45838</v>
      </c>
      <c r="H5" s="47"/>
      <c r="I5" s="9"/>
      <c r="J5" s="17"/>
      <c r="K5" s="9"/>
      <c r="L5" s="17"/>
      <c r="M5" s="17"/>
      <c r="N5" s="21"/>
      <c r="O5" s="17"/>
      <c r="P5" s="21"/>
      <c r="Q5" s="17"/>
      <c r="R5" s="17"/>
      <c r="S5" s="21"/>
      <c r="T5" s="17"/>
      <c r="U5" s="21"/>
      <c r="V5" s="17"/>
      <c r="W5" s="17"/>
      <c r="X5" s="21"/>
      <c r="Y5" s="17"/>
      <c r="Z5" s="21"/>
      <c r="AA5" s="17"/>
      <c r="AB5" s="17"/>
      <c r="AC5" s="21"/>
      <c r="AD5" s="17"/>
      <c r="AE5" s="21"/>
      <c r="AF5" s="17"/>
      <c r="AG5" s="17">
        <v>1</v>
      </c>
      <c r="AH5" s="21">
        <v>1</v>
      </c>
      <c r="AI5" s="17"/>
      <c r="AJ5" s="21"/>
      <c r="AK5" s="17"/>
      <c r="AL5" s="17"/>
      <c r="AM5" s="21"/>
      <c r="AN5" s="17"/>
      <c r="AO5" s="21"/>
      <c r="AP5" s="17"/>
      <c r="AQ5" s="17"/>
      <c r="AR5" s="21"/>
      <c r="AS5" s="17"/>
      <c r="AT5" s="21"/>
      <c r="AU5" s="17"/>
      <c r="AV5" s="17"/>
      <c r="AW5" s="21"/>
      <c r="AX5" s="17"/>
      <c r="AY5" s="21"/>
      <c r="AZ5" s="17"/>
      <c r="BA5" s="17"/>
      <c r="BB5" s="21"/>
      <c r="BC5" s="17"/>
      <c r="BD5" s="21"/>
      <c r="BE5" s="17"/>
      <c r="BF5" s="17"/>
      <c r="BG5" s="21"/>
      <c r="BH5" s="17"/>
      <c r="BI5" s="21"/>
      <c r="BJ5" s="17"/>
      <c r="BK5" s="17"/>
      <c r="BL5" s="21"/>
      <c r="BM5" s="17"/>
      <c r="BN5" s="21"/>
      <c r="BO5" s="17"/>
      <c r="BP5" s="17">
        <f t="shared" si="0"/>
        <v>1</v>
      </c>
      <c r="BQ5" s="21">
        <f t="shared" si="1"/>
        <v>1</v>
      </c>
      <c r="BR5" s="17">
        <f t="shared" si="2"/>
        <v>0</v>
      </c>
      <c r="BS5" s="21">
        <f t="shared" si="3"/>
        <v>0</v>
      </c>
    </row>
    <row r="6" spans="1:71" ht="57">
      <c r="A6" s="22" t="s">
        <v>228</v>
      </c>
      <c r="B6" s="22" t="s">
        <v>234</v>
      </c>
      <c r="C6" s="17" t="s">
        <v>48</v>
      </c>
      <c r="D6" s="18" t="s">
        <v>235</v>
      </c>
      <c r="E6" s="18" t="s">
        <v>236</v>
      </c>
      <c r="F6" s="19" t="s">
        <v>42</v>
      </c>
      <c r="G6" s="20">
        <v>46017</v>
      </c>
      <c r="H6" s="17"/>
      <c r="I6" s="9"/>
      <c r="J6" s="17"/>
      <c r="K6" s="9"/>
      <c r="L6" s="17"/>
      <c r="M6" s="17"/>
      <c r="N6" s="21"/>
      <c r="O6" s="17"/>
      <c r="P6" s="21"/>
      <c r="Q6" s="17"/>
      <c r="R6" s="17"/>
      <c r="S6" s="21"/>
      <c r="T6" s="17"/>
      <c r="U6" s="21"/>
      <c r="V6" s="17"/>
      <c r="W6" s="17"/>
      <c r="X6" s="21"/>
      <c r="Y6" s="17"/>
      <c r="Z6" s="21"/>
      <c r="AA6" s="17"/>
      <c r="AB6" s="17"/>
      <c r="AC6" s="21"/>
      <c r="AD6" s="17"/>
      <c r="AE6" s="21"/>
      <c r="AF6" s="17"/>
      <c r="AG6" s="17"/>
      <c r="AH6" s="21"/>
      <c r="AI6" s="17"/>
      <c r="AJ6" s="21"/>
      <c r="AK6" s="17"/>
      <c r="AL6" s="17"/>
      <c r="AM6" s="21"/>
      <c r="AN6" s="17"/>
      <c r="AO6" s="21"/>
      <c r="AP6" s="17"/>
      <c r="AQ6" s="17"/>
      <c r="AR6" s="21"/>
      <c r="AS6" s="17"/>
      <c r="AT6" s="21"/>
      <c r="AU6" s="17"/>
      <c r="AV6" s="17"/>
      <c r="AW6" s="21"/>
      <c r="AX6" s="17"/>
      <c r="AY6" s="21"/>
      <c r="AZ6" s="17"/>
      <c r="BA6" s="17"/>
      <c r="BB6" s="21"/>
      <c r="BC6" s="17"/>
      <c r="BD6" s="21"/>
      <c r="BE6" s="17"/>
      <c r="BF6" s="17"/>
      <c r="BG6" s="21"/>
      <c r="BH6" s="17"/>
      <c r="BI6" s="21"/>
      <c r="BJ6" s="17"/>
      <c r="BK6" s="17">
        <v>1</v>
      </c>
      <c r="BL6" s="21">
        <v>1</v>
      </c>
      <c r="BM6" s="17"/>
      <c r="BN6" s="21"/>
      <c r="BO6" s="17"/>
      <c r="BP6" s="17">
        <f t="shared" ref="BP6" si="4">SUM(H6,M6,R6,W6,AB6,AG6,AL6,AQ6,AV6,BA6,BF6,BK6)</f>
        <v>1</v>
      </c>
      <c r="BQ6" s="21">
        <f t="shared" ref="BQ6" si="5">SUM(I6,N6,S6,X6,AC6,AH6,AM6,AR6,AW6,BB6,BG6,BL6)</f>
        <v>1</v>
      </c>
      <c r="BR6" s="17">
        <f t="shared" ref="BR6" si="6">SUM(J6,O6,T6,Y6,AD6,AI6,AN6,AS6,AX6,BC6,BH6,BM6)</f>
        <v>0</v>
      </c>
      <c r="BS6" s="21">
        <f t="shared" ref="BS6" si="7">SUM(K6,P6,U6,Z6,AE6,AJ6,AO6,AT6,AY6,BD6,BI6,BN6)</f>
        <v>0</v>
      </c>
    </row>
    <row r="7" spans="1:71" ht="42.75">
      <c r="A7" s="24" t="s">
        <v>228</v>
      </c>
      <c r="B7" s="24" t="s">
        <v>237</v>
      </c>
      <c r="C7" s="25" t="s">
        <v>60</v>
      </c>
      <c r="D7" s="26" t="s">
        <v>238</v>
      </c>
      <c r="E7" s="26" t="s">
        <v>239</v>
      </c>
      <c r="F7" s="27" t="s">
        <v>42</v>
      </c>
      <c r="G7" s="28">
        <v>46017</v>
      </c>
      <c r="H7" s="25"/>
      <c r="I7" s="10"/>
      <c r="J7" s="25"/>
      <c r="K7" s="10"/>
      <c r="L7" s="25"/>
      <c r="M7" s="25"/>
      <c r="N7" s="29"/>
      <c r="O7" s="25"/>
      <c r="P7" s="29"/>
      <c r="Q7" s="25"/>
      <c r="R7" s="25"/>
      <c r="S7" s="29"/>
      <c r="T7" s="25"/>
      <c r="U7" s="29"/>
      <c r="V7" s="25"/>
      <c r="W7" s="25">
        <v>1</v>
      </c>
      <c r="X7" s="29">
        <v>0.34</v>
      </c>
      <c r="Y7" s="25"/>
      <c r="Z7" s="29"/>
      <c r="AA7" s="25"/>
      <c r="AB7" s="25"/>
      <c r="AC7" s="29"/>
      <c r="AD7" s="25"/>
      <c r="AE7" s="29"/>
      <c r="AF7" s="25"/>
      <c r="AG7" s="25"/>
      <c r="AH7" s="29"/>
      <c r="AI7" s="25"/>
      <c r="AJ7" s="29"/>
      <c r="AK7" s="25"/>
      <c r="AL7" s="25"/>
      <c r="AM7" s="29"/>
      <c r="AN7" s="25"/>
      <c r="AO7" s="29"/>
      <c r="AP7" s="25"/>
      <c r="AQ7" s="25">
        <v>1</v>
      </c>
      <c r="AR7" s="29">
        <v>0.33</v>
      </c>
      <c r="AS7" s="25"/>
      <c r="AT7" s="29"/>
      <c r="AU7" s="25"/>
      <c r="AV7" s="25"/>
      <c r="AW7" s="29"/>
      <c r="AX7" s="25"/>
      <c r="AY7" s="29"/>
      <c r="AZ7" s="25"/>
      <c r="BA7" s="25"/>
      <c r="BB7" s="29"/>
      <c r="BC7" s="25"/>
      <c r="BD7" s="29"/>
      <c r="BE7" s="25"/>
      <c r="BF7" s="25"/>
      <c r="BG7" s="29"/>
      <c r="BH7" s="25"/>
      <c r="BI7" s="29"/>
      <c r="BJ7" s="25"/>
      <c r="BK7" s="25">
        <v>1</v>
      </c>
      <c r="BL7" s="29">
        <v>0.33</v>
      </c>
      <c r="BM7" s="25"/>
      <c r="BN7" s="29"/>
      <c r="BO7" s="25"/>
      <c r="BP7" s="25">
        <f t="shared" ref="BP7" si="8">SUM(H7,M7,R7,W7,AB7,AG7,AL7,AQ7,AV7,BA7,BF7,BK7)</f>
        <v>3</v>
      </c>
      <c r="BQ7" s="29">
        <f t="shared" ref="BQ7" si="9">SUM(I7,N7,S7,X7,AC7,AH7,AM7,AR7,AW7,BB7,BG7,BL7)</f>
        <v>1</v>
      </c>
      <c r="BR7" s="25">
        <f t="shared" ref="BR7" si="10">SUM(J7,O7,T7,Y7,AD7,AI7,AN7,AS7,AX7,BC7,BH7,BM7)</f>
        <v>0</v>
      </c>
      <c r="BS7" s="29">
        <f t="shared" ref="BS7" si="11">SUM(K7,P7,U7,Z7,AE7,AJ7,AO7,AT7,AY7,BD7,BI7,BN7)</f>
        <v>0</v>
      </c>
    </row>
  </sheetData>
  <autoFilter ref="A3:XEY7" xr:uid="{50BCB0C7-AC9C-44B0-9DC1-D9B3F07D41DA}"/>
  <mergeCells count="24">
    <mergeCell ref="BQ2:BQ3"/>
    <mergeCell ref="BF2:BJ2"/>
    <mergeCell ref="BK2:BO2"/>
    <mergeCell ref="C2:C3"/>
    <mergeCell ref="D2:D3"/>
    <mergeCell ref="E2:E3"/>
    <mergeCell ref="F2:F3"/>
    <mergeCell ref="G2:G3"/>
    <mergeCell ref="A1:G1"/>
    <mergeCell ref="BS2:BS3"/>
    <mergeCell ref="AB2:AF2"/>
    <mergeCell ref="AG2:AK2"/>
    <mergeCell ref="AL2:AP2"/>
    <mergeCell ref="AQ2:AU2"/>
    <mergeCell ref="AV2:AZ2"/>
    <mergeCell ref="BA2:BE2"/>
    <mergeCell ref="A2:A3"/>
    <mergeCell ref="M2:Q2"/>
    <mergeCell ref="R2:V2"/>
    <mergeCell ref="W2:AA2"/>
    <mergeCell ref="H2:L2"/>
    <mergeCell ref="B2:B3"/>
    <mergeCell ref="BR2:BR3"/>
    <mergeCell ref="BP2:BP3"/>
  </mergeCells>
  <phoneticPr fontId="4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9F94FA-758D-4D56-996A-6E7656D18E0D}">
          <x14:formula1>
            <xm:f>Hoja1!$A$2:$A$18</xm:f>
          </x14:formula1>
          <xm:sqref>F4:F7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8" ma:contentTypeDescription="Crear nuevo documento." ma:contentTypeScope="" ma:versionID="fb47223a545dbac960840bd937f0075d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41217a69b0f1900ebd5a48760ef3f28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d6e9f0-ca35-4f38-96fe-5786f07db789}" ma:internalName="TaxCatchAll" ma:showField="CatchAllData" ma:web="e65ea7b8-1bb6-4105-84f8-2ca17f7851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b1d50-af9c-447b-b1f1-aa01515899c9">
      <Terms xmlns="http://schemas.microsoft.com/office/infopath/2007/PartnerControls"/>
    </lcf76f155ced4ddcb4097134ff3c332f>
    <TaxCatchAll xmlns="e65ea7b8-1bb6-4105-84f8-2ca17f785111" xsi:nil="true"/>
  </documentManagement>
</p:properties>
</file>

<file path=customXml/itemProps1.xml><?xml version="1.0" encoding="utf-8"?>
<ds:datastoreItem xmlns:ds="http://schemas.openxmlformats.org/officeDocument/2006/customXml" ds:itemID="{58A537CF-98EC-4E54-9BF2-FA1621CB3F24}"/>
</file>

<file path=customXml/itemProps2.xml><?xml version="1.0" encoding="utf-8"?>
<ds:datastoreItem xmlns:ds="http://schemas.openxmlformats.org/officeDocument/2006/customXml" ds:itemID="{0398D097-4EE3-42B5-91ED-91A165250E07}"/>
</file>

<file path=customXml/itemProps3.xml><?xml version="1.0" encoding="utf-8"?>
<ds:datastoreItem xmlns:ds="http://schemas.openxmlformats.org/officeDocument/2006/customXml" ds:itemID="{DC65E845-3572-4BE0-B89E-90AE85DBA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Avila Ravelo, Kelly Johanna</dc:creator>
  <cp:keywords/>
  <dc:description/>
  <cp:lastModifiedBy>Javier Ramiro Alvarez Muñoz</cp:lastModifiedBy>
  <cp:revision/>
  <dcterms:created xsi:type="dcterms:W3CDTF">2023-01-05T21:10:37Z</dcterms:created>
  <dcterms:modified xsi:type="dcterms:W3CDTF">2024-12-27T21:05:23Z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2023-01-05T22:08:11Z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856ffb12-b98e-41d2-9429-c38ed3ee2d04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0x0101004698C21ADF809643BDA9225112B63919</vt:lpwstr>
  </property>
</Properties>
</file>