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mc:AlternateContent xmlns:mc="http://schemas.openxmlformats.org/markup-compatibility/2006">
    <mc:Choice Requires="x15">
      <x15ac:absPath xmlns:x15ac="http://schemas.microsoft.com/office/spreadsheetml/2010/11/ac" url="C:\Users\sandra.alvarados\Documents\2023\"/>
    </mc:Choice>
  </mc:AlternateContent>
  <xr:revisionPtr revIDLastSave="0" documentId="13_ncr:1_{EA36B282-D7E6-4ABC-AE24-726F9765BABB}" xr6:coauthVersionLast="47" xr6:coauthVersionMax="47" xr10:uidLastSave="{00000000-0000-0000-0000-000000000000}"/>
  <bookViews>
    <workbookView xWindow="-120" yWindow="-120" windowWidth="29040" windowHeight="15840" firstSheet="10" activeTab="15" xr2:uid="{00000000-000D-0000-FFFF-FFFF00000000}"/>
  </bookViews>
  <sheets>
    <sheet name="1. Direccionamiento Estratègico" sheetId="1" r:id="rId1"/>
    <sheet name="2. Gest. Conocimiento" sheetId="18" r:id="rId2"/>
    <sheet name="3. Gest. Legales" sheetId="19" r:id="rId3"/>
    <sheet name="4. Gest. Evaluaciòn" sheetId="11" r:id="rId4"/>
    <sheet name="5. Gest. Documental" sheetId="20" r:id="rId5"/>
    <sheet name="6. Gest. TH" sheetId="13" r:id="rId6"/>
    <sheet name="7. Gest. Comunicaciones" sheetId="16" r:id="rId7"/>
    <sheet name="8. Gest. Financiera" sheetId="15" r:id="rId8"/>
    <sheet name="9. Apoyo Logìstico" sheetId="17" r:id="rId9"/>
    <sheet name="10. Serv. Ciudadano" sheetId="2" r:id="rId10"/>
    <sheet name="11. Gest. Residuos" sheetId="3" r:id="rId11"/>
    <sheet name="12. Gest. Tecnològica" sheetId="4" r:id="rId12"/>
    <sheet name="13. Serv. Funerarios" sheetId="5" r:id="rId13"/>
    <sheet name="14. Serv. Alumbrado" sheetId="21" r:id="rId14"/>
    <sheet name="15. Gest. Disciplinaria" sheetId="7" r:id="rId15"/>
    <sheet name="16. participaciòn ciudadana" sheetId="8"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58" i="1" l="1"/>
  <c r="Y58" i="1" s="1"/>
  <c r="AA58" i="1" s="1"/>
  <c r="AB58" i="1" s="1"/>
  <c r="X57" i="1"/>
  <c r="Y57" i="1" s="1"/>
  <c r="AA57" i="1" s="1"/>
  <c r="AB57" i="1" s="1"/>
  <c r="X56" i="1"/>
  <c r="Y56" i="1" s="1"/>
  <c r="AA56" i="1" s="1"/>
  <c r="AB56" i="1" s="1"/>
  <c r="X55" i="1"/>
  <c r="Y55" i="1" s="1"/>
  <c r="AA55" i="1" s="1"/>
  <c r="AB55" i="1" s="1"/>
  <c r="X54" i="1"/>
  <c r="Y54" i="1" s="1"/>
  <c r="AA54" i="1" s="1"/>
  <c r="AB54" i="1" s="1"/>
  <c r="AL53" i="1"/>
  <c r="AM53" i="1" s="1"/>
  <c r="X53" i="1"/>
  <c r="L53" i="1"/>
  <c r="M53" i="1" s="1"/>
  <c r="X52" i="1"/>
  <c r="Y52" i="1" s="1"/>
  <c r="AA52" i="1" s="1"/>
  <c r="AB52" i="1" s="1"/>
  <c r="X51" i="1"/>
  <c r="Y51" i="1" s="1"/>
  <c r="AA51" i="1" s="1"/>
  <c r="AB51" i="1" s="1"/>
  <c r="X50" i="1"/>
  <c r="Y50" i="1" s="1"/>
  <c r="AA50" i="1" s="1"/>
  <c r="AB50" i="1" s="1"/>
  <c r="X49" i="1"/>
  <c r="Y49" i="1" s="1"/>
  <c r="AA49" i="1" s="1"/>
  <c r="AB49" i="1" s="1"/>
  <c r="X48" i="1"/>
  <c r="Y48" i="1" s="1"/>
  <c r="AA48" i="1" s="1"/>
  <c r="AB48" i="1" s="1"/>
  <c r="AL47" i="1"/>
  <c r="AM47" i="1" s="1"/>
  <c r="X47" i="1"/>
  <c r="L47" i="1"/>
  <c r="M47" i="1" s="1"/>
  <c r="X46" i="1"/>
  <c r="Y46" i="1" s="1"/>
  <c r="AA46" i="1" s="1"/>
  <c r="AB46" i="1" s="1"/>
  <c r="X45" i="1"/>
  <c r="Y45" i="1" s="1"/>
  <c r="AA45" i="1" s="1"/>
  <c r="AB45" i="1" s="1"/>
  <c r="X44" i="1"/>
  <c r="Y44" i="1" s="1"/>
  <c r="AA44" i="1" s="1"/>
  <c r="AB44" i="1" s="1"/>
  <c r="X43" i="1"/>
  <c r="Y43" i="1" s="1"/>
  <c r="AA43" i="1" s="1"/>
  <c r="AB43" i="1" s="1"/>
  <c r="X42" i="1"/>
  <c r="Y42" i="1" s="1"/>
  <c r="AA42" i="1" s="1"/>
  <c r="AB42" i="1" s="1"/>
  <c r="AL41" i="1"/>
  <c r="AM41" i="1" s="1"/>
  <c r="X41" i="1"/>
  <c r="L41" i="1"/>
  <c r="M41" i="1" s="1"/>
  <c r="X40" i="1"/>
  <c r="Y40" i="1" s="1"/>
  <c r="AA40" i="1" s="1"/>
  <c r="AB40" i="1" s="1"/>
  <c r="X39" i="1"/>
  <c r="Y39" i="1" s="1"/>
  <c r="AA39" i="1" s="1"/>
  <c r="AB39" i="1" s="1"/>
  <c r="X38" i="1"/>
  <c r="Y38" i="1" s="1"/>
  <c r="AA38" i="1" s="1"/>
  <c r="AB38" i="1" s="1"/>
  <c r="X37" i="1"/>
  <c r="Y37" i="1" s="1"/>
  <c r="AA37" i="1" s="1"/>
  <c r="AB37" i="1" s="1"/>
  <c r="X36" i="1"/>
  <c r="Y36" i="1" s="1"/>
  <c r="AA36" i="1" s="1"/>
  <c r="AB36" i="1" s="1"/>
  <c r="AL35" i="1"/>
  <c r="AM35" i="1" s="1"/>
  <c r="X35" i="1"/>
  <c r="L35" i="1"/>
  <c r="M35" i="1" s="1"/>
  <c r="X34" i="1"/>
  <c r="Y34" i="1" s="1"/>
  <c r="AA34" i="1" s="1"/>
  <c r="AB34" i="1" s="1"/>
  <c r="X33" i="1"/>
  <c r="Y33" i="1" s="1"/>
  <c r="AA33" i="1" s="1"/>
  <c r="AB33" i="1" s="1"/>
  <c r="X32" i="1"/>
  <c r="Y32" i="1" s="1"/>
  <c r="AA32" i="1" s="1"/>
  <c r="AB32" i="1" s="1"/>
  <c r="X31" i="1"/>
  <c r="Y31" i="1" s="1"/>
  <c r="AA31" i="1" s="1"/>
  <c r="AB31" i="1" s="1"/>
  <c r="X30" i="1"/>
  <c r="Y30" i="1" s="1"/>
  <c r="AA30" i="1" s="1"/>
  <c r="AB30" i="1" s="1"/>
  <c r="AL29" i="1"/>
  <c r="AM29" i="1" s="1"/>
  <c r="X29" i="1"/>
  <c r="L29" i="1"/>
  <c r="M29" i="1" s="1"/>
  <c r="X28" i="1"/>
  <c r="Y28" i="1" s="1"/>
  <c r="AA28" i="1" s="1"/>
  <c r="AB28" i="1" s="1"/>
  <c r="X27" i="1"/>
  <c r="Y27" i="1" s="1"/>
  <c r="AA27" i="1" s="1"/>
  <c r="AB27" i="1" s="1"/>
  <c r="X26" i="1"/>
  <c r="Y26" i="1" s="1"/>
  <c r="AA26" i="1" s="1"/>
  <c r="AB26" i="1" s="1"/>
  <c r="X25" i="1"/>
  <c r="Y25" i="1" s="1"/>
  <c r="AA25" i="1" s="1"/>
  <c r="AB25" i="1" s="1"/>
  <c r="X24" i="1"/>
  <c r="Y24" i="1" s="1"/>
  <c r="AA24" i="1" s="1"/>
  <c r="AB24" i="1" s="1"/>
  <c r="AL23" i="1"/>
  <c r="AM23" i="1" s="1"/>
  <c r="X23" i="1"/>
  <c r="L23" i="1"/>
  <c r="M23" i="1" s="1"/>
  <c r="X22" i="1"/>
  <c r="Y22" i="1" s="1"/>
  <c r="AA22" i="1" s="1"/>
  <c r="AB22" i="1" s="1"/>
  <c r="X21" i="1"/>
  <c r="Y21" i="1" s="1"/>
  <c r="AA21" i="1" s="1"/>
  <c r="AB21" i="1" s="1"/>
  <c r="X20" i="1"/>
  <c r="Y20" i="1" s="1"/>
  <c r="AA20" i="1" s="1"/>
  <c r="AB20" i="1" s="1"/>
  <c r="X19" i="1"/>
  <c r="Y19" i="1" s="1"/>
  <c r="AA19" i="1" s="1"/>
  <c r="AB19" i="1" s="1"/>
  <c r="X18" i="1"/>
  <c r="Y18" i="1" s="1"/>
  <c r="AA18" i="1" s="1"/>
  <c r="AB18" i="1" s="1"/>
  <c r="AL17" i="1"/>
  <c r="AM17" i="1" s="1"/>
  <c r="X17" i="1"/>
  <c r="L17" i="1"/>
  <c r="M17" i="1" s="1"/>
  <c r="X16" i="1"/>
  <c r="Y16" i="1" s="1"/>
  <c r="AA16" i="1" s="1"/>
  <c r="AB16" i="1" s="1"/>
  <c r="X15" i="1"/>
  <c r="Y15" i="1" s="1"/>
  <c r="AA15" i="1" s="1"/>
  <c r="AB15" i="1" s="1"/>
  <c r="X14" i="1"/>
  <c r="Y14" i="1" s="1"/>
  <c r="AA14" i="1" s="1"/>
  <c r="AB14" i="1" s="1"/>
  <c r="X13" i="1"/>
  <c r="Y13" i="1" s="1"/>
  <c r="AA13" i="1" s="1"/>
  <c r="AB13" i="1" s="1"/>
  <c r="X12" i="1"/>
  <c r="Y12" i="1" s="1"/>
  <c r="AA12" i="1" s="1"/>
  <c r="AB12" i="1" s="1"/>
  <c r="AL11" i="1"/>
  <c r="AM11" i="1" s="1"/>
  <c r="X11" i="1"/>
  <c r="L11" i="1"/>
  <c r="M11" i="1" s="1"/>
  <c r="X10" i="1"/>
  <c r="Y10" i="1" s="1"/>
  <c r="AA10" i="1" s="1"/>
  <c r="AB10" i="1" s="1"/>
  <c r="X9" i="1"/>
  <c r="Y9" i="1" s="1"/>
  <c r="AA9" i="1" s="1"/>
  <c r="AB9" i="1" s="1"/>
  <c r="X8" i="1"/>
  <c r="Y8" i="1" s="1"/>
  <c r="AA8" i="1" s="1"/>
  <c r="AB8" i="1" s="1"/>
  <c r="X7" i="1"/>
  <c r="Y7" i="1" s="1"/>
  <c r="AA7" i="1" s="1"/>
  <c r="AB7" i="1" s="1"/>
  <c r="X6" i="1"/>
  <c r="Y6" i="1" s="1"/>
  <c r="AA6" i="1" s="1"/>
  <c r="AB6" i="1" s="1"/>
  <c r="AL5" i="1"/>
  <c r="AM5" i="1" s="1"/>
  <c r="X5" i="1"/>
  <c r="L5" i="1"/>
  <c r="M5" i="1" s="1"/>
  <c r="AD5" i="1" l="1"/>
  <c r="AE5" i="1" s="1"/>
  <c r="Y5" i="1"/>
  <c r="AA5" i="1" s="1"/>
  <c r="AB5" i="1" s="1"/>
  <c r="AD11" i="1"/>
  <c r="AE11" i="1" s="1"/>
  <c r="Y11" i="1"/>
  <c r="AA11" i="1" s="1"/>
  <c r="AB11" i="1" s="1"/>
  <c r="AD17" i="1"/>
  <c r="AE17" i="1" s="1"/>
  <c r="Y17" i="1"/>
  <c r="AA17" i="1" s="1"/>
  <c r="AB17" i="1" s="1"/>
  <c r="AD23" i="1"/>
  <c r="AE23" i="1" s="1"/>
  <c r="Y23" i="1"/>
  <c r="AA23" i="1" s="1"/>
  <c r="AB23" i="1" s="1"/>
  <c r="AD29" i="1"/>
  <c r="AE29" i="1" s="1"/>
  <c r="Y29" i="1"/>
  <c r="AA29" i="1" s="1"/>
  <c r="AB29" i="1" s="1"/>
  <c r="AD35" i="1"/>
  <c r="AE35" i="1" s="1"/>
  <c r="Y35" i="1"/>
  <c r="AA35" i="1" s="1"/>
  <c r="AB35" i="1" s="1"/>
  <c r="AD41" i="1"/>
  <c r="AE41" i="1" s="1"/>
  <c r="Y41" i="1"/>
  <c r="AA41" i="1" s="1"/>
  <c r="AB41" i="1" s="1"/>
  <c r="AD47" i="1"/>
  <c r="AE47" i="1" s="1"/>
  <c r="Y47" i="1"/>
  <c r="AA47" i="1" s="1"/>
  <c r="AB47" i="1" s="1"/>
  <c r="AD53" i="1"/>
  <c r="AE53" i="1" s="1"/>
  <c r="Y53" i="1"/>
  <c r="AA53" i="1" s="1"/>
  <c r="AB53" i="1" s="1"/>
  <c r="AI53" i="1" l="1"/>
  <c r="AH53" i="1"/>
  <c r="AI47" i="1"/>
  <c r="AH47" i="1"/>
  <c r="AI41" i="1"/>
  <c r="AH41" i="1"/>
  <c r="AI35" i="1"/>
  <c r="AH35" i="1"/>
  <c r="AI29" i="1"/>
  <c r="AH29" i="1"/>
  <c r="AI23" i="1"/>
  <c r="AH23" i="1"/>
  <c r="AI17" i="1"/>
  <c r="AH17" i="1"/>
  <c r="AI11" i="1"/>
  <c r="AH11" i="1"/>
  <c r="AI5" i="1"/>
  <c r="AH5" i="1"/>
</calcChain>
</file>

<file path=xl/sharedStrings.xml><?xml version="1.0" encoding="utf-8"?>
<sst xmlns="http://schemas.openxmlformats.org/spreadsheetml/2006/main" count="1721" uniqueCount="550">
  <si>
    <t>Identificación del riesgo</t>
  </si>
  <si>
    <t>Análisis del riesgo inherente</t>
  </si>
  <si>
    <t>Evaluación del riesgo - Valoración de los controles</t>
  </si>
  <si>
    <t>Análisis del riesgo residual</t>
  </si>
  <si>
    <t>Seguimiento a los controles primer trimestre</t>
  </si>
  <si>
    <t>Seguimiento a los controles segundo trimestre</t>
  </si>
  <si>
    <t>Seguimiento a los controles tercer trimestre</t>
  </si>
  <si>
    <t>Seguimiento a los controles cuarto trimestre</t>
  </si>
  <si>
    <t>Plan de Manejo de Riesgos</t>
  </si>
  <si>
    <t xml:space="preserve">Plan de Contingencia </t>
  </si>
  <si>
    <t>Seguimiento Segunda Línea de Defensa</t>
  </si>
  <si>
    <t>Evaluación Tercera Línea de Defensa</t>
  </si>
  <si>
    <t xml:space="preserve">Referencia </t>
  </si>
  <si>
    <t>Proceso</t>
  </si>
  <si>
    <t>Objetivo</t>
  </si>
  <si>
    <t>Alcance</t>
  </si>
  <si>
    <t>Descripción del Riesgo</t>
  </si>
  <si>
    <t>Impacto</t>
  </si>
  <si>
    <t>Causa Inmediata</t>
  </si>
  <si>
    <t>Causa Raíz</t>
  </si>
  <si>
    <t>Clasificación del Riesgo</t>
  </si>
  <si>
    <t>Probabilidad</t>
  </si>
  <si>
    <t>Perfin del Riesgo</t>
  </si>
  <si>
    <t>Zona de Riesgo Inherente</t>
  </si>
  <si>
    <t>No. Control</t>
  </si>
  <si>
    <t>Descripción del Control</t>
  </si>
  <si>
    <t>Responsable</t>
  </si>
  <si>
    <t>Proposito del Control</t>
  </si>
  <si>
    <t xml:space="preserve">Periodicidad </t>
  </si>
  <si>
    <t xml:space="preserve">Cómo se realiza
la actividad de
control </t>
  </si>
  <si>
    <t>Qué pasa con las
observaciones o
desviaciones</t>
  </si>
  <si>
    <t>Evidencia de la
ejecución del
control</t>
  </si>
  <si>
    <t>Calificación del Diseño Control</t>
  </si>
  <si>
    <t>Evaluación del Diseño del Control</t>
  </si>
  <si>
    <t>Evaluación de la Ejecución del Control</t>
  </si>
  <si>
    <t>Solidez Individual del Control</t>
  </si>
  <si>
    <t>Aplica plan de
acción para
fortalecer el control</t>
  </si>
  <si>
    <t>Accion para fortalecer el control</t>
  </si>
  <si>
    <t>Solidez del
conjunto
de controles</t>
  </si>
  <si>
    <t>Controles ayudan a disminuir la probabilidad</t>
  </si>
  <si>
    <t>Controles ayudan a disminuir el impacto</t>
  </si>
  <si>
    <t>Desplazamiento / Probabilidad</t>
  </si>
  <si>
    <t>Desplazamiento / Impacto</t>
  </si>
  <si>
    <t>Zona de Riesgo Residual</t>
  </si>
  <si>
    <t>Tratamiento del Riesgo</t>
  </si>
  <si>
    <t>Fecha de seguimiento</t>
  </si>
  <si>
    <t>Seguimiento</t>
  </si>
  <si>
    <t>Evidencia</t>
  </si>
  <si>
    <t>Efectividad</t>
  </si>
  <si>
    <t>Acción</t>
  </si>
  <si>
    <t>Fecha Programada</t>
  </si>
  <si>
    <t>Fecha Seguimiento</t>
  </si>
  <si>
    <t>Seguimiento primer trimestre</t>
  </si>
  <si>
    <t>Seguimiento segundo trimestre</t>
  </si>
  <si>
    <t>Seguimiento tercer trimestre</t>
  </si>
  <si>
    <t>Seguimiento cuarto trimestre</t>
  </si>
  <si>
    <t>Estado</t>
  </si>
  <si>
    <t>Actividades a ejecutar en caso de materialización del riesgo</t>
  </si>
  <si>
    <t>Fecha Materialización del riesgo</t>
  </si>
  <si>
    <t xml:space="preserve">Causa de la Materialización </t>
  </si>
  <si>
    <t>Seguimiento al control y soportes</t>
  </si>
  <si>
    <t>Seguimiento al plan de manejo de riesgos y soportes</t>
  </si>
  <si>
    <t>Fecha Evaluación</t>
  </si>
  <si>
    <t xml:space="preserve"> Evaluación al control</t>
  </si>
  <si>
    <t>Efectividad del Control</t>
  </si>
  <si>
    <t xml:space="preserve"> Evaluación al plan de manejo de riesgos (si aplica)</t>
  </si>
  <si>
    <t xml:space="preserve">Direccionamiento Estratégico </t>
  </si>
  <si>
    <t>Definir los lineamientos estratégicos y el modelo de operación a corto, mediano y largo plazo acorde a las necesidades y espectativas de los grupos de interés.</t>
  </si>
  <si>
    <t>Inicia con la elaboración del diagnóstico del contexto interno y externo y la Formulación del marco estratégico; y finaliza con el seguimiento y evaluación de la estrategia, recursos y la gestión y el  seguimiento al Modelo Integrado de Planeación y Gestión</t>
  </si>
  <si>
    <t>Posibilidad de beneficio propio o de un tercero por el uso Inadecuado de la autoridad por falta de seguimiento a los controles establecidos, desconocimiento de las responsabilidades y autoridades y de los flujos de información</t>
  </si>
  <si>
    <t>Económico y Reputacional</t>
  </si>
  <si>
    <t xml:space="preserve">Uso Inadecuado de la autoridad </t>
  </si>
  <si>
    <t>Falta de seguimiento a los controles establecidos, desconocimiento de las responsabilidades y autoridades y de los flujos de información</t>
  </si>
  <si>
    <t>Fraude Interno</t>
  </si>
  <si>
    <t>Socialización a los procesos de los lineamientos documentados o actualizados en el marco del SIG cada vez que se produzca</t>
  </si>
  <si>
    <t>Gestor del proceso</t>
  </si>
  <si>
    <t>FUERTE</t>
  </si>
  <si>
    <t>DIRECTAMENTE</t>
  </si>
  <si>
    <t>NO DISMINUYE</t>
  </si>
  <si>
    <t>Reducir</t>
  </si>
  <si>
    <t>05/02/2025
14/03/2025
10/04/2025</t>
  </si>
  <si>
    <t>Enero: se realizó el seguimiento a las socializaciones de los procesos de los lineamientos documentados en el marco del SIG, donde se evidencia si fue por correo masivo o reuniones de equipo
Febrero: se realizó el seguimiento a las socializaciones de los procesos de los lineamientos documentados en el marco del SIG, donde se evidencia si fue por correo masivo o reuniones de equipo
Marzo: se realizó el seguimiento a las socializaciones de los procesos de los lineamientos documentados en el marco del SIG, donde se evidencia si fue por correo masivo o reuniones de equipo</t>
  </si>
  <si>
    <t>Excel de seguimiento y piezas comunicativas</t>
  </si>
  <si>
    <t>Efectivo</t>
  </si>
  <si>
    <t xml:space="preserve">Abril: se realizó el seguimiento a las socializaciones de los procesos de los lineamientos documentados en el marco del SIG, donde se evidencia si fue por correo masivo </t>
  </si>
  <si>
    <t>Correo masivo</t>
  </si>
  <si>
    <t xml:space="preserve">Hacer la revisión de los documentos del SIG asociados al proceso para determinar la necesidad de ajustar o documentar nuevos controles </t>
  </si>
  <si>
    <t>07/02/2025
14/03/2025
10/04/2025</t>
  </si>
  <si>
    <t>Enero:Se realizó el seguimiento a la revisión de los documentos del SIG de la OAP, se anexa listado maestro a corte 31 de enero 2025
Febrero:Se realizó el seguimiento a la revisión de los documentos del SIG de la OAP, se anexa listado maestro a corte 28 de febrero 2025
Marzo:Se realizó el seguimiento a la revisión de los documentos del SIG de la OAP, se anexa listado maestro a corte 30 de marzo 2025</t>
  </si>
  <si>
    <t>Abril:Se realizó el seguimiento a la revisión de los documentos del SIG de la OAP, se anexa listado maestro a corte 30 de abril 2025</t>
  </si>
  <si>
    <t>En curso</t>
  </si>
  <si>
    <t>Informar a la OCDI suspender las actividades del presunto impacto y análisis de los controles y dar un diagnostico</t>
  </si>
  <si>
    <t>Se realizó el seguimiento al control y se adjuntaron los soportes pertinentes el control fue efectivo por lo que el riesgo no se ha materializado</t>
  </si>
  <si>
    <t>Se realiza el seguimiento a la acción y se aportan las evidencias dando cumplimiento a lo programado</t>
  </si>
  <si>
    <r>
      <rPr>
        <b/>
        <sz val="11"/>
        <color rgb="FF000000"/>
        <rFont val="Arial Narrow"/>
      </rPr>
      <t xml:space="preserve">12/05/2025-CLVR: </t>
    </r>
    <r>
      <rPr>
        <sz val="11"/>
        <color rgb="FF000000"/>
        <rFont val="Arial Narrow"/>
      </rPr>
      <t>De acuerdo con el análisis proporcionado por el proceso y el seguimiento efectuado por la segunda línea de defensa, la Oficina de Control Interno (OCI) verificó la ejecución y cumplimiento del control establecido durante el período de enero - abril de 2025. Esta verificación se realizó para los meses de enero a marzo sobre la matriz de control de seguimiento donde se observan los detalles de las socializaciones de los lineamientos documentados en el marco del SIG a los procesos de la entidad y para el mes de abril sobre la evidencia del correo masivo donde se observa la socializacion de los procesos de los lineamientos documentados en el marco del SIG.</t>
    </r>
  </si>
  <si>
    <r>
      <rPr>
        <b/>
        <sz val="11"/>
        <color rgb="FF000000"/>
        <rFont val="Arial Narrow"/>
      </rPr>
      <t>12/05/2025-CLVR:</t>
    </r>
    <r>
      <rPr>
        <sz val="11"/>
        <color rgb="FF000000"/>
        <rFont val="Arial Narrow"/>
      </rPr>
      <t xml:space="preserve"> De acuerdo con el seguimiento al control y la revisión de las evidencias presentadas, la OCI determinó la efectividad del control, dado que no se ha materializado el riesgo durante el periodo evaluado.</t>
    </r>
  </si>
  <si>
    <r>
      <rPr>
        <b/>
        <sz val="11"/>
        <color rgb="FF000000"/>
        <rFont val="Arial Narrow"/>
      </rPr>
      <t>12/05/2025-CLVR:</t>
    </r>
    <r>
      <rPr>
        <sz val="11"/>
        <color rgb="FF000000"/>
        <rFont val="Arial Narrow"/>
      </rPr>
      <t xml:space="preserve"> La OCI evidenció la ejecución de la acción propuesta en el plan de manejo de riesgo para el período evaluado. El  proceso realizó la revisión de documentos del SIG como se evidencian en los listados maestros de documentos correspondientes al periodo enero - abril 2025.</t>
    </r>
  </si>
  <si>
    <t>DEBIL</t>
  </si>
  <si>
    <t/>
  </si>
  <si>
    <t>SI</t>
  </si>
  <si>
    <t>0</t>
  </si>
  <si>
    <t>Evaluación al control</t>
  </si>
  <si>
    <t>Evaluación al plan de manejo de riesgos (si aplica)</t>
  </si>
  <si>
    <t xml:space="preserve">Servicio al Ciudadano </t>
  </si>
  <si>
    <t>Atender las solicitudes registradas por los diferentes canales de comunicación dispuestos por la Entidad a las partes interesadas, mediante la gestión eficiente conforme al marco legal vigente, buscando siempre la satisfacción de las necesidades y requerimientos de las mismas</t>
  </si>
  <si>
    <t>Recepcionar y registrar en los aplicativos Orfeo y SDQS, las PQRSD de los grupos de interes allegadas a la entidad por los diferentes canales de atención, llevando a cabo la asignación oportuna de las mismas y realizando los seguimientos aleatorios con el fin de garantizar los criterios de calidad (Oportunidad, Calidad, Calidez y Coherencia) de las respuestas generadas.</t>
  </si>
  <si>
    <t>Posibilidad de investigaciones disciplinarias, multas y sanciones a la entidad, servidores públicos, contratistas naturales y jurídicos. Por beneficiarse o beneficiar a un tercero por la incidencia benéfica o perjudicial en el proceso de gestión de las PQRSD allegadas a la entidad por los diferentes canales de atención, con y sin conocimiento de causa, debido a controles no aplicados correctamente y falta de capacitaciones asociadas a los principios de integridad.</t>
  </si>
  <si>
    <t>Incidencia benéfica o perjudicial en el proceso de gestióon de las PQRSD  allegadas a la entidad por los diferentes canales de atención, con y sin conocimiento de causa</t>
  </si>
  <si>
    <t>Controles no aplicados correctamente y falta de capacitaciones asociadas a los principios de integridad.</t>
  </si>
  <si>
    <t>Fraude Externo</t>
  </si>
  <si>
    <t>ZONA RIESGO MODERADA</t>
  </si>
  <si>
    <t>Validar mensualmente a través del cliente incognito el cumplimiento de los lineamientos de transparencia y ética pública en la gestión de las PQRSD</t>
  </si>
  <si>
    <t>Se realiza la petición en modo cliente incógnito en el mes de enero de 2024.</t>
  </si>
  <si>
    <t>Se gestiona la petición incognita correspondiente al mes de febrero de 2025</t>
  </si>
  <si>
    <t>Se gestiona la petición incognita correspondiente al mes de marzo de 2025</t>
  </si>
  <si>
    <t>Radicaón de Petición y número de radicado.</t>
  </si>
  <si>
    <t>PDF con el número de radicado de la petición incógnita</t>
  </si>
  <si>
    <t>Se gestiona la petición incógnita correspondiente al mes de abril de 2025</t>
  </si>
  <si>
    <t>PDF con el número de radico de la petición incógnita</t>
  </si>
  <si>
    <t>Verificar trimestralmente la atención y cierre de las solicitudes del cliente incognito para garantizar la trazabilidad del tramite</t>
  </si>
  <si>
    <t>Radicacón de Petición</t>
  </si>
  <si>
    <t>El próximo mes se realizará la trazabilidad de las peticiones radicadas em los meses de enero y febrero 2025</t>
  </si>
  <si>
    <t>Se realiza el iniforme de las peticiones incognitas de los meses enero, febrero y marzo.</t>
  </si>
  <si>
    <t>En el mes de julio se realizará la trazabilidad de la peticiones incógnitas radicadas en los meses de abril, mayo y junio.</t>
  </si>
  <si>
    <t>Realizar las denuncias respectivas con los entes reguladores, la oficina de control interno y control interno disciplinario.</t>
  </si>
  <si>
    <t>Se realiza seguimiento mensual al control y se aportan las evidencias por lo que se puede establecer su efectividad</t>
  </si>
  <si>
    <t>Se realiza seguimiento mensual a la acción y se aportan las evidencias por lo que se puede verificar su ejecución</t>
  </si>
  <si>
    <r>
      <t xml:space="preserve">13/05/2025-VLNP: </t>
    </r>
    <r>
      <rPr>
        <sz val="11"/>
        <color rgb="FF000000"/>
        <rFont val="Arial Narrow"/>
      </rPr>
      <t>De acuerdo con el análisis proporcionado por el proceso y el seguimiento efectuado por la segunda línea de defensa, la Oficina de Control Interno (OCI) se pudo verificar la ejecución y cumplimiento del control establecido durante el período de enero - abril de 2025. Esta verificación se realizo para las evidencias del cliente incognito de cada mes del primer cuatrimestre 2025.</t>
    </r>
  </si>
  <si>
    <r>
      <t>13/05/2025-VLNP:</t>
    </r>
    <r>
      <rPr>
        <sz val="11"/>
        <color rgb="FF000000"/>
        <rFont val="Arial Narrow"/>
      </rPr>
      <t xml:space="preserve"> De acuerdo con el seguimiento al control y la revisión de las evidencias presentadas, la OCI pudo determinar la efectividad del control, dado que no se ha logrado evidenciar su ejecución </t>
    </r>
  </si>
  <si>
    <r>
      <t>13/05/2025-VLNP:</t>
    </r>
    <r>
      <rPr>
        <sz val="11"/>
        <color rgb="FF000000"/>
        <rFont val="Arial Narrow"/>
      </rPr>
      <t xml:space="preserve"> La OCI evidenció la ejecución de la acción propuesta en el plan de manejo de riesgo para el período evaluado. El  proceso realizó la verificacion, se adjunta evidencias de toda la trazabilidad para el cliente incognito en el primer trimestre 2025, en cumplimiento a la accion establecida. </t>
    </r>
  </si>
  <si>
    <t>Suspender las actividades del servidor involucrado durante las averiguaciones pertinentes</t>
  </si>
  <si>
    <t xml:space="preserve">Gestión Integral de Residuos Sólidos </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</si>
  <si>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</si>
  <si>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Inicia con la formulación de los modelos de la prestación del servicio de aseo en todos sus componentes, continua con la contratación y con la definición de los lineamientos e instrumentos de planeación que orientan el hacer en el manejo integral de residuos, luego da paso a la implementación de los instrumentos de planeación, verificación, seguimiento y medición y finaliza con la identificación de acciones de mejora para fortalecer la gestión del proceso.</t>
  </si>
  <si>
    <t>Posibilidad de beneficio propio o de un tercero por la entrega inadecuada de bienes y servicios a recicladores de oficio u organizaciones en el marco de acciones afirmativas, debido a falta de verificación del cumplimiento de los requisitos definidos, debilidades en el control y seguimiento en el proceso.</t>
  </si>
  <si>
    <t>Entrega inadecuada de bienes y servicios a recicladores de oficio u organizaciones en el marco de acciones afirmativas</t>
  </si>
  <si>
    <t>Falta de verificación del cumplimiento de los requisitos definidos, debilidades en el control y seguimiento en el proceso.</t>
  </si>
  <si>
    <t>ZONA RIESGO ALTA</t>
  </si>
  <si>
    <t>Validación del informe de evaluación de cumplimiento de requisitos siempre que se presente un proyecto</t>
  </si>
  <si>
    <t>Subdirector  y profesional responsable del proyecto</t>
  </si>
  <si>
    <t>10/02/2025: En el mes de enero no se presentaron proyectos dirigidos a la población recicladora.</t>
  </si>
  <si>
    <t>Se continua  con el  proyecto Rutas Selectivas No Exclusivas, vigencia:  2024 .  Se erealizo la revisión  de requisitos para desembolsos  de conformidad con las resoluciones 697 y 715 de 2024 .</t>
  </si>
  <si>
    <t>Se  anexan las   actas de   revisión de requisitos  para primer desembolso  de las  61 organizaciones  beneficiadas</t>
  </si>
  <si>
    <t>11/03/2025: En el mes de Febrero no se presentaron proyectos dirigidos a la población recicladora.</t>
  </si>
  <si>
    <t>11/04/2025: En el mes de Marzo no se presentaron proyectos dirigidos a la población recicladora.</t>
  </si>
  <si>
    <t>N/A</t>
  </si>
  <si>
    <r>
      <t>12/05/2025:</t>
    </r>
    <r>
      <rPr>
        <sz val="11"/>
        <color rgb="FF000000"/>
        <rFont val="Arial Narrow"/>
      </rPr>
      <t xml:space="preserve"> en el mes de Abril no se generaron nuevos pryectos para la población recicladora</t>
    </r>
  </si>
  <si>
    <t>Documentación de los términos de la convocatoria que relacione los criterios y requisitos técnicos asociados a las acciones afirmativas en favor de las organizaciones de recicladores de oficio inscritas en el RUOR</t>
  </si>
  <si>
    <t>Profesional responsable del proyecto</t>
  </si>
  <si>
    <t>10/02/2025: En el mes de enero  no se presentaron nuevos proyectos  en el marco de las acciones afirmativas dirigidos a la población recicladora  registrada en el RURO</t>
  </si>
  <si>
    <t>11/03/2025: En el mes de Febrero no se presentaron nuevos proyectos  en el marco de las acciones afirmativas dirigidos a la población recicladora  registrada en el RURO</t>
  </si>
  <si>
    <t>En el marco del proyecto de rutas selectivas se  expidio la resolución Resolución 077 de  febrero 2025, que modifica parcialmente las resoluciones  Resoluciones 697 y 715 de 2024</t>
  </si>
  <si>
    <t>Se anexa  Resolución 077 de 2025</t>
  </si>
  <si>
    <t>11/04/2025: En el mes de Marzo no se presentaron nuevos proyectos en el marco de las acciones afirmativas  para la población recicladora.</t>
  </si>
  <si>
    <t>12/05/2025:En el mes de abril no se generaron nuevos proyetos en el marco de las acciones afirmativas para la población recicladora</t>
  </si>
  <si>
    <t>Se realiza seguimiento y se aportan las evidencias las cuales son coherentes a lo programado, se evidencia que el control fue efectivo por lo que el riesgo no se ha materializado</t>
  </si>
  <si>
    <t>Se realiza el seguimiento y se aportan las evidencias las cuales son coherentes frente a lo programado</t>
  </si>
  <si>
    <r>
      <t xml:space="preserve">13/05/2025-VLNP: </t>
    </r>
    <r>
      <rPr>
        <sz val="11"/>
        <color rgb="FF000000"/>
        <rFont val="Arial Narrow"/>
      </rPr>
      <t xml:space="preserve">De acuerdo con el análisis proporcionado por el proceso y el seguimiento efectuado por la segunda línea de defensa, la Oficina de Control Interno (OCI) verificó la ejecución y cumplimiento del control establecido durante el período de enero - abril de 2025. Esta verificación se realizó para el mes de enero 2025 a través de 61 actas para la revision de requisitos primer desembolso. Para los demás meses objeto del seguimiento el proceso menciona no adelantar proyectos.  </t>
    </r>
  </si>
  <si>
    <r>
      <t>13/05/2025-VLNP:</t>
    </r>
    <r>
      <rPr>
        <sz val="11"/>
        <color rgb="FF000000"/>
        <rFont val="Arial Narrow"/>
      </rPr>
      <t xml:space="preserve"> De acuerdo con el seguimiento al control y la revisión de las evidencias presentadas, la OCI determinó la efectividad del control, dado que no se ha materializado el riesgo durante el periodo evaluado.</t>
    </r>
  </si>
  <si>
    <r>
      <t>13/05/2025-VLNP:</t>
    </r>
    <r>
      <rPr>
        <sz val="11"/>
        <color rgb="FF000000"/>
        <rFont val="Arial Narrow"/>
      </rPr>
      <t xml:space="preserve"> La OCI evidenció la ejecución de la acción propuesta en el plan de manejo de riesgo para el período evaluado. El  proceso evidenció la resolución 077 de 2025 En los meses de enero, febrero, marzo y abril no se generaron nuevos proyetos en el marco de las acciones afirmativas para la población recicladora en cumplimiento a la accion establecida. </t>
    </r>
  </si>
  <si>
    <t>Seguimiento a programas de entrega de acciones afirmativas a Organizaciones de Recicladores siempre que se ejecute la acción</t>
  </si>
  <si>
    <t>Subdirector y Gestor del proceso</t>
  </si>
  <si>
    <t>10/02/2025: En el mes de enero  Se continua con el proyecto Rutas Selectivas No Exclusivas, vigencia:  2024</t>
  </si>
  <si>
    <t xml:space="preserve"> De acuerdo con las resoluciones 697 y 715 de 2024 el seguimiento establecido para el proyecto es el siguiente:  "ARTÍCULO OCTAVO. SUPERVISIÓN, EJECUCIÓN Y CIERRE DEL PROYECTO: La Unidad Administrativa Especial de Servicios Públicos - UAESP a través de la Subdirección de Aprovechamiento, realizará el respectivo seguimiento a la ejecución del Proyecto de Rutas Selectivas No Exclusivas de la ciudad de Bogotá, D.C, con el apoyo un comité técnico de seguimiento a la ejecución del proyecto.  - " PARARAFO: COMITÉ TÉCNICO: Estará conformado por tres (3) representantes de la UAESP, entre los cuales deberá estar el subdirector de Aprovechamiento, un delegado de la Dirección General y asesor jurídico, y por el representante legal o apoderado de la organización beneficiadas. Las UAESP fijará las reglas para el funcionamiento del comité.</t>
  </si>
  <si>
    <t>Dicho comité tendrá como función realizar acompañamiento verificación y seguimiento al cumplimiento del proyecto a ejecutar por cada una de las organizaciones beneficiarias y las disposiciones del presente acto administrativo.</t>
  </si>
  <si>
    <t>Se anexa:  Reunión apertura proyecto Rutas selectivas   acta Comité del Seguimiento del 31-01-2025 y Presentación</t>
  </si>
  <si>
    <t>11/03/2025.  En el mes de febrero  Se continua con el proyecto Rutas Selectivas No Exclusivas, vigencia:  2024.  para el mes de febrero no se reporta   reunión del comité técnico de Seguimiento, la programación es  bimensual.     Se  continua con seguimiento  al los programas de incentivos 2023 y VTH 2023  se anexa informe  con corte a 7 de marzo de 2025.</t>
  </si>
  <si>
    <t>11/04/2025.  En el mes de marzo: Se continua con el proyecto Rutas Selectivas No Exclusivas, vigencia:  2024.  Se  realizo el 31 de  marzo el  2do  comite tecnico de seguimiento .  Se anexa  acta del comite de seguimiento y seguimiento desembolsos</t>
  </si>
  <si>
    <t>Se  continua con seguimiento  al los programas de incentivos 2023 y VTH 2023  se anexa informe  seguimiento con corte  marzo de 2025.</t>
  </si>
  <si>
    <t xml:space="preserve">12/05/2025 En el mes de Abril: Se continua con el proyecto Rutas Selectivas No Exclusivas, vigencia:  2024.  Se  realizo el 30 de  abril el  3er  comite tecnico de seguimiento .  Se anexa  acta del comite de seguimiento mes de Abril </t>
  </si>
  <si>
    <t>Se  continua con seguimiento  al los programas de incentivos 2023 y VTH 2023  el informe de seguimiento de incentivos es trimestral  para el periodo no se reporta seguimiento.</t>
  </si>
  <si>
    <r>
      <t xml:space="preserve">13/05/2025-VLNP: </t>
    </r>
    <r>
      <rPr>
        <sz val="11"/>
        <color rgb="FF000000"/>
        <rFont val="Arial Narrow"/>
      </rPr>
      <t>De acuerdo con el análisis proporcionado por el proceso y el seguimiento efectuado por la segunda línea de defensa, la Oficina de Control Interno (OCI) verificó la ejecución y cumplimiento del control establecido durante el período de enero - abril de 2025. Esta verificación se realizó a traves de las actas de reuniones del comite tecnico desarrolladas el 31 de enero,  el 31 de marzo y el 30 de abril de 2025, se valida seguimiento en febrero del l programa de Incentivos VTH 2023</t>
    </r>
  </si>
  <si>
    <t>Posibilidad de beneficio propio o de un tercero por el registro de recicladores de oficio u organizaciones en las bases de datos del RURO y RUOR sin cumplir los criterios de inclusión, debido a falta de verificación del cumplimiento de los requisitos, debilidades en el control y seguimiento en el proceso</t>
  </si>
  <si>
    <t>registro de recicladores de oficio u organizaciones en las bases de datos del RURO y RUOR sin cumplir los criterios de inclusión</t>
  </si>
  <si>
    <t>falta de verificación del cumplimiento de los requisitos, debilidades en el control y seguimiento en el proceso</t>
  </si>
  <si>
    <t>Validación en el Comité de verificación del procedimiento del Registro Único de Recicladores de Oficio - RURO y del Registro Único de Organizaciones de Recicladores de Oficio - RUOR, máximo trimestralmente</t>
  </si>
  <si>
    <t>Miembros del comité</t>
  </si>
  <si>
    <t>10/02/2025: En el mes de enero  no se  Adelantó  Comite</t>
  </si>
  <si>
    <t>11/03/2025: En  en el mes de febrero  no se  adenató  Comite de Vverificación.</t>
  </si>
  <si>
    <t>11/04/2025:  En el mes de  Marzo  no se adelantó  Comite de Verificación.</t>
  </si>
  <si>
    <t>12/05/2025.  El 9 de abril de 2025 se adelanto el  1er comite  de verificación del RURO y RUOR.    el acta  se encuentra  en  firma de la Dirección General.</t>
  </si>
  <si>
    <t>Se anexa  borrador del acta</t>
  </si>
  <si>
    <t xml:space="preserve">Diseñar e implementar una encuesta digital de percepción del trámite de inclusión al RURO y al RUOR para indagar presuntos casos de solicitudes de dádivas o pagos para la inclusión en los registros de la subdirección de aprovechamiento </t>
  </si>
  <si>
    <t>10/02/2025: En el mes de enero no se reporta avances, la acción sigue dentro de los términos.</t>
  </si>
  <si>
    <t>11/03/2025: Se solicito a la oficina de Tics acceso las fuentes de información de la encuesta que se aplicó en la vigencia anterior para revisar su pertinencia y diseño de un nuevo formato para la vigencia 2025</t>
  </si>
  <si>
    <t>11/04/2025: Se está en proceso de revisión la información para diseño del nuevo formato y proceder con su aprobación y posterior aplicación</t>
  </si>
  <si>
    <t>12/05/2025:  Se  encuentra en proceso  de desarollo del diseño de  nueva encuesta para su presentacion y aprobación  del Comite de verificación y su implementación</t>
  </si>
  <si>
    <t>Se realiza seguimiento al control estableciendo que el mismo es trimestral y que a la fecha no se ha programado por lo que el mismo se encuentra en ejecución</t>
  </si>
  <si>
    <t xml:space="preserve">Se realiza el seguimiento informando que la acción se encuentra en ejecución y en términos </t>
  </si>
  <si>
    <r>
      <t xml:space="preserve">13/05/2025-VLNP: </t>
    </r>
    <r>
      <rPr>
        <sz val="11"/>
        <color rgb="FF000000"/>
        <rFont val="Arial Narrow"/>
      </rPr>
      <t xml:space="preserve">De acuerdo con el análisis proporcionado por el proceso y el seguimiento efectuado por la segunda línea de defensa, la Oficina de Control Interno (OCI) verificó la ejecución y cumplimiento del control establecido durante el período de enero - abril de 2025. Esta verificación se realizó a través de la revision del acta del primer comite para la vigencia 2025, realizado el 09 de abril, donde se evidencia la validación de 72 organizaciones presentadas y su resultado de la validacion de requisitos.  </t>
    </r>
  </si>
  <si>
    <r>
      <t>13/05/2025-VLNP:</t>
    </r>
    <r>
      <rPr>
        <sz val="11"/>
        <color rgb="FF000000"/>
        <rFont val="Arial Narrow"/>
      </rPr>
      <t xml:space="preserve"> La OCI no evidenció la ejecución de la acción en el periodo evaluado, el proceso registra avances sin embargo la acción esta en curso dentro de los tiempos establecidos.  </t>
    </r>
  </si>
  <si>
    <t xml:space="preserve">Gestión Tecnológica y de la Información </t>
  </si>
  <si>
    <t>Administrar y brindar soluciones tecnológicas asegurando la integridad, disponibilidad y confiabilidad de la información.</t>
  </si>
  <si>
    <t>Inicia con planificar la Gestión Tecnológica y de la Información basados en los dominios de arquitectura empresarial de TI, y finaliza con el  Seguimiento y Evaluación.</t>
  </si>
  <si>
    <t>Posibilidad de beneficio propio o de terceros debido al uso inadecuado de los recursos de TI, ocasionado por incumplimiento de las políticas de derechos de autor y propiedad intelectual, así como por debilidades en los controles de acceso al código fuente.</t>
  </si>
  <si>
    <t>Utilización indebida de los recursos de TI</t>
  </si>
  <si>
    <t xml:space="preserve">Incumplimiento de las políticas de derechos de autor y propiedad intelectual por debilidades en los controles de acceso al código fuente  </t>
  </si>
  <si>
    <t>Seguimiento y verificación mensual de acceso y acciones en el repositorio de códigos fuentes.</t>
  </si>
  <si>
    <t>Administrador del repositorio código fuente</t>
  </si>
  <si>
    <t>___________</t>
  </si>
  <si>
    <t>__________</t>
  </si>
  <si>
    <t>No se observan accesos no autorizados a los proyectos. Se autorizó al Oficial de seguridad para realizar analisis de codigo estatico.</t>
  </si>
  <si>
    <t>_______________________________</t>
  </si>
  <si>
    <t>No se observan accesos no autorizados a los proyectos.</t>
  </si>
  <si>
    <t xml:space="preserve">No hubo accesos no autorizados durante el mes de marzo, se actualizaron algunos repositorios como orfeo y se dio acceso autorizado al DBA para documentación del repositorio. </t>
  </si>
  <si>
    <t>PRIMER TRIMESTRE/12. TIC/CORRUPCIÓN /CONTROL 1</t>
  </si>
  <si>
    <t>Informe Avance GIT 33.pdf</t>
  </si>
  <si>
    <t>Informe Avance GIT 34.pdf</t>
  </si>
  <si>
    <t>Informe Avance GIT 35.pdf</t>
  </si>
  <si>
    <t>No se observan accesos no autorizados al repositorio de codigo fuente: Se observan ingreso de los desarrolladores a los repositorios de codigo de acuerdo con los proyetos autorizados.</t>
  </si>
  <si>
    <t>Socializar semestralmente los lineamientos normativos y buenas prácticas existentes de derechos de autor y propiedad intelectual</t>
  </si>
  <si>
    <t>Responsable de Datos Personales</t>
  </si>
  <si>
    <t>Áún no se realiza.</t>
  </si>
  <si>
    <t>No se realiza para el mes de abril.</t>
  </si>
  <si>
    <t>Informar de manera oportuna a la oficina TIC y autoridades competentes</t>
  </si>
  <si>
    <t>Se realiza seguimiento al control y se aportan las evidencias por lo que se puede establecer que el mismo es efectivo</t>
  </si>
  <si>
    <t>Se realiza seguimiento y se informa que el mismo está en proceso y en términos por cuanto la acción es semestral</t>
  </si>
  <si>
    <r>
      <t xml:space="preserve">13/05/2025-VLNP: </t>
    </r>
    <r>
      <rPr>
        <sz val="11"/>
        <color rgb="FF000000"/>
        <rFont val="Arial Narrow"/>
      </rPr>
      <t xml:space="preserve">De acuerdo con el análisis proporcionado por el proceso y el seguimiento efectuado por la segunda línea de defensa, la Oficina de Control Interno (OCI) verificó la ejecución y cumplimiento del control establecido durante el período de enero - abril de 2025. Esta verificación se realizó a traves de la revisión de los informes de avance GTI que se realizan mensualmente, donde se verifica que no se han presentado accesos no autorizados al repositorio de codigo fuente. </t>
    </r>
  </si>
  <si>
    <r>
      <t>13/05/2025-VLNP:</t>
    </r>
    <r>
      <rPr>
        <sz val="11"/>
        <color rgb="FF000000"/>
        <rFont val="Arial Narrow"/>
      </rPr>
      <t xml:space="preserve"> La OCI evidenció que la ejecución de la acción propuesta en el plan de manejo de riesgo se encuentra programada de manera semestral, para corte del primer cuatrimestre no se ha llevado a cabo. </t>
    </r>
  </si>
  <si>
    <t xml:space="preserve">Servicios Funerarios </t>
  </si>
  <si>
    <t>Garantizar la prestación de los servicios funerarios en los cementerios de propiedad del distrito capital</t>
  </si>
  <si>
    <t>Inicia con la identificación de necesidades de la población que requiere los servicios en los cementerios propiedad del Distrito Capital y finaliza con la supervisión a la prestación de los servicios funerarios en los cementerios propiedad del Distrito Capital.</t>
  </si>
  <si>
    <t xml:space="preserve">Posibilidad de favorecimiento propio o de un tercero por otorgamiento de subsidios y subvenciones sin el cumplimiento de las condiciones de ser víctima del conflicto armado o de los mandamientos judiciales por la debilidad en la aplicación de los controles establecidos en los documentos del SIG y falta de consulta de información en las bases de datos del Distrito y la Nación </t>
  </si>
  <si>
    <t>Otorgamiento de subsidios y subvenciones sin el cumplimiento de las condiciones de ser victima del conflicto armado o de los mandamientos judiciales</t>
  </si>
  <si>
    <t xml:space="preserve">Debilidad en la aplicación de los controles establecidos en los documentos del SIG y falta de consulta de información en las bases de datos del Distrito y la Nación  </t>
  </si>
  <si>
    <t>ZONA RIESGO EXTREMA</t>
  </si>
  <si>
    <t>Verificación mensual de las listas de chequeo para identificar el cumplimiento de los requisitos para el otorgamiento de subsidios y subvenciones</t>
  </si>
  <si>
    <t>Este control no aplica para este trimestre ya que se aprobó su eliminación en el CIGD del 31/03/2025</t>
  </si>
  <si>
    <t>NA</t>
  </si>
  <si>
    <t>Verificación aleatoria trimestral del 5 % de los subsidios o subvenciones otorgadas para verificación de cumplimiento de requisitos y generación de informe de resultados</t>
  </si>
  <si>
    <t>Acción eliminada del mapa en cumplimiento al CIGD del 31/03/2025</t>
  </si>
  <si>
    <t>Solicitud de cierre</t>
  </si>
  <si>
    <t>Solicitar la suspensión de actividades del servidor involucrado durante la etapa de investigación de los hechos</t>
  </si>
  <si>
    <t xml:space="preserve">No se realiza seguimiento al control por lo que no se puede verificar su eficacia ni su estado de ejecución, aun cuando el mismo se eliminó a partir del segundo trimestre </t>
  </si>
  <si>
    <t xml:space="preserve">No se realiza seguimiento a la acción por lo que no se puede verificar su estado de ejecución, aun cuando la misma se eliminó a partir del segundo trimestre </t>
  </si>
  <si>
    <r>
      <t xml:space="preserve">13/05/2025-VLNP: </t>
    </r>
    <r>
      <rPr>
        <sz val="11"/>
        <color rgb="FF000000"/>
        <rFont val="Arial Narrow"/>
      </rPr>
      <t>De acuerdo con el análisis proporcionado por el proceso y el seguimiento efectuado por la segunda línea de defensa, la Oficina de Control Interno (OCI) no logro verificar el acta del CIGD del 31 de marzo de 2025 donde se aprueba la eliminación del control. Se sugiere alojar el acta como evidencia de estas modificaciones.</t>
    </r>
  </si>
  <si>
    <r>
      <t>13/05/2025-VLNP:</t>
    </r>
    <r>
      <rPr>
        <sz val="11"/>
        <color rgb="FF000000"/>
        <rFont val="Arial Narrow"/>
      </rPr>
      <t xml:space="preserve"> De acuerdo con el seguimiento al control la Oficina de Control Interno (OCI) no logro verificar el acta del CIGD del 31 de marzo de 2025 donde se aprueba la eliminación del control. Se sugiere alojar el acta como evidencia de estas modificaciones.</t>
    </r>
  </si>
  <si>
    <r>
      <t>13/05/2025-VLNP:</t>
    </r>
    <r>
      <rPr>
        <sz val="11"/>
        <color rgb="FF000000"/>
        <rFont val="Arial Narrow"/>
      </rPr>
      <t xml:space="preserve"> De acuerdo con el seguimiento al control la Oficina de Control Interno (OCI) no logro verificar el acta del CIGD del 31 de marzo de 2025 donde se aprueba la eliminación de la acción. Se sugiere alojar el acta como evidencia de estas modificaciones.</t>
    </r>
  </si>
  <si>
    <t xml:space="preserve">Verificación mensual del reporte de consulta de bases de datos distritales y nacionales concernientes a las condiciones de vulnerabilidad </t>
  </si>
  <si>
    <t>Actualización de los documentos del SIG asociados a subvenciones</t>
  </si>
  <si>
    <t>Reasignación de trámites a otro servidor responsable</t>
  </si>
  <si>
    <t>No se realiza seguimiento a la acción por lo que no se puede verificar su estado de ejecución</t>
  </si>
  <si>
    <t>Verificación mensual de los soportes de orden judicial o certificado de victima del conflicto armado para identificar el cumplimiento de los requisitos para el otorgamiento de subsidios y subvenciones</t>
  </si>
  <si>
    <t>Este control no aplica para el primer trimestre ya que se aprobó su inclusión en el CIGD del 31/03/2025</t>
  </si>
  <si>
    <r>
      <t xml:space="preserve">13/05/2025-VLNP: </t>
    </r>
    <r>
      <rPr>
        <sz val="11"/>
        <color rgb="FF000000"/>
        <rFont val="Arial Narrow"/>
      </rPr>
      <t>De acuerdo con el análisis proporcionado por el proceso y el seguimiento efectuado por la segunda línea de defensa, la Oficina de Control Interno (OCI) no logro verificar el acta del CIGD del 31 de marzo de 2025 donde se aprueba la inclusion de este control desde el segundo trimestre. Se sugiere alojar el acta como evidencia de estas modificaciones.   Sin embargo no se evidencia ejecución en el mes de abril 2025</t>
    </r>
  </si>
  <si>
    <r>
      <t>13/05/2025-VLNP:</t>
    </r>
    <r>
      <rPr>
        <sz val="11"/>
        <color rgb="FF000000"/>
        <rFont val="Arial Narrow"/>
      </rPr>
      <t xml:space="preserve"> De acuerdo con el seguimiento al control la Oficina de Control Interno (OCI) no logro verificar el acta del CIGD del 31 de marzo de 2025 donde se aprueba inclusion del control desde el segundo trimestre, se sugiere alojar el acta como evidencia de estas modificaciones, sin embargo no se puede evaluar la efectividad por que no evidencia ejecución para el mes de abril 2025.</t>
    </r>
  </si>
  <si>
    <t xml:space="preserve">Posibilidad del financiamiento del terrorismo por la utilización de la infraestructura de los cementerios del Distrito para actos ilícitos por la debilidad en la aplicación de los controles establecidos en la normativa vigente </t>
  </si>
  <si>
    <t>Posibilidad del financiamiento del terrorismo por la utilización de la infraestructura de los cementerios del Distrito para actos ilícitos</t>
  </si>
  <si>
    <t xml:space="preserve">Debilidad en la aplicación de los controles establecidos en la normativa vigente </t>
  </si>
  <si>
    <t>SARLAFT</t>
  </si>
  <si>
    <t>Verificación mensual del informe de la interventoría a los controles de ocupación de BOC y manejo de hornos, así como la conciliación de entradas vs prestación de servicios</t>
  </si>
  <si>
    <t>Actualización de los documentos del SIG con lineamientos de SARLAF</t>
  </si>
  <si>
    <t>Realizar las denuncias en las instancias correspondientes</t>
  </si>
  <si>
    <t>Verificación mensual del informe a los controles de ocupación de BOC y manejo de hornos, así como la conciliación de entradas vs prestación de servicios​</t>
  </si>
  <si>
    <r>
      <t xml:space="preserve">13/05/2025-VLNP: </t>
    </r>
    <r>
      <rPr>
        <sz val="11"/>
        <color rgb="FF000000"/>
        <rFont val="Arial Narrow"/>
      </rPr>
      <t>De acuerdo con el análisis proporcionado por el proceso y el seguimiento efectuado por la segunda línea de defensa, la Oficina de Control Interno (OCI) no logro verificar el acta del CIGD del 31 de marzo de 2025 donde se aprueba la inclusion de este control desde el segundo trimestre. Se sugiere alojar el acta como evidencia de estas modificaciones. Sin embargo no se evidencia ejecución en el mes de abril 2025</t>
    </r>
  </si>
  <si>
    <r>
      <t>13/05/2025-VLNP:</t>
    </r>
    <r>
      <rPr>
        <sz val="11"/>
        <color rgb="FF000000"/>
        <rFont val="Arial Narrow"/>
      </rPr>
      <t xml:space="preserve"> De acuerdo con el seguimiento al control la Oficina de Control Interno (OCI) no logro verificar el acta del CIGD del 31 de marzo de 2025 donde se aprueba inclusion del control desde el segundo trimestre, se sugiere alojar el acta como evidencia de estas modificaciones. Sin embargo no se puede evaluar la efecividad por que no evidencia ejecución para el mes de abril 2025.</t>
    </r>
  </si>
  <si>
    <t>Gestión Disciplinaria Interna</t>
  </si>
  <si>
    <t>Determinar la responsabilidad disciplinaria de los servidores y ex-servidores públicos de la UAESP, de acuerdo con lo dispuesto en la normativa legal vigente, y realizar el seguimiento a las sanciones impuestas</t>
  </si>
  <si>
    <t xml:space="preserve">Inicia con la recepción de la queja o informe presentado ante la Oficina de Control  Disciplinario Interno para realizar el trámite de rigor  y culmina con la respectiva sanción, archivo  o remisión a la autoridad competente.    </t>
  </si>
  <si>
    <t>Posibilidad de beneficio o afectación de un servidor o ex servidor público por la manipulación o utilización indebida de la información por existencia de amiguismos, clientelismo o tráfico de influencias</t>
  </si>
  <si>
    <t>manipulación o utilización indebida de la información</t>
  </si>
  <si>
    <t>existencia de amiguismos, clientelismo o tráfico de influencias</t>
  </si>
  <si>
    <t>Revisión mensual de los procesos activos dentro de la Oficina (actas individuales)</t>
  </si>
  <si>
    <t>Jefe OCDI y Profesionales</t>
  </si>
  <si>
    <t>El día 20 de enero la jefe de la Oficina de Control Disciplinario Interno (OCDI) sostuvo reuniones individuales con cada uno de los abogados adscritos a la dependencia. El propósito de estos encuentros fue revisar de manera detallada los procesos asignados a cada profesional y establecer lineamientos específicos para la gestión de los expedientes analizados.</t>
  </si>
  <si>
    <t>El día 28 de febrero la jefe de la Oficina de Control Disciplinario Interno (OCDI) sostuvo reuniones individuales con cada uno de los abogados adscritos a la dependencia. El propósito de estos encuentros fue revisar de manera detallada los procesos asignados a cada profesional y establecer lineamientos específicos para la gestión de los expedientes analizados.</t>
  </si>
  <si>
    <t>El día 31 de marzo la jefe de la Oficina de Control Disciplinario Interno (OCDI) sostuvo reuniones individuales con cada uno de los abogados adscritos a la dependencia. El propósito de estos encuentros fue revisar de manera detallada los procesos asignados a cada profesional y establecer lineamientos específicos para la gestión de los expedientes analizados. de 2025</t>
  </si>
  <si>
    <t>Se encuentra en carpeta compartida</t>
  </si>
  <si>
    <t>El día 3 0  de abril la jefe de la Oficina de Control Disciplinario Interno (OCDI) sostuvo reuniones individuales con cada uno de los abogados adscritos a la dependencia. El propósito de estos encuentros fue revisar de manera detallada los procesos asignados a cada profesional y establecer lineamientos específicos para la gestión de los expedientes analizados. de 2025</t>
  </si>
  <si>
    <t xml:space="preserve">Elaborar 6 piezas comunicativas que incentiven la denuncia sobre actos de corrupción y que  generen conciencia para la implementación de buenas prácticas en el ejercicio de la función  pública. </t>
  </si>
  <si>
    <t>Jefe Oficina de Control Disciplinario Interno</t>
  </si>
  <si>
    <t>El 28 de enero de 2025 se llevó a cabo el Comité Primario, en el cual se establecieron los lineamientos para la proyección y publicación de las piezas comunicativas correspondientes al año 2025.</t>
  </si>
  <si>
    <t>En la sesión del Comité Primario realizada el 26 de marzo de 2025, se presentó la proyección de la primera pieza comunicativa, en cumplimiento de lo dispuesto en la Resolución 037 de 2019.</t>
  </si>
  <si>
    <t>El 02 de abril de 2025, se hizo la publicación de la primera pieza comunicativa, en cumplimiento de lo dispuesto en la Resolución 037 de 2019.</t>
  </si>
  <si>
    <t>El 30 de Abril  de 2025 se llevó a cabo el Comité Primario, en el cual se establecieron los lineamientos para la proyección y publicación de la segunda pieza comunicativa correspondiente al año 2025.</t>
  </si>
  <si>
    <t>Dar traslado de la actuación a las instancias competentes, frente a la presunta actos de corrupción (Procuraduría, Personería Distrital, entre otros)</t>
  </si>
  <si>
    <t>Se realiza seguimiento y se aportan las evidencias las cuales son coherentes frente a lo programado, el control es efectivo ya que el riesgo no se ha materializado</t>
  </si>
  <si>
    <t>Se realiza seguimiento y entrega de las evidencias dando cumplimiento a lo programado</t>
  </si>
  <si>
    <r>
      <t>13/05/2025 - CLVR:</t>
    </r>
    <r>
      <rPr>
        <sz val="11"/>
        <color rgb="FF000000"/>
        <rFont val="Arial Narrow"/>
      </rPr>
      <t xml:space="preserve"> De acuerdo con el reporte proporcionado por el proceso y el seguimiento efectuado por la segunda línea de defensa, la Oficina de Control Interno (OCI) verificó la ejecución y cumplimiento del control establecido durante el período de enero - abril de 2025. Esta verificación se realizó sobre las actas de reparto y actas revisión de expedientes.</t>
    </r>
  </si>
  <si>
    <r>
      <t xml:space="preserve">13/05/2025 - CLVR: </t>
    </r>
    <r>
      <rPr>
        <sz val="11"/>
        <color rgb="FF000000"/>
        <rFont val="Arial Narrow"/>
      </rPr>
      <t xml:space="preserve"> De acuerdo con el seguimiento al control y la revisión de las evidencias presentadas por el proceso, la OCI determinó la efectividad del control, dado que no se ha materializado el riesgo durante el periodo evaluado.</t>
    </r>
  </si>
  <si>
    <r>
      <t>13/05/2025 - CLVR:</t>
    </r>
    <r>
      <rPr>
        <sz val="11"/>
        <color rgb="FF000000"/>
        <rFont val="Arial Narrow"/>
      </rPr>
      <t xml:space="preserve">  La OCI evidenció la ejecución de la acción propuesta en el plan de manejo de riesgo para en el período evaluado. Como evidencia el proceso presentó 1 pieza comunicativa sobre el cumplimiento de la resolución 037 de 2019 y actas de comité primario de enero, marzo y abril 2025.</t>
    </r>
  </si>
  <si>
    <t>Participación Ciudadana</t>
  </si>
  <si>
    <t>Promover, desarrollar y fortalecer la Política Institucional de Participación Ciudadana y Responsabilidad Social a través de las instancias definidas por la UAESP y las interinstitucionales tales como mesas distritales, espacios de rendición de cuentas virtuales y presenciales entre otras, con el fin de aumentar el conocimiento de los grupos de interés internos y externos en los temas liderados por la Unidad con respecto a su misionalidad</t>
  </si>
  <si>
    <t>Inicia con la definición de la Política Institucional de Participación Ciudadana y demás instrumentos de planeación como estrategias y planes de acción y culmina con el seguimiento al cumplimiento de las actividades programadas, generación y publicación de informes.</t>
  </si>
  <si>
    <t>Posibilidad de favorecimiento propio o de un tercero por el desarrollo de actividades que promuevan intereses personales por debilidades o inexistencia de lineamientos internos frente al uso de las instancias y espacios de participación ciudadana</t>
  </si>
  <si>
    <t>Reputacional</t>
  </si>
  <si>
    <t>Favorecimiento propio o de un tercero</t>
  </si>
  <si>
    <t>Debilidades o inexistencia de lineamientos internos frente al uso de las instancias y espacios de participación ciudadana</t>
  </si>
  <si>
    <t xml:space="preserve">Verificar trimestralmente en las actas de los espacios de capacitación que se tengan con los gestores sociales la socialización de los lineamientos internos asociados al riesgo </t>
  </si>
  <si>
    <t>Se tiene proyectado para marzo realizar una capacitación con los gestores sociales</t>
  </si>
  <si>
    <t>En el marco de la capacitación en el derecho a la participación ciudanan se socializa el lineamiento de proselitismo</t>
  </si>
  <si>
    <t>Se programa capacitación en el lineamiento interno de proselitismo e intereses personales para el 30 de mayo de 2025</t>
  </si>
  <si>
    <t xml:space="preserve">Realizar la revisión y actualización de los lineamientos referentes a los intereses personales en los espacios de participación ciudadana </t>
  </si>
  <si>
    <t>Gestor de la política</t>
  </si>
  <si>
    <t>Se tiene proyectado para marzo realizar la revisión y actualización de los intereses personales en los espacios de participación ciudadana.</t>
  </si>
  <si>
    <t>Para finales de mayo se entregará esto.</t>
  </si>
  <si>
    <t>Se tiene proyectado para el 26 de mayo de 2025 entrega de protocolo de intereses personales y proselitismo en los espacios de participación ciudadana</t>
  </si>
  <si>
    <t>Se realiza seguimiento para los meses de enero y marzo sin embargo no se adjunta  soporte por lo que no se puede verificar su efectividad</t>
  </si>
  <si>
    <t>Se realiza seguimiento para los meses de enero y marzo estableciendo que la acción se realizará en mayo, ya que en febrero no se hizo el reporte se establece que el mismo se encuentra incompleto.</t>
  </si>
  <si>
    <r>
      <t xml:space="preserve">13/05/2025-VLNP: </t>
    </r>
    <r>
      <rPr>
        <sz val="11"/>
        <color rgb="FF000000"/>
        <rFont val="Arial Narrow"/>
      </rPr>
      <t xml:space="preserve">De acuerdo con el análisis proporcionado por el proceso y el seguimiento efectuado por la segunda línea de defensa, la Oficina de Control Interno (OCI) no logro verificar la ejecución y cumplimiento del control establecido durante el período de enero - abril de 2025, ya que no se logra evidenciar actas de reunion con los gestores sociales que incluyan la socialización del lineamientos internos. </t>
    </r>
  </si>
  <si>
    <t xml:space="preserve">Gestión de Evaluación y Mejora </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</si>
  <si>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</si>
  <si>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El proceso inicia con la definición del Estatuto de Auditoría, el Código de Ética para el Ejercicio de Auditoría, el Plan Anual de Auditoría basado en riesgos y demás elementos necesarios, continúa con el desarrollo y seguimiento de las auditorías internas, seguimientos reglamentarios y a la gestión programados, y la realización de la asesoría y acompañamientos, en cumplimiento de los roles de las unidades de control interno, y el posterior seguimiento y autoevaluación, y finaliza con la identificación de lecciones aprendidas y buenas prácticas, y la definición de los correspondientes planes de mejoramiento del proceso.</t>
  </si>
  <si>
    <t>Posibilidad de favorecimiento a terceros por ocultamiento o manipulación de información por parte de quien desarrolla el trabajo de auditoria debido a conflicto de intereses, aceptación o solicitud de dadivas y presiones indebidas</t>
  </si>
  <si>
    <t>Ocultamiento o manipulación de información</t>
  </si>
  <si>
    <t xml:space="preserve">Conflicto de intereses, aceptación o solicitud de dadivas y presiones indebidas </t>
  </si>
  <si>
    <t>Revisar permanentemente los informes de Auditoría Interna</t>
  </si>
  <si>
    <t>Jefe de la oficina de control interno</t>
  </si>
  <si>
    <t>11/02/2025 El riesgo no se materializó en enero 2025. El control se realizó mediante informes de auditoria firmados por la jefatura</t>
  </si>
  <si>
    <t>7/03/2025 El riesgo no se materializó en febrero 2025. El control se realizó mediante informes de auditoria firmados por la jefatura</t>
  </si>
  <si>
    <t>4/04/2025 El riesgo no se materializó en marzo 2025. El control se realizó mediante informes de auditoria firmados por la jefatura</t>
  </si>
  <si>
    <t>Informes de Auditoria firmados</t>
  </si>
  <si>
    <t>5/5/5025 El riesgo no se materializó en febrero 2025, El controlse realizó mediante informes de auditoria firmados por la jefatura</t>
  </si>
  <si>
    <t>Informes de auditoria firmados</t>
  </si>
  <si>
    <t>Firma de los auditores del formato "ECM-FM-10 Compromiso independencia y objetividad"</t>
  </si>
  <si>
    <t>Jefe de la Oficina de Control Interno y gestor del proceso</t>
  </si>
  <si>
    <t>11/02/2025 El riesgo no se materializó. La acción se ejecutó mediante la firma de los Compromisos de Independencia y Objetividad.</t>
  </si>
  <si>
    <t>7/03/2025 El riesgo no se materializó. La acción se ejecutó mediante la firma en el mes de enero 2025.</t>
  </si>
  <si>
    <t>4/04/2025 El riesgo no se materializó. La acción se ejecutó mediante la firma en el mes de enero 2025.</t>
  </si>
  <si>
    <t>5/5/2025 El riesgo no se materializó. La acción se ejecutó mediante la firma en el mes de enero 2025</t>
  </si>
  <si>
    <t>Aplicar el procedimiento SCI-PC-03 V1 Denuncias por Actos de Corrupción para el reporte de la situación.</t>
  </si>
  <si>
    <t>Se realiza el seguimiento al control estableciendo que el mismo fue efectivo, se adjuntan las evidencias; se hace el reporte mensual</t>
  </si>
  <si>
    <t>Se realiza el seguimiento y se aporta la evidencia dando cumplimiento a lo programado</t>
  </si>
  <si>
    <r>
      <t>12/05/2025 - CLVR:</t>
    </r>
    <r>
      <rPr>
        <sz val="11"/>
        <color rgb="FF000000"/>
        <rFont val="Arial Narrow"/>
      </rPr>
      <t xml:space="preserve"> De acuerdo con el análisis proporcionado por el proceso y el seguimiento efectuado por la segunda línea de defensa, la Oficina de Control Interno (OCI) verificó la ejecución y cumplimiento del control establecido durante el período de enero - abril de 2025. Esta verificación se realizó sobre la revisión de los informes finales de Auditoría Interna  por parte de la jefe de la OCI, para los meses de enero, febrero, marzo y abril.</t>
    </r>
  </si>
  <si>
    <r>
      <t>12/05/2025 - CLVR:</t>
    </r>
    <r>
      <rPr>
        <sz val="11"/>
        <color rgb="FF000000"/>
        <rFont val="Arial Narrow"/>
      </rPr>
      <t xml:space="preserve"> De acuerdo con el seguimiento al control y la revisión de las evidencias presentadas, la OCI determinó la efectividad del control, dado que no se ha materializado el riesgo durante el periodo evaluado.</t>
    </r>
  </si>
  <si>
    <r>
      <t>12/05/2025 - CLVR:</t>
    </r>
    <r>
      <rPr>
        <sz val="11"/>
        <color rgb="FF000000"/>
        <rFont val="Arial Narrow"/>
      </rPr>
      <t xml:space="preserve"> La OCI evidenció la ejecución de la acción propuesta en el plan de manejo de riesgo para en el período evaluado. Como evidencia, el proceso presentó el formato  "ECM-FM-10 V1 COMPROMISO DE INDEPENDENCIA Y OBJETIVIDAD", debidamnete diligenciado y firmado por cada uno de los Auditores.</t>
    </r>
  </si>
  <si>
    <t>Gestión del Talento Humano</t>
  </si>
  <si>
    <t>Desarrollar las actividades de vinculación, permanencia y retiro de personal de la Unidad para el cumplimiento de la misión y objetivos institucionales</t>
  </si>
  <si>
    <t>Incluye las fases del ciclo de vida del servidor público: Ingreso, permanencia y Retiro, soportando cada situación relacionada a su vínculo laboral.</t>
  </si>
  <si>
    <t>Posibilidad de beneficio propio o de un tercero por la vinculación de personal indebida por el incumplimiento de los requisitos técnicos y normativos vigentes, incluyendo los lineamientos de SARLAFT por la existencia de amiguismos, clientelismo o tráfico de influencias.</t>
  </si>
  <si>
    <t>Vinculación de personal indebida</t>
  </si>
  <si>
    <t>Incumplimiento de los requisitos técnicos y normativos vigentes, incluyendo los lineamientos de SARLAFT por la existencia de amiguismos, clientelismo o tráfico de influencias.</t>
  </si>
  <si>
    <t>Verificación permanente de cumplimiento de requisitos previo a la vinculación</t>
  </si>
  <si>
    <t>Técnico de situaciones administrativas</t>
  </si>
  <si>
    <t>Se hizo validación de cumplimiento de requisitos de  un vinculado en LNR y dos posesionados por encargo</t>
  </si>
  <si>
    <t>Febrero: Se realizo verificación de requisitos de 3 encargos y 1 ingreso</t>
  </si>
  <si>
    <t xml:space="preserve">Marzo: Se hizo validación dando cumplimiento a requisitos de 3 personas vinculadas en Provisionalidd y se realizo el proceso de 1 encargo. </t>
  </si>
  <si>
    <t>Se carga verificación de cumplimiento de requisitos</t>
  </si>
  <si>
    <t>Abril: Se realizó verificación de requisitos minimos de 8 encargos de funciones para cargos  de LNR por compensatorio semana santa</t>
  </si>
  <si>
    <t>Socializar semestralmente la estrategia de Conflictos de interés y sus lineamientos</t>
  </si>
  <si>
    <t>SAF - Proceso de gestión de talento humano</t>
  </si>
  <si>
    <t>No se tenia jornada programada en el mes de enero, ni febrero.</t>
  </si>
  <si>
    <t>Se lllevará a cabo capacitación en el mes de mayo de acuerdo a gestión realizada ante el DASCD</t>
  </si>
  <si>
    <t>Validación de la veracidad de los títulos obtenidos</t>
  </si>
  <si>
    <t>Se realiza seguimiento al control y se aportan las evidencias, el control fue efectivo por lo que no se materializó el riesgo</t>
  </si>
  <si>
    <t xml:space="preserve">Se realiza seguimiento informado que no se programó para el mes de enero y febrero, sin embargo, no se hace el reporte de marzo por lo que no se puede establecer su ejecución </t>
  </si>
  <si>
    <r>
      <t>13/05/2025 - CLVR:</t>
    </r>
    <r>
      <rPr>
        <sz val="11"/>
        <color rgb="FF000000"/>
        <rFont val="Arial Narrow"/>
      </rPr>
      <t xml:space="preserve"> De acuerdo con el análisis proporcionado por el proceso y el seguimiento efectuado por la segunda línea de defensa, la Oficina de Control Interno (OCI) verificó la ejecución y cumplimiento del control establecido durante el período de enero - abril de 2025. Esta verificación se llevó a cabo a través de 19 revisiones documentadas mediante el formato GTH-FM-08 V9.</t>
    </r>
  </si>
  <si>
    <r>
      <t>13/05/2025 - CLVR:</t>
    </r>
    <r>
      <rPr>
        <sz val="11"/>
        <color rgb="FF000000"/>
        <rFont val="Arial Narrow"/>
      </rPr>
      <t xml:space="preserve"> De acuerdo con el seguimiento al control y la revisión de las evidencias presentadas, la OCI determinó la efectividad del control, dado que no se ha materializado el riesgo durante el periodo evaluado.</t>
    </r>
  </si>
  <si>
    <r>
      <t>13/05/2025 - CLVR:</t>
    </r>
    <r>
      <rPr>
        <sz val="11"/>
        <color rgb="FF000000"/>
        <rFont val="Arial Narrow"/>
      </rPr>
      <t xml:space="preserve">  La OCI evidenció que la acción propuesta en el plan de manejo de riesgo para el período evaluado, aun no se ha ejecutado, toda vez que se encuentra programada para realizarse de manera semestral, por lo que aún está dentro del plazo establecido para su cumplimiento. No obstante, el seguimiento detallado arroja lo siguiente: para los meses de enero y febrero, el proceso informó que no se realizó programación; en marzo no se presentó reporte; y para abril, se indicó que la capacitación correspondiente se llevará a cabo en mayo, de acuerdo con la gestión adelantada ante el Departamento Administrativo del Servicio Civil Distrital (DASCD).</t>
    </r>
  </si>
  <si>
    <t>Recomendación:</t>
  </si>
  <si>
    <t xml:space="preserve">Se recomienda conservar y dejar evidencia de la gestión realizada ante el DASCD para la ejecución de la capacitación, a fin de garantizar la trazabilidad y permitir el seguimiento efectivo del plan de manejo del riesgo de corrupción. </t>
  </si>
  <si>
    <t>Verificación permanente de antecedentes previo a la vinculación</t>
  </si>
  <si>
    <t>Se hizo la validación de los antecedentes de la persona posesionada en LNR y los dos encargados.</t>
  </si>
  <si>
    <t>Febrero. Se realizó validación de antecedentes de 3 encargos y 1 ingreso</t>
  </si>
  <si>
    <t>Marzo: Se realizo la validación de los antecedentes de 3 personas vinculadas en Provisionalidad  y verficación de antecedentes de 1 persona en encargo.</t>
  </si>
  <si>
    <t>Se validan los antecedentes antes de posesión</t>
  </si>
  <si>
    <t>Teniendo en cuenta el control anterior, no se requirio realizar  verificación de antecedentes.</t>
  </si>
  <si>
    <t>Derogación del nombramiento, si procede, de acuerdo a la normativa vigente</t>
  </si>
  <si>
    <r>
      <t>13/05/2025 - CLVR:</t>
    </r>
    <r>
      <rPr>
        <sz val="11"/>
        <color rgb="FF000000"/>
        <rFont val="Arial Narrow"/>
      </rPr>
      <t xml:space="preserve"> De acuerdo con el análisis proporcionado por el proceso y el seguimiento efectuado por la segunda línea de defensa, la Oficina de Control Interno (OCI) verificó la ejecución y cumplimiento del control establecido durante el período de enero - abril de 2025. Esta verificación se llevó a cabo a través de 8 carpetas zip con certificados de antecedentes previo a la vinculación y 14 archivos en pdf y word.</t>
    </r>
  </si>
  <si>
    <t>Gestionar las acciones correspondientes de acuerdo con la estrategia de conflictos de interés</t>
  </si>
  <si>
    <t xml:space="preserve">Gestión Financiera </t>
  </si>
  <si>
    <t>Administrar los recursos financieros asignados al presupuesto de la UAESP.</t>
  </si>
  <si>
    <t xml:space="preserve">Cumplir con el pago de las obligaciones de la unidad </t>
  </si>
  <si>
    <t>Posibilidad de beneficio propio o de un tercero por giros o pagos sin el cumplimiento de los requisitos establecidos por aplicación indebida de los procedimientos vigentes y debilidad en la aplicación de los controles</t>
  </si>
  <si>
    <t>Giros o pagos sin el cumplimiento de los requisitos establecidos</t>
  </si>
  <si>
    <t>Aplicación indebida de los procedimientos vigentes y debilidad en la aplicación de los controles</t>
  </si>
  <si>
    <t>Verificar mensualmente que los giros institucionales se realizaron en cumplimiento a los procedimientos establecidos generando por la Entidad</t>
  </si>
  <si>
    <t>Responsable Presupuesto, Contabilidad y Tesorería</t>
  </si>
  <si>
    <t>La SAF realizó los trámites correspondientes de las solicitudes para pago radicadas en enero y febrero de 2025, debidamente aprobadas por los supervisores o subdirecciones según corresponda, verificando el cumplimiento de los requisitos establecidos.</t>
  </si>
  <si>
    <t>Desde el proceso de Gestión Financiera se realizaron los trámites para los pagos de las solicitudes radicadas y aprobadas por parte de los supervisores o personas responsables segun corresponda, en los periodos de marzo y abril de 2025.</t>
  </si>
  <si>
    <t>Se revisó el cumplimiento de los requisitos establecidos, generando para algunas solicitudes subsanaciones por parte de las áreas.</t>
  </si>
  <si>
    <t>Realizar las socializaciones mensual correspondientes de acuerdo con los temas propuestos enfocado a la prevención de la corrupción.</t>
  </si>
  <si>
    <t xml:space="preserve"> </t>
  </si>
  <si>
    <t>Subdirector Administrativo y Financiero / Contabilidad</t>
  </si>
  <si>
    <t>El equipo de pagos del Area de contabilidad llevó a cabo sensibilización del trámite de cuentas de cobro de personas naturales, en la cual se tramtaron temas relacioados con los requisitos necesarios para cada pago segun corresponda (primer, siguiente o último pago), cargue de la información en la plataforma SECOP II y las evidencias.</t>
  </si>
  <si>
    <t>Se realiza capacitación o sensibilización relacionada con el tema de trámite de cuentas (requisitos establecidos para el pago de cuentas y cumplimiento de la norma relacionada con la liquidacion de la planilla de serguridad sociall)</t>
  </si>
  <si>
    <t>Solicitud oficial de reintegro de los recursos económicos</t>
  </si>
  <si>
    <t xml:space="preserve">Se realiza seguimiento y se aportan las evidencias de los meses de enero y febrero, sin embargo no se esta haciendo el seguimiento mensual ni tampoco se hace seguimiento al mes de marzo, por lo que no se puede establecer la efectividad del control para este mes, por último no se realiza el diligenciamiento de todas las columnas del control </t>
  </si>
  <si>
    <t>Se realiza seguimiento, sin embargo el mismo no se ejecutó de manera mensual como está programada la acción ni como esta definido en el procedimiento de administración de riesgos, asi mismo, frente a lo reportado no se adjuntaron las evidencias que den cuenta de su ejecución</t>
  </si>
  <si>
    <t xml:space="preserve">Generar mensualmente los reportes de CDP y CRP, informe de devoluciones y giros. </t>
  </si>
  <si>
    <t>Subdirector Administrativo y Financiero / Presupuesto, Contabilidad y Tesorería</t>
  </si>
  <si>
    <t>El Área de Contabilidad realizó la generación de los siguientes informes:  devoluciones de febrero de 2025  y giros  de enero y febrero de 2025, aclarando que el  informe de Giros esta conciliado con las Áreas de Presupuesto y Tesorería.</t>
  </si>
  <si>
    <t>Al cierre del periodo del analisis se se han generado informes de Giros e informe de devoluciones de los periodos de marzo y abril de 2025.</t>
  </si>
  <si>
    <t>Solicitud de investigación de actividades y suspensión temporal del servidor involucrado</t>
  </si>
  <si>
    <t xml:space="preserve">Gestión de las Comunicaciones </t>
  </si>
  <si>
    <t>Lograr el posisionamiento y reconocimiento de la Entidad en función de los diferentes grupos de interés por medio del desarrollo de acciones y estrategias de comunicación.</t>
  </si>
  <si>
    <t>Inicia con la Contextualización de los Mensajes y termina con la evaluación de resultados y monitoreo recurrente de canales</t>
  </si>
  <si>
    <t xml:space="preserve">Posibilidad de beneficiar a terceros por la tergiversación de la información de la entidad por fallas en los controles y omisión de la responsabilidad de revisión y aprobación de los contenidos en la comunicación interna y externa </t>
  </si>
  <si>
    <t xml:space="preserve">Tergiversación de la información de la entidad </t>
  </si>
  <si>
    <t xml:space="preserve">Fallas en los controles y omisión de la responsabilidad de revisión y aprobación de los contenidos en la comunicación interna y externa </t>
  </si>
  <si>
    <t>Verificar mensualmente las actividades aprobadas por el jefe de oficina en el formato GCO-FM-05 Seguimiento y aprobación de acciones periodísticas</t>
  </si>
  <si>
    <t>Para el periodo de enero se llevo a cabo el seguimiento del formato GCO-FM-05 Seguimiento y aprobación de acciones periodísticas</t>
  </si>
  <si>
    <t>EXCEL</t>
  </si>
  <si>
    <t>Solicitar una capacitación semestral asociada a las implicaciones de acciones de corrupción en el manejo de la información pública</t>
  </si>
  <si>
    <t>En el mes de febrero se llevará a cabo la solicitud a la OAP para programar dicha capacitación</t>
  </si>
  <si>
    <t>Emitir comunicados de prensa con la aclaración de la información por los diferentes canales de comunicación interna y externa</t>
  </si>
  <si>
    <t>Se realiza seguimiento y se aporta la evidencia para el mes de enero, sin embargo para los meses de febrero y marzo no se realizó el seguimiento ni se aporta evidencia, por lo que no se puede establecer la efectividad del control</t>
  </si>
  <si>
    <t>Se realiza seguimiento para el mes de enero, sin embargo, no se aportan evidencias de lo reportado, asi mismo, para los meses de febrero y marzo no se realizó el seguimiento ni se aporta evidencia, por lo que no se puede verificar su ejecución</t>
  </si>
  <si>
    <r>
      <t xml:space="preserve">13/05/2025-VLNP: </t>
    </r>
    <r>
      <rPr>
        <sz val="11"/>
        <color rgb="FF000000"/>
        <rFont val="Arial Narrow"/>
      </rPr>
      <t xml:space="preserve">De acuerdo con el análisis proporcionado por el proceso y el seguimiento efectuado por la segunda línea de defensa, la Oficina de Control Interno (OCI) no pudo verificar la ejecución y cumplimiento del control establecido durante el período de enero - abril de 2025. Unicamente para el mes de enero se adjunta evidencia del diligenciamiento del formato 2025 GCO-FM-05 V1 Seguimiento y aprobación de acciones periodísticas. </t>
    </r>
  </si>
  <si>
    <t xml:space="preserve">Gestión de Apoyo Logístico </t>
  </si>
  <si>
    <t>Suministrar y controlar los recursos físicos y servicios de apoyo logístico de la UAESP</t>
  </si>
  <si>
    <t xml:space="preserve">Inicia con la planeación de la Adquisición y mantenimiento de bienes y servicios y finaliza con el seguimiento y control de la prestación de los servicios y del consumo de los bienes </t>
  </si>
  <si>
    <t>Posibilidad de beneficio propio o de un tercero por el uso indebido de los bienes y servicios que se encuentran disponibles, por la falta de conciencia sobre su uso, desconociendo las normas, procedimientos y directrices para el cual fueron designados</t>
  </si>
  <si>
    <t xml:space="preserve">Posibilidad de beneficio propio o de un tercero </t>
  </si>
  <si>
    <t xml:space="preserve">Falta de conciencia sobre su uso, desconociendo las normas, procedimientos y directrices para el cual fueron designados </t>
  </si>
  <si>
    <t>Verificar diariamente (si se requiere) las autorizaciones de salida o ingreso de bienes a las sedes de la entidad y la empresa de seguridad verifica  las solicitudes.</t>
  </si>
  <si>
    <t>Subdirector(a) Administrativo(a) o quien delegue (Apoyo Logístico)</t>
  </si>
  <si>
    <t>70/04/2025</t>
  </si>
  <si>
    <t>10/02/2025: Se verifican las autorizaciones de ingreso y salida de bienes solicitadas en el mes de enero.</t>
  </si>
  <si>
    <t>10/03/2025: Se verifican las autorizaciones de ingreso y salida de bienes solicitadas en el mes de febrero.</t>
  </si>
  <si>
    <t>7/04/2025: Se verifican las autorizaciones de ingreso y salida de bienes solicitadas en el mes de marzo.</t>
  </si>
  <si>
    <t>Registro en formato Exel de correos electrónicos enviados.</t>
  </si>
  <si>
    <t>08/05/2025: Se realiza verificación de autorizaciones de ingreso y salida de bienes del mes de Abril.</t>
  </si>
  <si>
    <t>Registro en formato Excel de correos electrónicos</t>
  </si>
  <si>
    <t>Capacitación semestral frente al uso de bienes y servicios.</t>
  </si>
  <si>
    <t>Almacenista general o designado</t>
  </si>
  <si>
    <t>10/02/2025: Se realizará la capacitación para el mes de marzo, iniciando con la subdirección de aprovechamiento.</t>
  </si>
  <si>
    <t>10/03/2025: Se realizó la capacitación el 28 de febrero dentro del plan de capacitación de inducción y reinducción, sin embargo queda pendiente agendar mas capacitaciones delntro del PIC.</t>
  </si>
  <si>
    <t>7/04/2025:Se realizó la capacitación el 28 de febrero dentro del plan de capacitación de inducción y reinducción, sin embargo queda pendiente agendar mas capacitaciones delntro del PIC.</t>
  </si>
  <si>
    <t>08/05/2025:Se realizó capacitación el 28 de febrero dentro del  PIC. No Gennera soportes de evidencia.</t>
  </si>
  <si>
    <t>En caso de detectar corrupción del mal uso de bienes y servicios, se acude directamente al superior inmediato para entablar las denuncias respectivas.</t>
  </si>
  <si>
    <r>
      <t xml:space="preserve">13/05/2025-VLNP: </t>
    </r>
    <r>
      <rPr>
        <sz val="11"/>
        <color rgb="FF000000"/>
        <rFont val="Arial Narrow"/>
      </rPr>
      <t xml:space="preserve">De acuerdo con el análisis proporcionado por el proceso y el seguimiento efectuado por la segunda línea de defensa, la Oficina de Control Interno (OCI) verificó la ejecución y cumplimiento del control establecido durante el período de enero - abril de 2025, verificando la matriz Consolidado de Autorizaciónes (SALIDA DE BIENES) donde se observan los detalles de las autorizaciones de cada mes. </t>
    </r>
  </si>
  <si>
    <r>
      <t>13/05/2025-VLNP:</t>
    </r>
    <r>
      <rPr>
        <sz val="11"/>
        <color rgb="FF000000"/>
        <rFont val="Arial Narrow"/>
      </rPr>
      <t xml:space="preserve"> La OCI evidenció la ejecución de la acción propuesta en el plan de manejo de riesgo para el período evaluado. El  proceso realizó la capacitación que se desarrollo el 28 de febrero en cumplimiento a la accion establecida. </t>
    </r>
  </si>
  <si>
    <t xml:space="preserve">Verificar semestralmente el inventario general de la entidad </t>
  </si>
  <si>
    <t>Almacenista general o quien designe</t>
  </si>
  <si>
    <t>10/02/2025: Se inicia con inventario de diciembre para verificación en el mes de junio.</t>
  </si>
  <si>
    <t>10/03/2025: Se inicia con inventario de diciembre para verificación en el mes de junio, sin embargo se tiene previsto traslado de sede por lo que se realizaría un inventario a la fecha de traslado.</t>
  </si>
  <si>
    <t>07/04/2025: Se inicia con inventario de diciembre para verificación en el mes de junio, sin embargo se tiene previsto traslado de sede por lo que se realizaría un inventario a la fecha de traslado.</t>
  </si>
  <si>
    <t>Inventario general</t>
  </si>
  <si>
    <t>08/05/2025: Se realiza inventario y clasificación de bienes objeto de baja.</t>
  </si>
  <si>
    <t>Inventario parcial bajas</t>
  </si>
  <si>
    <t>Solicitar semanalmente mediante correo electrónico a las subdirecciones misionales la programación de vehículos requeridos.</t>
  </si>
  <si>
    <t>10/02/2025: Se realiza mediante correo electrónico la solicitud de necesidades de vehículos a las diferentes subdireccones.</t>
  </si>
  <si>
    <t>10/03/2025: Se realiza mediante correo electrónico la solicitud de necesidades de vehículos a las diferentes subdireccones.</t>
  </si>
  <si>
    <t>7/04/2025:Se realiza mediante correo electrónico la solicitud de necesidades de vehículos a las diferentes subdireccones.</t>
  </si>
  <si>
    <t>08/05/2025: Se envía correo electrónico la solicitud de necesidades de las subdireciones.</t>
  </si>
  <si>
    <r>
      <t xml:space="preserve">13/05/2025-VLNP: </t>
    </r>
    <r>
      <rPr>
        <sz val="11"/>
        <color rgb="FF000000"/>
        <rFont val="Arial Narrow"/>
      </rPr>
      <t xml:space="preserve">De acuerdo con el análisis proporcionado por el proceso y el seguimiento efectuado por la segunda línea de defensa, la Oficina de Control Interno (OCI) verificó la ejecución y cumplimiento del control establecido durante el período de enero - abril de 2025. Esta verificación se realizo sobre los inventarios parciales adelantados, se registra que los inventarios estan atados a el traslado de sede.  </t>
    </r>
  </si>
  <si>
    <r>
      <t>13/05/2025-VLNP:</t>
    </r>
    <r>
      <rPr>
        <sz val="11"/>
        <color rgb="FF000000"/>
        <rFont val="Arial Narrow"/>
      </rPr>
      <t xml:space="preserve"> La OCI evidenció la ejecución de la acción propuesta en el plan de manejo de riesgo para el período evaluado. El  proceso evidenció la solicitud por correo electronico de las necesidades de vehiculos en los meses analizados, en cumplimiento a la accion establecida. </t>
    </r>
  </si>
  <si>
    <t xml:space="preserve">Verificar diariamente el contratista o funcionario designado, las solicitudes de uso de los vehículos y registra la asignación para su seguimiento. </t>
  </si>
  <si>
    <t>10/02/2025: Se realiza la verificación de solicitudes de vehículos para atender las necesidades.</t>
  </si>
  <si>
    <t>10/03/2025: Se realiza la verificación de solicitudes de vehículos para atender las necesidades.</t>
  </si>
  <si>
    <t>07/04/2025: Se realiza la verificación de solicitudes de vehículos para atender las necesidades</t>
  </si>
  <si>
    <t>Registro en base de datos Excel</t>
  </si>
  <si>
    <t>08/05/2025: Se realiza la verificación de solicitudes de vehículos para atender las necesidades de las áreas.</t>
  </si>
  <si>
    <r>
      <t xml:space="preserve">13/05/2025-VLNP: </t>
    </r>
    <r>
      <rPr>
        <sz val="11"/>
        <color rgb="FF000000"/>
        <rFont val="Arial Narrow"/>
      </rPr>
      <t xml:space="preserve">De acuerdo con el análisis proporcionado por el proceso y el seguimiento efectuado por la segunda línea de defensa, la Oficina de Control Interno (OCI) verificó la ejecución y cumplimiento del control establecido durante el período de enero - abril de 2025. Esta verificación se realizó para los meses de enero a marzo sobre el archivo evidenciado; SEGUIMIENTO ASIGNACIÓN DE VEHÍCULOS, donde se registra el control diario a las solicitudes de uso de vehiculos, falta evidencia mes de abril. </t>
    </r>
  </si>
  <si>
    <r>
      <t xml:space="preserve">14/05/2025-CLVR:  </t>
    </r>
    <r>
      <rPr>
        <sz val="11"/>
        <color rgb="FF000000"/>
        <rFont val="Arial Narrow"/>
        <family val="2"/>
      </rPr>
      <t>De acuerdo con el análisis proporcionado por el proceso y el seguimiento efectuado por la segunda línea de defensa, la Oficina de Control Interno (OCI) verificó la ejecución y cumplimiento del control establecido durante el período de enero - abril de 2025. Esta verificación se realizó sobre la matriz de reporte de giros y copia consolidado devoluciones 2025.</t>
    </r>
  </si>
  <si>
    <r>
      <t xml:space="preserve">14/05/2025-CLVR:  </t>
    </r>
    <r>
      <rPr>
        <sz val="11"/>
        <color rgb="FF000000"/>
        <rFont val="Arial Narrow"/>
        <family val="2"/>
      </rPr>
      <t>De acuerdo con el seguimiento al control y la revisión de las evidencias presentadas, la OCI determinó la efectividad del control, dado que no se ha materializado el riesgo durante el periodo evaluado.</t>
    </r>
  </si>
  <si>
    <r>
      <t xml:space="preserve">14/05/2025-CLVR: </t>
    </r>
    <r>
      <rPr>
        <sz val="11"/>
        <color rgb="FF000000"/>
        <rFont val="Arial Narrow"/>
        <family val="2"/>
      </rPr>
      <t>La OCI no evidenció la ejecución  de la acción propuesta en el plan de manejo de riesgo para el período evaluado. El  proceso realizó seguimiento, pero no se aportaron las evidencias documentales para el periodod evaluado.</t>
    </r>
    <r>
      <rPr>
        <b/>
        <sz val="11"/>
        <color rgb="FF000000"/>
        <rFont val="Arial Narrow"/>
        <family val="2"/>
      </rPr>
      <t xml:space="preserve">
Recomendación: </t>
    </r>
    <r>
      <rPr>
        <sz val="11"/>
        <color rgb="FF000000"/>
        <rFont val="Arial Narrow"/>
        <family val="2"/>
      </rPr>
      <t>Implementar mecanismos de control que garanticen la ejecución efectiva de las acciones contenidas en el plan de manejo de riesgos, así como conservar y aportar oportunamente las evidencias documentales que respalden dicho cumplimiento, con el fin de facilitar la verificación y asegurar la trazabilidad de las acciones realizadas.</t>
    </r>
  </si>
  <si>
    <r>
      <t xml:space="preserve">14/05/2025-CLVR: </t>
    </r>
    <r>
      <rPr>
        <sz val="11"/>
        <color rgb="FF000000"/>
        <rFont val="Arial Narrow"/>
        <family val="2"/>
      </rPr>
      <t>La OCI evidenció la ejecución de la acción propuesta en el plan de manejo de riesgo para el período evaluado. El  proceso realizó seguimiento, y se aportò para los meses de marzo y abril matriz reporte de giros y el consolidado de devoluciones 2025. No obstante, para los meses de enero y febrero no se adjuntaron evidencias específicas en esta acción; sin embargo, dado que corresponden a las mismas del control 1, se validan con las evidencias allí registradas. Para el próximo seguimiento, se verificará que dichas evidencias se encuentren debidamente incorporadas en la acción correspondiente.</t>
    </r>
    <r>
      <rPr>
        <b/>
        <sz val="11"/>
        <color rgb="FF000000"/>
        <rFont val="Arial Narrow"/>
        <family val="2"/>
      </rPr>
      <t xml:space="preserve">
Recomendaciòn: </t>
    </r>
    <r>
      <rPr>
        <sz val="11"/>
        <color rgb="FF000000"/>
        <rFont val="Arial Narrow"/>
        <family val="2"/>
      </rPr>
      <t>Garantizar que las evidencias correspondientes a cada periodo evaluado se encuentren debidamente cargadas y referenciadas en la acción específica del plan de manejo de riesgos. Esto con el fin de facilitar su trazabilidad y verificación en los seguimientos futuros, evitando depender de registros en otros controles.</t>
    </r>
  </si>
  <si>
    <t>Cómo se realiza</t>
  </si>
  <si>
    <t>la actividad de</t>
  </si>
  <si>
    <t xml:space="preserve">control </t>
  </si>
  <si>
    <t>Qué pasa con las</t>
  </si>
  <si>
    <t>observaciones o</t>
  </si>
  <si>
    <t>desviaciones</t>
  </si>
  <si>
    <t>Evidencia de la</t>
  </si>
  <si>
    <t>ejecución del</t>
  </si>
  <si>
    <t>control</t>
  </si>
  <si>
    <t>Aplica plan de</t>
  </si>
  <si>
    <t>acción para</t>
  </si>
  <si>
    <t>fortalecer el control</t>
  </si>
  <si>
    <t>Solidez del</t>
  </si>
  <si>
    <t>conjunto</t>
  </si>
  <si>
    <t>de controles</t>
  </si>
  <si>
    <t xml:space="preserve">Gestión Asuntos Legales </t>
  </si>
  <si>
    <t>Prestar asesoría jurídica a la UAESP para su adecuado funcionamiento.</t>
  </si>
  <si>
    <t>Inicia con las solicitudes de asesoría jurídica en temas de contratación, defensa judicial y extrajudicial, el cobro coactivo, la elaboración de conceptos jurídicos, adquisición de predios, control de legalidad, y termina con los lineamientos para la gestión contractual incluyendo su trámite en todas las etapas, la representación judicial y extrajudicial, la adquisición predial, la recuperación de cartera y  emisión de conceptos.</t>
  </si>
  <si>
    <t>Posibilidad de favorecimiento propio o de terceros debido al direccionamiento de la contratación de la Unidad, por la existencia de amiguismos, clientelismo o tráfico de influencias</t>
  </si>
  <si>
    <t>Direccionamiento de la contratación de la Unidad</t>
  </si>
  <si>
    <t>Existencia de amiguismos, clientelismo o tráfico de influencias</t>
  </si>
  <si>
    <t>Verificar, conforme a lo dispuesto en el reglamento interno del Comité de contratación, el cumplimiento de los requisitos asociados a las modalidades de selección, efectuando las recomendaciones a que haya lugar, para los procesos cuya cuantía e impacto lo requiera</t>
  </si>
  <si>
    <r>
      <t>10/02/2025.</t>
    </r>
    <r>
      <rPr>
        <sz val="10"/>
        <color rgb="FF000000"/>
        <rFont val="Arial Narrow"/>
        <family val="2"/>
      </rPr>
      <t xml:space="preserve"> Se adjunta acta de comite de contratación celebrada el 31 de enero de 2025.</t>
    </r>
  </si>
  <si>
    <r>
      <t xml:space="preserve">10/03/2025: </t>
    </r>
    <r>
      <rPr>
        <sz val="10"/>
        <color rgb="FF000000"/>
        <rFont val="Arial Narrow"/>
        <family val="2"/>
      </rPr>
      <t>No se efecúuo comité de contratación en el mes de febrero de 2025.</t>
    </r>
  </si>
  <si>
    <r>
      <t>09/04/2025:</t>
    </r>
    <r>
      <rPr>
        <sz val="10"/>
        <color rgb="FF000000"/>
        <rFont val="Arial Narrow"/>
        <family val="2"/>
      </rPr>
      <t xml:space="preserve"> No se efectúo comité de contratación en el mes de marzo de 2025.</t>
    </r>
  </si>
  <si>
    <t>Acta</t>
  </si>
  <si>
    <r>
      <t>08/05/2025</t>
    </r>
    <r>
      <rPr>
        <sz val="11"/>
        <color rgb="FF000000"/>
        <rFont val="Arial Narrow"/>
        <family val="2"/>
      </rPr>
      <t>: No se efectúo comité de contratación en el mes de abril de 2025</t>
    </r>
  </si>
  <si>
    <t>Emitir lineamientos relacionados con la prevención de la corrupción en la contratación pública</t>
  </si>
  <si>
    <t>Subdirector de Asuntos Legales, Líder de contratación</t>
  </si>
  <si>
    <t>10/02/2025. En ejecución</t>
  </si>
  <si>
    <t>10/03/2025 .En ejecución</t>
  </si>
  <si>
    <t>09/04/2025: Se adjunta evidencia de la Circular 2025700000 64 del 31 de marzo de 2025</t>
  </si>
  <si>
    <t xml:space="preserve">Generar alerta ante las instancias competentes  frente a la presunta existencia de actos de corrupción </t>
  </si>
  <si>
    <t>Se realiza el seguimiento al control estableciendo que el mismo fue efectivo se adjuntan las evidencias</t>
  </si>
  <si>
    <t>Se realiza seguimiento a la acción y se aportan las evidencias que dan cuenta de lo ejecutado</t>
  </si>
  <si>
    <r>
      <t>12/05/2025 - CLVR:</t>
    </r>
    <r>
      <rPr>
        <sz val="11"/>
        <color rgb="FF000000"/>
        <rFont val="Arial Narrow"/>
        <family val="2"/>
      </rPr>
      <t xml:space="preserve"> De acuerdo con el reporte proporcionado por el proceso y el seguimiento efectuado por la segunda línea de defensa, la Oficina de Control Interno (OCI) verificó la ejecución y cumplimiento del control establecido durante el período de enero - abril de 2025. Esta verificación se realizó al acta del Comité Extraordinario de Contratación realizada el 31 de enero de 2025, en la cual se evidenció que la sesión tuvo como finalidad la aprobación del Plan Anual de Adquisiciones. Para los meses de marzo y abril del presente año, no se llevaron a cabo sesiones del Comité de Contratación, según lo indicado por el proceso. De acuerdo con las evidencias revisadas, durante este periodo no hubo ningun proceso que necesitara ser sometido a revisión del Comité, conforme a los lineamientos del reglamento interno. En consecuencia, no se identificaron incumplimientos del control, dado que sí se ha sesionado cuando ha sido requerido, aunque en este caso se realizó para aprobación del PAA.</t>
    </r>
  </si>
  <si>
    <r>
      <t xml:space="preserve">12/05/2025 - CLVR: </t>
    </r>
    <r>
      <rPr>
        <sz val="11"/>
        <color rgb="FF000000"/>
        <rFont val="Arial Narrow"/>
        <family val="2"/>
      </rPr>
      <t>De acuerdo con el seguimiento al control y la revisión de las evidencias presentadas, la OCI determinó la efectividad del control, dado que no se ha materializado el riesgo durante el periodo evaluado.</t>
    </r>
  </si>
  <si>
    <t>Posibilidad de daños reputacionales y pérdida de la confianza pública por la contratación de personas naturales o jurídicas con inhabilidades o incompatibilidades por la debilidad en la aplicación de los controles vigentes de la debida diligencia</t>
  </si>
  <si>
    <t>Contratación de personas naturales o jurídicas con inhabilidades o incompatibilidades</t>
  </si>
  <si>
    <t>Debilidad en la aplicación de los controles vigentes de la debida diligencia</t>
  </si>
  <si>
    <t>Verificación mensual aleatoria de por lo menos uno (1) de los certificados aportados por los proponentes (persona natural o jurídica), en el trámite de los procesos de contratación</t>
  </si>
  <si>
    <r>
      <t>10/02/2025</t>
    </r>
    <r>
      <rPr>
        <sz val="10"/>
        <color rgb="FF000000"/>
        <rFont val="Arial Narrow"/>
        <family val="2"/>
      </rPr>
      <t>. Durante el mes de enero no se adelantó proceso de contratación, por lo tanto, no podemos generar la verficación.</t>
    </r>
  </si>
  <si>
    <r>
      <t>10/03/2025</t>
    </r>
    <r>
      <rPr>
        <sz val="10"/>
        <color rgb="FF000000"/>
        <rFont val="Arial Narrow"/>
        <family val="2"/>
      </rPr>
      <t>. Durante el mes de febrero  no se adelantó proceso de contratación, por lo tanto, no podemos generar la verficación.</t>
    </r>
  </si>
  <si>
    <t>09/04/2025  : Se adjunta  verificación de uno de los proponentes en el proceso de contratación de minima cuantía.</t>
  </si>
  <si>
    <r>
      <t xml:space="preserve">08/05/2025: </t>
    </r>
    <r>
      <rPr>
        <sz val="11"/>
        <color rgb="FF000000"/>
        <rFont val="Arial Narrow"/>
        <family val="2"/>
      </rPr>
      <t>Se adjunta  verificación del mes de abril correspondiente a un proceso de concurso de meritos.</t>
    </r>
  </si>
  <si>
    <t>Generar al interior de la UAESP, lineamientos relacionados con la debida diligencia en la contratación pública, de conformidad con la normativa que regula la materia</t>
  </si>
  <si>
    <r>
      <t>10/02/2025</t>
    </r>
    <r>
      <rPr>
        <sz val="10"/>
        <color rgb="FF000000"/>
        <rFont val="Arial Narrow"/>
        <family val="2"/>
      </rPr>
      <t>. En ejecución</t>
    </r>
  </si>
  <si>
    <r>
      <t>10/03/2025 .</t>
    </r>
    <r>
      <rPr>
        <sz val="10"/>
        <color rgb="FF000000"/>
        <rFont val="Arial Narrow"/>
        <family val="2"/>
      </rPr>
      <t>En ejecución</t>
    </r>
  </si>
  <si>
    <r>
      <t xml:space="preserve">09/04/2025: </t>
    </r>
    <r>
      <rPr>
        <sz val="10"/>
        <color rgb="FF000000"/>
        <rFont val="Arial Narrow"/>
        <family val="2"/>
      </rPr>
      <t>Se adjunta evidencia de la Circular 2025700000 64 del 31 de marzo de 2025</t>
    </r>
  </si>
  <si>
    <t>Generar alerta ante las instancias competentes frente a la presunta existencia de actos de corrupción</t>
  </si>
  <si>
    <r>
      <t>12/05/2025 - CLVR:</t>
    </r>
    <r>
      <rPr>
        <sz val="11"/>
        <color rgb="FF000000"/>
        <rFont val="Arial Narrow"/>
        <family val="2"/>
      </rPr>
      <t xml:space="preserve"> De acuerdo con el reporte proporcionado por el proceso y el seguimiento efectuado por la segunda línea de defensa, la Oficina de Control Interno (OCI) verificó la ejecución y cumplimiento del control establecido durante el período de enero - abril de 2025. Esta verificación al Documento validación Certificados marzo 2025 aportado por el proceso, mediante el cual se observa validación del REDAM aportado por la firma BIG MEDIA PUBLICIDAD SAS, en el curso del concurso de méritos UAESP-MC-01-2025. Para los meses de enero y febrero no se adelanto proceso de contratación según lo indicado por el proceso.</t>
    </r>
  </si>
  <si>
    <r>
      <t>12/05/2025 - CLVR:</t>
    </r>
    <r>
      <rPr>
        <sz val="11"/>
        <color rgb="FF000000"/>
        <rFont val="Arial Narrow"/>
        <family val="2"/>
      </rPr>
      <t xml:space="preserve"> De acuerdo con el seguimiento al control y la revisión de las evidencias presentadas, la OCI determinó la efectividad del control, dado que no se ha materializado el riesgo durante el periodo evaluado.</t>
    </r>
  </si>
  <si>
    <r>
      <t>12/05/2025 - CLVR:</t>
    </r>
    <r>
      <rPr>
        <sz val="11"/>
        <color rgb="FF000000"/>
        <rFont val="Arial Narrow"/>
        <family val="2"/>
      </rPr>
      <t xml:space="preserve"> La OCI evidenció la ejecución de la acción propuesta en el plan de manejo de riesgo para en el período evaluado. El  proceso emitio el 31/03/2025 Circular con Lineamientos para la prevención de la corrupción en la contratación pública y debida diligencia en esta materia.</t>
    </r>
  </si>
  <si>
    <t>Gestión Documental</t>
  </si>
  <si>
    <t>Establecer lineamientos orientados a la planificación, organización, administración, control y disposición final de la documentación recibida o producida por la Unidad, que garantice el acceso y uso a los usuarios internos y externos.</t>
  </si>
  <si>
    <t xml:space="preserve">Planificar y Valorar la gestión documental desde su producción hasta su conservación, preservación y disposición final </t>
  </si>
  <si>
    <t xml:space="preserve">Posibilidad de favorecimiento propio o de un tercero por manipulación indebida de la información por la existencia de controles deficientes del proceso de gestión documental </t>
  </si>
  <si>
    <t xml:space="preserve">Manipulación indebida de la información  </t>
  </si>
  <si>
    <t xml:space="preserve">Existencia de controles deficientes del proceso de gestión documental </t>
  </si>
  <si>
    <t>Revisión mensual y atención de consultas en archivo central</t>
  </si>
  <si>
    <r>
      <t>Enero:</t>
    </r>
    <r>
      <rPr>
        <sz val="11"/>
        <color rgb="FF000000"/>
        <rFont val="Arial Narrow"/>
        <family val="2"/>
      </rPr>
      <t xml:space="preserve"> Se realiza la atención de solicitudes de consultas de acuerdo con las necesidades y requerimientos de la Unidad, las cuales fueron generadas durante el presente mes, en la sede del archivo central y de gestión.</t>
    </r>
  </si>
  <si>
    <r>
      <t>Febrero:</t>
    </r>
    <r>
      <rPr>
        <sz val="11"/>
        <color rgb="FF000000"/>
        <rFont val="Arial Narrow"/>
        <family val="2"/>
      </rPr>
      <t xml:space="preserve"> Por tratarse de una actividad periódica, se realiza la atención de solicitudes de consultas de acuerdo con las necesidades y requerimientos de la Unidad, las cuales fueron generadas durante el presente mes, en la sede del archivo central y de gestión.</t>
    </r>
  </si>
  <si>
    <r>
      <t xml:space="preserve">Marzo: </t>
    </r>
    <r>
      <rPr>
        <sz val="11"/>
        <color rgb="FF000000"/>
        <rFont val="Arial Narrow"/>
        <family val="2"/>
      </rPr>
      <t>Por tratarse de una actividad periódica, se realiza la atención de solicitudes de consultas de acuerdo con las necesidades y requerimientos de la Unidad, las cuales fueron generadas durante el presente mes, en la sede del archivo central y de gestión.</t>
    </r>
  </si>
  <si>
    <t>Archivos en Excel con el registro de las solicitudes de consulta</t>
  </si>
  <si>
    <r>
      <t xml:space="preserve">Abril: </t>
    </r>
    <r>
      <rPr>
        <sz val="11"/>
        <color rgb="FF000000"/>
        <rFont val="Arial Narrow"/>
        <family val="2"/>
      </rPr>
      <t xml:space="preserve">Para este mes se continua con el proceso de atención de solicitudes de consultas de acuerdo con las necesidades y requerimientos de la entidad, las cuales fueron generadas durante el presente mes en la sede del archivo central y de gestión. </t>
    </r>
  </si>
  <si>
    <t xml:space="preserve">Capacitación y sensibilización semestral a los funcionarios y contratistas de los lineamientos normativos de gestión documental referentes a manipulación adecuada de archivos e información </t>
  </si>
  <si>
    <r>
      <t>Enero:</t>
    </r>
    <r>
      <rPr>
        <sz val="11"/>
        <color rgb="FF000000"/>
        <rFont val="Arial Narrow"/>
        <family val="2"/>
      </rPr>
      <t xml:space="preserve"> Para el presente  mes no se tienen programadas sensibilizacions o cacacitaciones a personal de la Entidad.</t>
    </r>
  </si>
  <si>
    <r>
      <t xml:space="preserve">Febrero: </t>
    </r>
    <r>
      <rPr>
        <sz val="11"/>
        <color rgb="FF000000"/>
        <rFont val="Arial Narrow"/>
        <family val="2"/>
      </rPr>
      <t>La capacitación programada para este mes, fue reprogramada para el mes de marzo en razón que no se dío el espacio a gestión documental por agenda ya colmada del SIC.</t>
    </r>
  </si>
  <si>
    <r>
      <t>Marzo:</t>
    </r>
    <r>
      <rPr>
        <sz val="11"/>
        <color rgb="FF000000"/>
        <rFont val="Arial Narrow"/>
        <family val="2"/>
      </rPr>
      <t xml:space="preserve"> El día 25 de marzo se realizó la capacitación y sensibilización del tema "Enfoque en Tablas de Rete4nción Documental"</t>
    </r>
  </si>
  <si>
    <r>
      <t xml:space="preserve">Abril: </t>
    </r>
    <r>
      <rPr>
        <sz val="11"/>
        <color rgb="FF000000"/>
        <rFont val="Arial Narrow"/>
        <family val="2"/>
      </rPr>
      <t xml:space="preserve">Para el mes de Abril no se tenia programada sensibilizaciones o capacitaciones al personal de la entidad. en atención al PIC. </t>
    </r>
  </si>
  <si>
    <t>Iniciar la reconstrucción del expediente o documento por parte de la dependencia involucrada</t>
  </si>
  <si>
    <r>
      <t>12/05/2025 - CLVR:</t>
    </r>
    <r>
      <rPr>
        <sz val="11"/>
        <color rgb="FF000000"/>
        <rFont val="Arial Narrow"/>
        <family val="2"/>
      </rPr>
      <t xml:space="preserve"> De acuerdo con el análisis proporcionado por el proceso y el seguimiento efectuado por la segunda línea de defensa, la Oficina de Control Interno (OCI) verificó la ejecución y cumplimiento del control establecido durante el período de enero - abril de 2025. Esta verificación se realizó sobre -los archivos: Consulta expedientes archivo gestión 2025 (enero - abril 2025) y Reporte consultas y préstamos AGG y AC 2025 (enero - abril 2025).</t>
    </r>
  </si>
  <si>
    <r>
      <t>12/05/2025 - CLVR:</t>
    </r>
    <r>
      <rPr>
        <sz val="11"/>
        <color rgb="FF000000"/>
        <rFont val="Arial Narrow"/>
        <family val="2"/>
      </rPr>
      <t xml:space="preserve"> La OCI evidenció la ejecución de la acción propuesta en el plan de manejo de riesgo para el período evaluado. El  proceso realizó la capacitación "Organización de Archivo e Inventarios Documentales​" el 25 de marzo de 2025. En el mes de febrero se evidencia correo de reprogramación capacitación, la cual se realizó en marzo.</t>
    </r>
  </si>
  <si>
    <t>Validación de originalidad y autenticidad documental por parte de la dependencia involucrada</t>
  </si>
  <si>
    <t>Poner en conocimiento de las autoridades que correspondan para las investigaciones que halla lugar</t>
  </si>
  <si>
    <t xml:space="preserve">Alumbrado Público </t>
  </si>
  <si>
    <t>Garantizar la prestación del alumbrado público en el Distrito Capital.</t>
  </si>
  <si>
    <t>Inicia con la identificación de las necesidades de la ciudad en materia de iluminación de áreas públicas, seguido de la formulación de los proyectos y planes dentro del marco estratégico de la administración, desarrollo de los procesos de revisión, verificación y aprobación de los proyectos de Alumbrado Público, y finaliza con el seguimiento y control de los procesos inherentes.</t>
  </si>
  <si>
    <t>Posibilidad de favorecimiento propio o de un tercero por otorgamiento de permisos sin el cumplimiento de los requisitos técnicos y normativos existentes por la debilidad en la aplicación de los controles establecidos en los documentos del SIG</t>
  </si>
  <si>
    <t>Otorgamiento de permisos sin el cumplimiento de los requisitos técnicos y normativos existentes</t>
  </si>
  <si>
    <t>Debilidad en la aplicación de los controles establecidos en los documentos del SIG</t>
  </si>
  <si>
    <t>Revisión mensual del cumplimiento de requisitos para otorgamiento de permisos mediante la aplicación de listas de chequeo</t>
  </si>
  <si>
    <t>13/02/2025: Se realizó la revision y no se encuentran evidencias de las listas de chequeo, desde la subdirección se realizará reuniones el 13 de febrero con el equipo técnico para impartir la directriz de cargue de la informacion frente a la lista de chequeo y así poder realizar la revision a partir de marzo</t>
  </si>
  <si>
    <t>17/03/2025: Se realizó la revisión de los 29 proyectos aprobados, de los cuales 18 cuentan con lista de chequeo cargado en ORFEO</t>
  </si>
  <si>
    <t xml:space="preserve">10/04/2025: La subdirección recibió para Fase 1 2 proyectos, se procedio hacer la revision del cargue de la lista de chequeo y se encontro que: los pproyectos 073-2025 y 074-2025 no cuentan con la lista de chequeo cargada en el ORFEO </t>
  </si>
  <si>
    <t>Reporte de listas</t>
  </si>
  <si>
    <t xml:space="preserve">9/05/2025: Durante abril de 2025, la subdirección recició 3 pryectos para aprobación de la fase,  se procedió a realizar la revisión en ORFEO de los radicados: 20254000080051; 20254000080061 y 20254000080341, donde se encontró que no se encuentra cargada la lista de chequeo. </t>
  </si>
  <si>
    <t xml:space="preserve">Seguimiento trimestral del 10% de los permisos otorgados para verificar la objetividad en la aprobación </t>
  </si>
  <si>
    <t>17/03/2025: Se realiza la revisión de 3 proyectos</t>
  </si>
  <si>
    <t xml:space="preserve">11/04/2025: Se realiza la revision de 2 proyectos fotométricos aprobados y el cargue de la informacion en el ORFEO </t>
  </si>
  <si>
    <t xml:space="preserve">9/05/2025: Se realizó la revisión de los 3 proyectos recibidos por la subdirección. </t>
  </si>
  <si>
    <t>Se realiza seguimiento al control y se aportan evidencias para el mes de febrero sin embargo se informan debilidades en la ejecución del control en los meses de enero y marzo</t>
  </si>
  <si>
    <t>Se realiza seguimiento y se adjuntan las evidencias  se informan debilidades en la ejecución de la acción en el mes de enero</t>
  </si>
  <si>
    <r>
      <t xml:space="preserve">13/05/2025-VLNP: </t>
    </r>
    <r>
      <rPr>
        <sz val="11"/>
        <color rgb="FF000000"/>
        <rFont val="Arial Narrow"/>
        <family val="2"/>
      </rPr>
      <t xml:space="preserve">De acuerdo con el análisis proporcionado por el proceso y el seguimiento efectuado por la segunda línea de defensa, la Oficina de Control Interno (OCI) verificó la ejecución parcial del control establecido durante el período de enero - abril de 2025. Esta verificación se logro realizar para el mes de febrero y abril 2025 a través las evidencias alojadas, adicionalmente se observó que el proceso registra el hallazgo de varios proyectos que no cuentan con las listas de chequeo, del mismo modo la segunda linea de defensa informa de debilidades en la ejecución del control para los meses de enero y marzo, evaluación que reafirma la oficina de control interno al no encontrar las evidencias completas de la ejecución del control.  </t>
    </r>
  </si>
  <si>
    <r>
      <t>13/05/2025-VLNP:</t>
    </r>
    <r>
      <rPr>
        <sz val="11"/>
        <color rgb="FF000000"/>
        <rFont val="Arial Narrow"/>
        <family val="2"/>
      </rPr>
      <t xml:space="preserve"> La OCI evidenció la ejecución de la acción propuesta en el plan de manejo de riesgo para el período algunos meses del periodo evaluado. En los meses de marzo y abril se evidencia un informe, sin embargo deberia ser del primer trimestre segun esta planteado en la acción.</t>
    </r>
  </si>
  <si>
    <t xml:space="preserve">Del mismo modo la segunda linea de defensa informa de debilidades en la ejecucion de la acción. </t>
  </si>
  <si>
    <r>
      <t>13/05/2025-VLNP:</t>
    </r>
    <r>
      <rPr>
        <sz val="11"/>
        <color rgb="FF000000"/>
        <rFont val="Arial Narrow"/>
      </rPr>
      <t xml:space="preserve"> De acuerdo con el seguimiento al control y la revisión de las evidencias presentadas, la OCI no pudo determinar la efectividad del control, dado que no se ha logrado evidenciar la ejecución del control durante 3 meses del cuatrimestre evaluado de 2025.</t>
    </r>
  </si>
  <si>
    <r>
      <t>13/05/2025-VLNP:</t>
    </r>
    <r>
      <rPr>
        <sz val="11"/>
        <color rgb="FF000000"/>
        <rFont val="Arial Narrow"/>
      </rPr>
      <t xml:space="preserve"> La OCI no logro evidenciar la ejecución de la acción propuesta, la cual determina la capacitación semestral dentro del plan de manejo de riesgo para el período evaluado. </t>
    </r>
  </si>
  <si>
    <r>
      <t>13/05/2025-VLNP:</t>
    </r>
    <r>
      <rPr>
        <sz val="11"/>
        <color rgb="FF000000"/>
        <rFont val="Arial Narrow"/>
        <family val="2"/>
      </rPr>
      <t xml:space="preserve"> De acuerdo con el seguimiento al control y la revisión de las evidencias presentadas, la OCI determinó deblidades frejte a la efectividad del control, dado que aun cuando no se ha materializado el riesgo durante el periodo evaluado, al no ejecutarse de la manera correcta el control esto puede llegar a aumentar las posibilidades de ocurrencia del mismo</t>
    </r>
  </si>
  <si>
    <r>
      <t>13/05/2025-VLNP:</t>
    </r>
    <r>
      <rPr>
        <sz val="11"/>
        <color rgb="FF000000"/>
        <rFont val="Arial Narrow"/>
      </rPr>
      <t xml:space="preserve"> La OCI no logro evidenciar la ejecución de la acción propuesta en el plan de manejo de riesgo para el período evaluado. 
</t>
    </r>
    <r>
      <rPr>
        <b/>
        <sz val="11"/>
        <color rgb="FF000000"/>
        <rFont val="Arial Narrow"/>
        <family val="2"/>
      </rPr>
      <t>Recomendación:</t>
    </r>
    <r>
      <rPr>
        <sz val="11"/>
        <color rgb="FF000000"/>
        <rFont val="Arial Narrow"/>
      </rPr>
      <t xml:space="preserve">  Es importante que el proceso reporte los avances frente a la acción propuesta de acuerdo a lo programado, con el fin de ayudar en línea con el control a evitar que se materialice el riesgo.</t>
    </r>
  </si>
  <si>
    <r>
      <t>13/05/2025-VLNP:</t>
    </r>
    <r>
      <rPr>
        <sz val="11"/>
        <color rgb="FF000000"/>
        <rFont val="Arial Narrow"/>
      </rPr>
      <t xml:space="preserve"> De acuerdo con el seguimiento al control y la revisión de las evidencias presentadas, la OCI no logro determinar la efectividad del control, dado que no se ha evidenciado ejecución del control, lo que puede llegar a aumnetar la posibilidad de que se materialice el riesgo.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</si>
</sst>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Aptos Narrow"/>
      <family val="2"/>
      <scheme val="minor"/>
    </font>
    <font>
      <sz val="11"/>
      <color theme="1"/>
      <name val="Arial Narrow"/>
      <family val="2"/>
    </font>
    <font>
      <b/>
      <sz val="11"/>
      <color theme="1"/>
      <name val="Arial Narrow"/>
      <family val="2"/>
    </font>
    <font>
      <b/>
      <sz val="11"/>
      <name val="Arial Narrow"/>
      <family val="2"/>
    </font>
    <font>
      <b/>
      <sz val="14"/>
      <name val="Arial Narrow"/>
      <family val="2"/>
    </font>
    <font>
      <sz val="11"/>
      <name val="Arial Narrow"/>
      <family val="2"/>
    </font>
    <font>
      <sz val="10"/>
      <color theme="1"/>
      <name val="Arial Narrow"/>
      <family val="2"/>
    </font>
    <font>
      <b/>
      <sz val="10"/>
      <name val="Aptos Narrow"/>
      <family val="2"/>
      <scheme val="minor"/>
    </font>
    <font>
      <b/>
      <sz val="10"/>
      <color theme="1"/>
      <name val="Arial Narrow"/>
      <family val="2"/>
    </font>
    <font>
      <b/>
      <sz val="10"/>
      <name val="Arial Narrow"/>
      <family val="2"/>
    </font>
    <font>
      <sz val="10"/>
      <name val="Aptos Narrow"/>
      <family val="2"/>
      <scheme val="minor"/>
    </font>
    <font>
      <sz val="12"/>
      <name val="Aptos Narrow"/>
      <family val="2"/>
      <scheme val="minor"/>
    </font>
    <font>
      <b/>
      <sz val="12"/>
      <color theme="1"/>
      <name val="Arial Rounded MT Bold"/>
      <family val="2"/>
    </font>
    <font>
      <sz val="11"/>
      <color rgb="FF000000"/>
      <name val="Arial Narrow"/>
      <family val="2"/>
    </font>
    <font>
      <sz val="12"/>
      <color rgb="FF000000"/>
      <name val="Arial"/>
      <family val="2"/>
      <charset val="1"/>
    </font>
    <font>
      <b/>
      <sz val="11"/>
      <color rgb="FF000000"/>
      <name val="Arial Narrow"/>
    </font>
    <font>
      <sz val="11"/>
      <color rgb="FF000000"/>
      <name val="Arial Narrow"/>
    </font>
    <font>
      <b/>
      <sz val="11"/>
      <color rgb="FF000000"/>
      <name val="Arial Narrow"/>
      <family val="2"/>
    </font>
    <font>
      <sz val="10"/>
      <color rgb="FF000000"/>
      <name val="Arial Narrow"/>
      <family val="2"/>
    </font>
    <font>
      <b/>
      <sz val="11"/>
      <color rgb="FF7030A0"/>
      <name val="Arial Narrow"/>
    </font>
    <font>
      <b/>
      <sz val="11"/>
      <color rgb="FF7030A0"/>
      <name val="Arial Narrow"/>
      <family val="2"/>
    </font>
    <font>
      <sz val="12"/>
      <color rgb="FF000000"/>
      <name val="Arial"/>
      <family val="2"/>
    </font>
    <font>
      <b/>
      <sz val="10"/>
      <name val="Calibri"/>
      <family val="2"/>
    </font>
    <font>
      <b/>
      <sz val="10"/>
      <color rgb="FF000000"/>
      <name val="Arial Narrow"/>
      <family val="2"/>
    </font>
    <font>
      <sz val="10"/>
      <name val="Calibri"/>
      <family val="2"/>
    </font>
    <font>
      <sz val="12"/>
      <name val="Calibri"/>
      <family val="2"/>
    </font>
    <font>
      <b/>
      <sz val="12"/>
      <color rgb="FF000000"/>
      <name val="Arial Rounded MT Bold"/>
      <family val="2"/>
    </font>
    <font>
      <sz val="10"/>
      <name val="Arial Narrow"/>
      <family val="2"/>
    </font>
  </fonts>
  <fills count="2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FFFF"/>
        <bgColor rgb="FF000000"/>
      </patternFill>
    </fill>
    <fill>
      <patternFill patternType="solid">
        <fgColor rgb="FFDCE6F1"/>
        <bgColor rgb="FF000000"/>
      </patternFill>
    </fill>
    <fill>
      <patternFill patternType="solid">
        <fgColor rgb="FFB7DEE8"/>
        <bgColor rgb="FF000000"/>
      </patternFill>
    </fill>
    <fill>
      <patternFill patternType="solid">
        <fgColor rgb="FFE4DFEC"/>
        <bgColor rgb="FF000000"/>
      </patternFill>
    </fill>
    <fill>
      <patternFill patternType="solid">
        <fgColor rgb="FFBFBFBF"/>
        <bgColor rgb="FF000000"/>
      </patternFill>
    </fill>
    <fill>
      <patternFill patternType="solid">
        <fgColor rgb="FFDAEEF3"/>
        <bgColor rgb="FF000000"/>
      </patternFill>
    </fill>
    <fill>
      <patternFill patternType="solid">
        <fgColor rgb="FFFDE9D9"/>
        <bgColor rgb="FF000000"/>
      </patternFill>
    </fill>
    <fill>
      <patternFill patternType="solid">
        <fgColor rgb="FFFFFF66"/>
        <bgColor rgb="FF000000"/>
      </patternFill>
    </fill>
    <fill>
      <patternFill patternType="solid">
        <fgColor rgb="FF00B050"/>
        <bgColor rgb="FF000000"/>
      </patternFill>
    </fill>
    <fill>
      <patternFill patternType="solid">
        <fgColor rgb="FFFFC000"/>
        <bgColor rgb="FF000000"/>
      </patternFill>
    </fill>
    <fill>
      <patternFill patternType="solid">
        <fgColor rgb="FFFF0000"/>
        <bgColor rgb="FF000000"/>
      </patternFill>
    </fill>
    <fill>
      <patternFill patternType="solid">
        <fgColor rgb="FFFFCC00"/>
        <bgColor rgb="FF000000"/>
      </patternFill>
    </fill>
    <fill>
      <patternFill patternType="solid">
        <fgColor rgb="FFFFFF00"/>
        <bgColor rgb="FF000000"/>
      </patternFill>
    </fill>
    <fill>
      <patternFill patternType="solid">
        <fgColor rgb="FFFF7E79"/>
        <bgColor rgb="FF000000"/>
      </patternFill>
    </fill>
    <fill>
      <patternFill patternType="solid">
        <fgColor rgb="FFF2F2F2"/>
        <bgColor rgb="FF000000"/>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double">
        <color theme="0"/>
      </bottom>
      <diagonal/>
    </border>
    <border>
      <left/>
      <right style="thin">
        <color indexed="64"/>
      </right>
      <top/>
      <bottom style="double">
        <color theme="0"/>
      </bottom>
      <diagonal/>
    </border>
    <border>
      <left/>
      <right style="double">
        <color theme="0"/>
      </right>
      <top style="double">
        <color theme="0"/>
      </top>
      <bottom style="double">
        <color theme="0"/>
      </bottom>
      <diagonal/>
    </border>
    <border>
      <left style="double">
        <color theme="0"/>
      </left>
      <right style="double">
        <color theme="0"/>
      </right>
      <top style="double">
        <color theme="0"/>
      </top>
      <bottom style="double">
        <color theme="0"/>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rgb="FF000000"/>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right style="double">
        <color rgb="FFFFFFFF"/>
      </right>
      <top style="double">
        <color rgb="FFFFFFFF"/>
      </top>
      <bottom style="double">
        <color rgb="FFFFFFFF"/>
      </bottom>
      <diagonal/>
    </border>
    <border>
      <left style="double">
        <color rgb="FFFFFFFF"/>
      </left>
      <right style="double">
        <color rgb="FFFFFFFF"/>
      </right>
      <top style="double">
        <color rgb="FFFFFFFF"/>
      </top>
      <bottom/>
      <diagonal/>
    </border>
    <border>
      <left style="double">
        <color rgb="FFFFFFFF"/>
      </left>
      <right style="double">
        <color rgb="FFFFFFFF"/>
      </right>
      <top/>
      <bottom/>
      <diagonal/>
    </border>
    <border>
      <left style="double">
        <color rgb="FFFFFFFF"/>
      </left>
      <right style="double">
        <color rgb="FFFFFFFF"/>
      </right>
      <top/>
      <bottom style="double">
        <color rgb="FFFFFFFF"/>
      </bottom>
      <diagonal/>
    </border>
    <border>
      <left style="thin">
        <color indexed="64"/>
      </left>
      <right style="thin">
        <color indexed="64"/>
      </right>
      <top/>
      <bottom style="double">
        <color rgb="FFFFFFFF"/>
      </bottom>
      <diagonal/>
    </border>
    <border>
      <left style="thin">
        <color indexed="64"/>
      </left>
      <right/>
      <top/>
      <bottom style="double">
        <color rgb="FFFFFFFF"/>
      </bottom>
      <diagonal/>
    </border>
    <border>
      <left/>
      <right style="thin">
        <color indexed="64"/>
      </right>
      <top/>
      <bottom style="double">
        <color rgb="FFFFFFFF"/>
      </bottom>
      <diagonal/>
    </border>
    <border>
      <left style="double">
        <color rgb="FFFFFFFF"/>
      </left>
      <right style="thin">
        <color indexed="64"/>
      </right>
      <top style="thin">
        <color indexed="64"/>
      </top>
      <bottom/>
      <diagonal/>
    </border>
    <border>
      <left style="double">
        <color rgb="FFFFFFFF"/>
      </left>
      <right style="thin">
        <color indexed="64"/>
      </right>
      <top/>
      <bottom/>
      <diagonal/>
    </border>
    <border>
      <left style="double">
        <color rgb="FFFFFFFF"/>
      </left>
      <right style="thin">
        <color indexed="64"/>
      </right>
      <top/>
      <bottom style="thin">
        <color indexed="64"/>
      </bottom>
      <diagonal/>
    </border>
  </borders>
  <cellStyleXfs count="1">
    <xf numFmtId="0" fontId="0" fillId="0" borderId="0"/>
  </cellStyleXfs>
  <cellXfs count="405">
    <xf numFmtId="0" fontId="0" fillId="0" borderId="0" xfId="0"/>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Protection="1">
      <protection locked="0"/>
    </xf>
    <xf numFmtId="0" fontId="1" fillId="0" borderId="0" xfId="0" applyFont="1" applyAlignment="1" applyProtection="1">
      <alignment horizontal="center"/>
      <protection locked="0"/>
    </xf>
    <xf numFmtId="0" fontId="2" fillId="0" borderId="0" xfId="0" applyFont="1" applyProtection="1">
      <protection locked="0"/>
    </xf>
    <xf numFmtId="0" fontId="3" fillId="0" borderId="0" xfId="0" applyFont="1" applyProtection="1">
      <protection locked="0"/>
    </xf>
    <xf numFmtId="0" fontId="1" fillId="2" borderId="0" xfId="0" applyFont="1" applyFill="1" applyProtection="1">
      <protection locked="0"/>
    </xf>
    <xf numFmtId="0" fontId="2" fillId="4" borderId="4" xfId="0" applyFont="1" applyFill="1" applyBorder="1" applyAlignment="1">
      <alignment horizontal="center" vertical="center"/>
    </xf>
    <xf numFmtId="0" fontId="5" fillId="2" borderId="0" xfId="0" applyFont="1" applyFill="1" applyProtection="1">
      <protection locked="0"/>
    </xf>
    <xf numFmtId="0" fontId="5" fillId="0" borderId="0" xfId="0" applyFont="1" applyProtection="1">
      <protection locked="0"/>
    </xf>
    <xf numFmtId="0" fontId="3" fillId="2" borderId="0" xfId="0" applyFont="1" applyFill="1" applyAlignment="1" applyProtection="1">
      <alignment horizontal="center" vertical="center"/>
      <protection locked="0"/>
    </xf>
    <xf numFmtId="0" fontId="3" fillId="9" borderId="0" xfId="0" applyFont="1" applyFill="1" applyAlignment="1" applyProtection="1">
      <alignment horizontal="center" vertical="center"/>
      <protection locked="0"/>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justify" vertical="center" wrapText="1"/>
    </xf>
    <xf numFmtId="0" fontId="6" fillId="0" borderId="4" xfId="0" applyFont="1" applyBorder="1" applyAlignment="1">
      <alignment horizontal="center" vertical="center" wrapText="1"/>
    </xf>
    <xf numFmtId="0" fontId="7" fillId="3" borderId="11" xfId="0" applyFont="1" applyFill="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14" fontId="1" fillId="0" borderId="4" xfId="0" applyNumberFormat="1" applyFont="1" applyBorder="1" applyAlignment="1" applyProtection="1">
      <alignment horizontal="center" vertical="center" wrapText="1"/>
      <protection locked="0"/>
    </xf>
    <xf numFmtId="0" fontId="13" fillId="0" borderId="0" xfId="0" applyFont="1" applyAlignment="1" applyProtection="1">
      <alignment vertical="top" wrapText="1"/>
      <protection locked="0"/>
    </xf>
    <xf numFmtId="14" fontId="1" fillId="0" borderId="4" xfId="0" applyNumberFormat="1" applyFont="1" applyBorder="1" applyAlignment="1" applyProtection="1">
      <alignment horizontal="center" vertical="center"/>
      <protection locked="0"/>
    </xf>
    <xf numFmtId="14" fontId="1" fillId="0" borderId="4" xfId="0" applyNumberFormat="1" applyFont="1" applyBorder="1" applyAlignment="1">
      <alignment horizontal="center" vertical="center" wrapText="1"/>
    </xf>
    <xf numFmtId="14" fontId="1" fillId="0" borderId="4" xfId="0" applyNumberFormat="1" applyFont="1" applyBorder="1" applyAlignment="1">
      <alignment horizontal="center" vertical="center"/>
    </xf>
    <xf numFmtId="0" fontId="1" fillId="0" borderId="4"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4" fillId="11" borderId="13" xfId="0" applyFont="1" applyFill="1" applyBorder="1" applyAlignment="1">
      <alignment vertical="center" wrapText="1"/>
    </xf>
    <xf numFmtId="0" fontId="15" fillId="0" borderId="4" xfId="0" applyFont="1" applyBorder="1" applyAlignment="1">
      <alignment horizontal="left" vertical="center" wrapText="1"/>
    </xf>
    <xf numFmtId="0" fontId="16" fillId="0" borderId="4" xfId="0" applyFont="1" applyBorder="1" applyAlignment="1">
      <alignment horizontal="left" vertical="center" wrapText="1"/>
    </xf>
    <xf numFmtId="0" fontId="1" fillId="2"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4" xfId="0" applyFont="1" applyBorder="1" applyAlignment="1">
      <alignment horizontal="justify" vertical="center"/>
    </xf>
    <xf numFmtId="0" fontId="6" fillId="0" borderId="4" xfId="0" applyFont="1" applyBorder="1" applyAlignment="1" applyProtection="1">
      <alignment horizontal="justify" vertical="center" wrapText="1"/>
      <protection locked="0"/>
    </xf>
    <xf numFmtId="0" fontId="6" fillId="0" borderId="4"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hidden="1"/>
    </xf>
    <xf numFmtId="0" fontId="1" fillId="0" borderId="4" xfId="0" applyFont="1" applyBorder="1" applyAlignment="1" applyProtection="1">
      <alignment horizontal="justify" vertical="center"/>
      <protection locked="0"/>
    </xf>
    <xf numFmtId="0" fontId="13" fillId="0" borderId="0" xfId="0" applyFont="1"/>
    <xf numFmtId="0" fontId="13" fillId="0" borderId="0" xfId="0" applyFont="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xf>
    <xf numFmtId="0" fontId="13" fillId="12" borderId="0" xfId="0" applyFont="1" applyFill="1"/>
    <xf numFmtId="0" fontId="5" fillId="12" borderId="0" xfId="0" applyFont="1" applyFill="1"/>
    <xf numFmtId="0" fontId="3" fillId="12" borderId="0" xfId="0" applyFont="1" applyFill="1" applyAlignment="1">
      <alignment horizontal="center" vertical="center"/>
    </xf>
    <xf numFmtId="0" fontId="13" fillId="0" borderId="5" xfId="0" applyFont="1" applyBorder="1" applyAlignment="1">
      <alignment horizontal="center" vertical="center" wrapText="1"/>
    </xf>
    <xf numFmtId="14" fontId="16" fillId="0" borderId="5" xfId="0" applyNumberFormat="1" applyFont="1" applyBorder="1" applyAlignment="1">
      <alignment horizontal="center" vertical="center" wrapText="1"/>
    </xf>
    <xf numFmtId="14" fontId="19" fillId="0" borderId="14" xfId="0" applyNumberFormat="1" applyFont="1" applyBorder="1" applyAlignment="1">
      <alignment horizontal="center" vertical="center" wrapText="1"/>
    </xf>
    <xf numFmtId="0" fontId="19" fillId="0" borderId="14" xfId="0" applyFont="1" applyBorder="1" applyAlignment="1">
      <alignment horizontal="center" vertical="center" wrapText="1"/>
    </xf>
    <xf numFmtId="0" fontId="19" fillId="0" borderId="8" xfId="0" applyFont="1" applyBorder="1" applyAlignment="1">
      <alignment horizontal="center" vertical="center" wrapText="1"/>
    </xf>
    <xf numFmtId="14" fontId="13" fillId="0" borderId="7" xfId="0" applyNumberFormat="1" applyFont="1" applyBorder="1" applyAlignment="1">
      <alignment horizontal="center" vertical="center" wrapText="1"/>
    </xf>
    <xf numFmtId="0" fontId="13" fillId="0" borderId="15" xfId="0" applyFont="1" applyBorder="1" applyAlignment="1">
      <alignment horizontal="center" vertical="center" wrapText="1"/>
    </xf>
    <xf numFmtId="14" fontId="19" fillId="0" borderId="15" xfId="0" applyNumberFormat="1" applyFont="1" applyBorder="1" applyAlignment="1">
      <alignment horizontal="center" vertical="center" wrapText="1"/>
    </xf>
    <xf numFmtId="0" fontId="15" fillId="0" borderId="15" xfId="0" applyFont="1" applyBorder="1" applyAlignment="1">
      <alignment horizontal="center" vertical="center" wrapText="1"/>
    </xf>
    <xf numFmtId="0" fontId="15" fillId="0" borderId="13" xfId="0" applyFont="1" applyBorder="1" applyAlignment="1">
      <alignment horizontal="center" vertical="center" wrapText="1"/>
    </xf>
    <xf numFmtId="14" fontId="16" fillId="0" borderId="7" xfId="0" applyNumberFormat="1" applyFont="1" applyBorder="1" applyAlignment="1">
      <alignment horizontal="center" vertical="center" wrapText="1"/>
    </xf>
    <xf numFmtId="0" fontId="16" fillId="0" borderId="15" xfId="0" applyFont="1" applyBorder="1" applyAlignment="1">
      <alignment horizontal="center" vertical="center" wrapText="1"/>
    </xf>
    <xf numFmtId="14" fontId="19" fillId="0" borderId="5" xfId="0" applyNumberFormat="1" applyFont="1" applyBorder="1" applyAlignment="1">
      <alignment horizontal="center" vertical="center" wrapText="1"/>
    </xf>
    <xf numFmtId="0" fontId="15" fillId="0" borderId="14"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5" xfId="0" applyFont="1" applyBorder="1" applyAlignment="1">
      <alignment horizontal="left" vertical="center" wrapText="1"/>
    </xf>
    <xf numFmtId="0" fontId="13" fillId="12" borderId="0" xfId="0" applyFont="1" applyFill="1" applyAlignment="1">
      <alignment vertical="center"/>
    </xf>
    <xf numFmtId="0" fontId="13" fillId="0" borderId="4" xfId="0" applyFont="1" applyBorder="1" applyAlignment="1">
      <alignment horizontal="center" vertical="center"/>
    </xf>
    <xf numFmtId="0" fontId="18" fillId="0" borderId="4" xfId="0" applyFont="1" applyBorder="1" applyAlignment="1">
      <alignment horizontal="justify" vertical="center" wrapText="1"/>
    </xf>
    <xf numFmtId="0" fontId="13" fillId="0" borderId="4" xfId="0" applyFont="1" applyBorder="1" applyAlignment="1">
      <alignment horizontal="center" vertical="center" wrapText="1"/>
    </xf>
    <xf numFmtId="0" fontId="13" fillId="0" borderId="4" xfId="0" applyFont="1" applyBorder="1" applyAlignment="1">
      <alignment horizontal="justify" vertical="center"/>
    </xf>
    <xf numFmtId="0" fontId="3" fillId="14" borderId="5" xfId="0" applyFont="1" applyFill="1" applyBorder="1" applyAlignment="1">
      <alignment horizontal="center" vertical="center" wrapText="1"/>
    </xf>
    <xf numFmtId="0" fontId="3" fillId="14" borderId="8" xfId="0" applyFont="1" applyFill="1" applyBorder="1" applyAlignment="1">
      <alignment horizontal="center" vertical="center" wrapText="1"/>
    </xf>
    <xf numFmtId="0" fontId="13" fillId="0" borderId="14" xfId="0" applyFont="1" applyBorder="1" applyAlignment="1">
      <alignment horizontal="center" vertical="center" wrapText="1"/>
    </xf>
    <xf numFmtId="0" fontId="13" fillId="0" borderId="8" xfId="0" applyFont="1" applyBorder="1" applyAlignment="1">
      <alignment horizontal="center" vertical="center" wrapText="1"/>
    </xf>
    <xf numFmtId="0" fontId="15" fillId="0" borderId="14" xfId="0" applyFont="1" applyBorder="1" applyAlignment="1">
      <alignment horizontal="left" vertical="center" wrapText="1"/>
    </xf>
    <xf numFmtId="0" fontId="15" fillId="0" borderId="8" xfId="0" applyFont="1" applyBorder="1" applyAlignment="1">
      <alignment horizontal="left" vertical="center" wrapText="1"/>
    </xf>
    <xf numFmtId="14" fontId="13" fillId="0" borderId="5" xfId="0" applyNumberFormat="1" applyFont="1" applyBorder="1" applyAlignment="1">
      <alignment horizontal="center" vertical="center" wrapText="1"/>
    </xf>
    <xf numFmtId="14" fontId="13" fillId="0" borderId="14" xfId="0" applyNumberFormat="1" applyFont="1" applyBorder="1" applyAlignment="1">
      <alignment horizontal="center" vertical="center" wrapText="1"/>
    </xf>
    <xf numFmtId="0" fontId="13" fillId="0" borderId="5" xfId="0" applyFont="1" applyBorder="1" applyAlignment="1">
      <alignment horizontal="left" vertical="center" wrapText="1"/>
    </xf>
    <xf numFmtId="0" fontId="0" fillId="0" borderId="14" xfId="0" applyBorder="1" applyAlignment="1">
      <alignment horizontal="left" vertical="center" wrapText="1"/>
    </xf>
    <xf numFmtId="0" fontId="13" fillId="0" borderId="14" xfId="0" applyFont="1" applyBorder="1" applyAlignment="1">
      <alignment horizontal="left" vertical="center" wrapText="1"/>
    </xf>
    <xf numFmtId="0" fontId="13" fillId="0" borderId="8" xfId="0" applyFont="1" applyBorder="1" applyAlignment="1">
      <alignment horizontal="left" vertical="center" wrapText="1"/>
    </xf>
    <xf numFmtId="0" fontId="0" fillId="0" borderId="14" xfId="0" applyBorder="1" applyAlignment="1">
      <alignment horizontal="center" vertical="center" wrapText="1"/>
    </xf>
    <xf numFmtId="14" fontId="13" fillId="0" borderId="8" xfId="0" applyNumberFormat="1" applyFont="1" applyBorder="1" applyAlignment="1">
      <alignment horizontal="center" vertical="center" wrapText="1"/>
    </xf>
    <xf numFmtId="14" fontId="13" fillId="22" borderId="4" xfId="0" applyNumberFormat="1" applyFont="1" applyFill="1" applyBorder="1" applyAlignment="1">
      <alignment horizontal="center" vertical="center" wrapText="1"/>
    </xf>
    <xf numFmtId="0" fontId="13" fillId="22" borderId="4" xfId="0" applyFont="1" applyFill="1" applyBorder="1" applyAlignment="1">
      <alignment horizontal="center" vertical="center" wrapText="1"/>
    </xf>
    <xf numFmtId="0" fontId="13" fillId="22" borderId="4" xfId="0" applyFont="1" applyFill="1" applyBorder="1" applyAlignment="1">
      <alignment horizontal="center" vertical="center"/>
    </xf>
    <xf numFmtId="14" fontId="13" fillId="0" borderId="4" xfId="0" applyNumberFormat="1" applyFont="1" applyBorder="1" applyAlignment="1">
      <alignment horizontal="center" vertical="center"/>
    </xf>
    <xf numFmtId="14" fontId="13" fillId="22" borderId="4" xfId="0" applyNumberFormat="1" applyFont="1" applyFill="1" applyBorder="1" applyAlignment="1">
      <alignment horizontal="center" vertical="center"/>
    </xf>
    <xf numFmtId="0" fontId="13" fillId="0" borderId="5" xfId="0" applyFont="1" applyBorder="1" applyAlignment="1">
      <alignment horizontal="center" vertical="top" wrapText="1"/>
    </xf>
    <xf numFmtId="0" fontId="13" fillId="0" borderId="14" xfId="0" applyFont="1" applyBorder="1" applyAlignment="1">
      <alignment horizontal="center" vertical="top" wrapText="1"/>
    </xf>
    <xf numFmtId="0" fontId="13" fillId="0" borderId="8" xfId="0" applyFont="1" applyBorder="1" applyAlignment="1">
      <alignment horizontal="center" vertical="top" wrapText="1"/>
    </xf>
    <xf numFmtId="14" fontId="5" fillId="0" borderId="5" xfId="0" applyNumberFormat="1" applyFont="1" applyBorder="1" applyAlignment="1">
      <alignment horizontal="center" vertical="center" wrapText="1"/>
    </xf>
    <xf numFmtId="14" fontId="5" fillId="0" borderId="14" xfId="0" applyNumberFormat="1" applyFont="1" applyBorder="1" applyAlignment="1">
      <alignment horizontal="center" vertical="center" wrapText="1"/>
    </xf>
    <xf numFmtId="14" fontId="5" fillId="0" borderId="8" xfId="0" applyNumberFormat="1" applyFont="1" applyBorder="1" applyAlignment="1">
      <alignment horizontal="center" vertical="center" wrapText="1"/>
    </xf>
    <xf numFmtId="0" fontId="16" fillId="0" borderId="8" xfId="0" applyFont="1" applyBorder="1" applyAlignment="1">
      <alignment horizontal="left" vertical="center" wrapText="1"/>
    </xf>
    <xf numFmtId="14" fontId="13" fillId="0" borderId="21" xfId="0" applyNumberFormat="1" applyFont="1" applyBorder="1" applyAlignment="1">
      <alignment horizontal="center" vertical="center"/>
    </xf>
    <xf numFmtId="0" fontId="17" fillId="0" borderId="5" xfId="0" applyFont="1" applyBorder="1" applyAlignment="1">
      <alignment horizontal="left" vertical="center" wrapText="1"/>
    </xf>
    <xf numFmtId="0" fontId="17" fillId="0" borderId="4" xfId="0" applyFont="1" applyBorder="1" applyAlignment="1">
      <alignment horizontal="left" vertical="center" wrapText="1"/>
    </xf>
    <xf numFmtId="0" fontId="17" fillId="0" borderId="0" xfId="0" applyFont="1"/>
    <xf numFmtId="0" fontId="3" fillId="0" borderId="0" xfId="0" applyFont="1"/>
    <xf numFmtId="0" fontId="17" fillId="14" borderId="4" xfId="0" applyFont="1" applyFill="1" applyBorder="1" applyAlignment="1">
      <alignment horizontal="center" vertical="center"/>
    </xf>
    <xf numFmtId="0" fontId="3" fillId="14" borderId="14" xfId="0" applyFont="1" applyFill="1" applyBorder="1" applyAlignment="1">
      <alignment horizontal="center" vertical="center" wrapText="1"/>
    </xf>
    <xf numFmtId="0" fontId="18" fillId="0" borderId="4" xfId="0" applyFont="1" applyBorder="1" applyAlignment="1">
      <alignment horizontal="center" vertical="center" wrapText="1"/>
    </xf>
    <xf numFmtId="0" fontId="22" fillId="25" borderId="41" xfId="0" applyFont="1" applyFill="1" applyBorder="1" applyAlignment="1">
      <alignment horizontal="center" vertical="center" wrapText="1"/>
    </xf>
    <xf numFmtId="0" fontId="23"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8" xfId="0" applyFont="1" applyBorder="1" applyAlignment="1">
      <alignment horizontal="center" vertical="center" wrapText="1"/>
    </xf>
    <xf numFmtId="14" fontId="18" fillId="0" borderId="5" xfId="0" applyNumberFormat="1" applyFont="1" applyBorder="1" applyAlignment="1">
      <alignment horizontal="center" vertical="center" wrapText="1"/>
    </xf>
    <xf numFmtId="14" fontId="18" fillId="0" borderId="14" xfId="0" applyNumberFormat="1" applyFont="1" applyBorder="1" applyAlignment="1">
      <alignment horizontal="center" vertical="center" wrapText="1"/>
    </xf>
    <xf numFmtId="14" fontId="18" fillId="0" borderId="8" xfId="0" applyNumberFormat="1" applyFont="1" applyBorder="1" applyAlignment="1">
      <alignment horizontal="center" vertical="center" wrapText="1"/>
    </xf>
    <xf numFmtId="0" fontId="23" fillId="0" borderId="5"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8" xfId="0" applyFont="1" applyBorder="1" applyAlignment="1">
      <alignment horizontal="center" vertical="center" wrapText="1"/>
    </xf>
    <xf numFmtId="0" fontId="18" fillId="0" borderId="4" xfId="0" applyFont="1" applyBorder="1" applyAlignment="1">
      <alignment horizontal="center" vertical="center"/>
    </xf>
    <xf numFmtId="0" fontId="17" fillId="0" borderId="14" xfId="0" applyFont="1" applyBorder="1" applyAlignment="1">
      <alignment horizontal="left" vertical="center" wrapText="1"/>
    </xf>
    <xf numFmtId="0" fontId="17" fillId="0" borderId="8" xfId="0" applyFont="1" applyBorder="1" applyAlignment="1">
      <alignment horizontal="left" vertical="center" wrapText="1"/>
    </xf>
    <xf numFmtId="0" fontId="11" fillId="10" borderId="12" xfId="0" applyFont="1" applyFill="1" applyBorder="1" applyAlignment="1" applyProtection="1">
      <alignment horizontal="center" vertical="center" wrapText="1"/>
      <protection hidden="1"/>
    </xf>
    <xf numFmtId="0" fontId="12" fillId="3" borderId="12" xfId="0" applyFont="1" applyFill="1" applyBorder="1" applyAlignment="1" applyProtection="1">
      <alignment horizontal="center" vertical="center"/>
      <protection locked="0"/>
    </xf>
    <xf numFmtId="0" fontId="1" fillId="0" borderId="4" xfId="0" applyFont="1" applyBorder="1" applyAlignment="1" applyProtection="1">
      <alignment horizontal="center" vertical="center"/>
      <protection hidden="1"/>
    </xf>
    <xf numFmtId="0" fontId="2" fillId="0" borderId="5" xfId="0" applyFont="1" applyBorder="1" applyAlignment="1" applyProtection="1">
      <alignment horizontal="center" vertical="center" wrapText="1"/>
      <protection hidden="1"/>
    </xf>
    <xf numFmtId="0" fontId="2" fillId="0" borderId="14"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7" fillId="10" borderId="12" xfId="0" applyFont="1" applyFill="1" applyBorder="1" applyAlignment="1" applyProtection="1">
      <alignment horizontal="center" vertical="center" wrapText="1"/>
      <protection hidden="1"/>
    </xf>
    <xf numFmtId="0" fontId="10" fillId="10" borderId="12" xfId="0" applyFont="1" applyFill="1" applyBorder="1" applyAlignment="1" applyProtection="1">
      <alignment horizontal="center" vertical="center" textRotation="90" wrapText="1"/>
      <protection locked="0"/>
    </xf>
    <xf numFmtId="0" fontId="1" fillId="0" borderId="4"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wrapText="1"/>
      <protection locked="0"/>
    </xf>
    <xf numFmtId="0" fontId="11" fillId="10" borderId="12" xfId="0" applyFont="1" applyFill="1" applyBorder="1" applyAlignment="1">
      <alignment horizontal="center" vertical="center" wrapText="1"/>
    </xf>
    <xf numFmtId="0" fontId="12" fillId="3" borderId="12" xfId="0" applyFont="1" applyFill="1" applyBorder="1" applyAlignment="1">
      <alignment horizontal="center" vertical="center"/>
    </xf>
    <xf numFmtId="0" fontId="1" fillId="0" borderId="4" xfId="0" applyFont="1" applyBorder="1" applyAlignment="1">
      <alignment horizontal="center" vertical="center"/>
    </xf>
    <xf numFmtId="0" fontId="2" fillId="0" borderId="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8" xfId="0" applyFont="1" applyBorder="1" applyAlignment="1">
      <alignment horizontal="center" vertical="center" wrapText="1"/>
    </xf>
    <xf numFmtId="0" fontId="7" fillId="10" borderId="12" xfId="0" applyFont="1" applyFill="1" applyBorder="1" applyAlignment="1">
      <alignment horizontal="center" vertical="center" wrapText="1"/>
    </xf>
    <xf numFmtId="0" fontId="10" fillId="10" borderId="12" xfId="0" applyFont="1" applyFill="1" applyBorder="1" applyAlignment="1">
      <alignment horizontal="center" vertical="center" textRotation="90" wrapText="1"/>
    </xf>
    <xf numFmtId="0" fontId="1" fillId="0" borderId="4" xfId="0" applyFont="1" applyBorder="1" applyAlignment="1">
      <alignment horizontal="center" vertical="center" wrapText="1"/>
    </xf>
    <xf numFmtId="0" fontId="5" fillId="0" borderId="4" xfId="0" applyFont="1" applyBorder="1" applyAlignment="1">
      <alignment horizontal="center" vertical="center" wrapText="1"/>
    </xf>
    <xf numFmtId="0" fontId="2" fillId="7" borderId="4"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4" fillId="3" borderId="4" xfId="0" applyFont="1" applyFill="1" applyBorder="1" applyAlignment="1">
      <alignment horizontal="center" vertical="center" textRotation="90"/>
    </xf>
    <xf numFmtId="0" fontId="3" fillId="3" borderId="4" xfId="0" applyFont="1" applyFill="1" applyBorder="1" applyAlignment="1">
      <alignment horizontal="center" vertical="center" wrapText="1"/>
    </xf>
    <xf numFmtId="0" fontId="3" fillId="3" borderId="4" xfId="0" applyFont="1" applyFill="1" applyBorder="1" applyAlignment="1">
      <alignment horizontal="center" vertical="center"/>
    </xf>
    <xf numFmtId="0" fontId="2" fillId="4" borderId="4" xfId="0" applyFont="1" applyFill="1" applyBorder="1" applyAlignment="1">
      <alignment horizontal="center" vertical="center"/>
    </xf>
    <xf numFmtId="0" fontId="2" fillId="5" borderId="4"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4" borderId="4" xfId="0" applyFont="1" applyFill="1" applyBorder="1" applyAlignment="1">
      <alignment horizontal="center" vertical="center" textRotation="90" wrapText="1"/>
    </xf>
    <xf numFmtId="0" fontId="2" fillId="6" borderId="4" xfId="0" applyFont="1" applyFill="1" applyBorder="1" applyAlignment="1">
      <alignment horizontal="center" vertical="center"/>
    </xf>
    <xf numFmtId="0" fontId="2" fillId="7" borderId="4" xfId="0" applyFont="1" applyFill="1" applyBorder="1" applyAlignment="1">
      <alignment horizontal="center" vertical="center"/>
    </xf>
    <xf numFmtId="0" fontId="2" fillId="8" borderId="1" xfId="0" applyFont="1" applyFill="1" applyBorder="1" applyAlignment="1">
      <alignment horizontal="center" vertical="center"/>
    </xf>
    <xf numFmtId="0" fontId="2" fillId="8" borderId="2" xfId="0" applyFont="1" applyFill="1" applyBorder="1" applyAlignment="1">
      <alignment horizontal="center" vertical="center"/>
    </xf>
    <xf numFmtId="0" fontId="2" fillId="8" borderId="3"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13" fillId="0" borderId="18" xfId="0" applyFont="1" applyBorder="1"/>
    <xf numFmtId="0" fontId="25" fillId="26" borderId="42" xfId="0" applyFont="1" applyFill="1" applyBorder="1" applyAlignment="1">
      <alignment horizontal="center" vertical="center" wrapText="1"/>
    </xf>
    <xf numFmtId="0" fontId="25" fillId="26" borderId="43" xfId="0" applyFont="1" applyFill="1" applyBorder="1" applyAlignment="1">
      <alignment horizontal="center" vertical="center" wrapText="1"/>
    </xf>
    <xf numFmtId="0" fontId="25" fillId="26" borderId="44" xfId="0" applyFont="1" applyFill="1" applyBorder="1" applyAlignment="1">
      <alignment horizontal="center" vertical="center" wrapText="1"/>
    </xf>
    <xf numFmtId="0" fontId="26" fillId="13" borderId="42" xfId="0" applyFont="1" applyFill="1" applyBorder="1" applyAlignment="1">
      <alignment horizontal="center" vertical="center"/>
    </xf>
    <xf numFmtId="0" fontId="26" fillId="13" borderId="43" xfId="0" applyFont="1" applyFill="1" applyBorder="1" applyAlignment="1">
      <alignment horizontal="center" vertical="center"/>
    </xf>
    <xf numFmtId="0" fontId="26" fillId="13" borderId="44" xfId="0" applyFont="1" applyFill="1" applyBorder="1" applyAlignment="1">
      <alignment horizontal="center" vertical="center"/>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7" fillId="0" borderId="5" xfId="0" applyFont="1" applyBorder="1" applyAlignment="1">
      <alignment horizontal="center" vertical="center" wrapText="1"/>
    </xf>
    <xf numFmtId="0" fontId="17" fillId="0" borderId="1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4" xfId="0" applyFont="1" applyBorder="1" applyAlignment="1">
      <alignment horizontal="center" vertical="center" wrapText="1"/>
    </xf>
    <xf numFmtId="0" fontId="22" fillId="26" borderId="42" xfId="0" applyFont="1" applyFill="1" applyBorder="1" applyAlignment="1">
      <alignment horizontal="center" vertical="center" wrapText="1"/>
    </xf>
    <xf numFmtId="0" fontId="22" fillId="26" borderId="43" xfId="0" applyFont="1" applyFill="1" applyBorder="1" applyAlignment="1">
      <alignment horizontal="center" vertical="center" wrapText="1"/>
    </xf>
    <xf numFmtId="0" fontId="22" fillId="26" borderId="44" xfId="0" applyFont="1" applyFill="1" applyBorder="1" applyAlignment="1">
      <alignment horizontal="center" vertical="center" wrapText="1"/>
    </xf>
    <xf numFmtId="0" fontId="22" fillId="25" borderId="42" xfId="0" applyFont="1" applyFill="1" applyBorder="1" applyAlignment="1">
      <alignment horizontal="center" vertical="center" wrapText="1"/>
    </xf>
    <xf numFmtId="0" fontId="22" fillId="25" borderId="43" xfId="0" applyFont="1" applyFill="1" applyBorder="1" applyAlignment="1">
      <alignment horizontal="center" vertical="center" wrapText="1"/>
    </xf>
    <xf numFmtId="0" fontId="22" fillId="25" borderId="44" xfId="0" applyFont="1" applyFill="1" applyBorder="1" applyAlignment="1">
      <alignment horizontal="center" vertical="center" wrapText="1"/>
    </xf>
    <xf numFmtId="0" fontId="24" fillId="26" borderId="42" xfId="0" applyFont="1" applyFill="1" applyBorder="1" applyAlignment="1">
      <alignment horizontal="center" vertical="center" textRotation="90" wrapText="1"/>
    </xf>
    <xf numFmtId="0" fontId="24" fillId="26" borderId="43" xfId="0" applyFont="1" applyFill="1" applyBorder="1" applyAlignment="1">
      <alignment horizontal="center" vertical="center" textRotation="90" wrapText="1"/>
    </xf>
    <xf numFmtId="0" fontId="24" fillId="26" borderId="44" xfId="0" applyFont="1" applyFill="1" applyBorder="1" applyAlignment="1">
      <alignment horizontal="center" vertical="center" textRotation="90" wrapText="1"/>
    </xf>
    <xf numFmtId="0" fontId="13" fillId="0" borderId="5"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5" xfId="0" applyFont="1" applyBorder="1" applyAlignment="1">
      <alignment horizontal="center" vertical="center"/>
    </xf>
    <xf numFmtId="0" fontId="13" fillId="0" borderId="14" xfId="0" applyFont="1" applyBorder="1" applyAlignment="1">
      <alignment horizontal="center" vertical="center"/>
    </xf>
    <xf numFmtId="0" fontId="13" fillId="0" borderId="8" xfId="0" applyFont="1" applyBorder="1" applyAlignment="1">
      <alignment horizontal="center" vertical="center"/>
    </xf>
    <xf numFmtId="0" fontId="5" fillId="0" borderId="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8" xfId="0" applyFont="1" applyBorder="1" applyAlignment="1">
      <alignment horizontal="center" vertical="center" wrapText="1"/>
    </xf>
    <xf numFmtId="0" fontId="18" fillId="0" borderId="8" xfId="0" applyFont="1" applyBorder="1" applyAlignment="1">
      <alignment horizontal="center" vertical="center" wrapText="1"/>
    </xf>
    <xf numFmtId="0" fontId="5" fillId="12" borderId="0" xfId="0" applyFont="1" applyFill="1"/>
    <xf numFmtId="0" fontId="5" fillId="12" borderId="17" xfId="0" applyFont="1" applyFill="1" applyBorder="1"/>
    <xf numFmtId="0" fontId="17" fillId="17" borderId="5" xfId="0" applyFont="1" applyFill="1" applyBorder="1" applyAlignment="1">
      <alignment horizontal="center" vertical="center" wrapText="1"/>
    </xf>
    <xf numFmtId="0" fontId="17" fillId="17" borderId="14" xfId="0" applyFont="1" applyFill="1" applyBorder="1" applyAlignment="1">
      <alignment horizontal="center" vertical="center" wrapText="1"/>
    </xf>
    <xf numFmtId="0" fontId="17" fillId="17" borderId="8" xfId="0" applyFont="1" applyFill="1" applyBorder="1" applyAlignment="1">
      <alignment horizontal="center" vertical="center" wrapText="1"/>
    </xf>
    <xf numFmtId="0" fontId="17" fillId="18" borderId="5" xfId="0" applyFont="1" applyFill="1" applyBorder="1" applyAlignment="1">
      <alignment horizontal="center" vertical="center" wrapText="1"/>
    </xf>
    <xf numFmtId="0" fontId="17" fillId="18" borderId="14" xfId="0" applyFont="1" applyFill="1" applyBorder="1" applyAlignment="1">
      <alignment horizontal="center" vertical="center" wrapText="1"/>
    </xf>
    <xf numFmtId="0" fontId="17" fillId="18" borderId="8" xfId="0" applyFont="1" applyFill="1" applyBorder="1" applyAlignment="1">
      <alignment horizontal="center" vertical="center" wrapText="1"/>
    </xf>
    <xf numFmtId="0" fontId="17" fillId="15" borderId="5" xfId="0" applyFont="1" applyFill="1" applyBorder="1" applyAlignment="1">
      <alignment horizontal="center" vertical="center" wrapText="1"/>
    </xf>
    <xf numFmtId="0" fontId="17" fillId="15" borderId="14" xfId="0" applyFont="1" applyFill="1" applyBorder="1" applyAlignment="1">
      <alignment horizontal="center" vertical="center" wrapText="1"/>
    </xf>
    <xf numFmtId="0" fontId="17" fillId="15" borderId="8" xfId="0" applyFont="1" applyFill="1" applyBorder="1" applyAlignment="1">
      <alignment horizontal="center" vertical="center" wrapText="1"/>
    </xf>
    <xf numFmtId="0" fontId="3" fillId="16" borderId="5" xfId="0" applyFont="1" applyFill="1" applyBorder="1" applyAlignment="1">
      <alignment horizontal="center" vertical="center" wrapText="1"/>
    </xf>
    <xf numFmtId="0" fontId="3" fillId="16" borderId="14" xfId="0" applyFont="1" applyFill="1" applyBorder="1" applyAlignment="1">
      <alignment horizontal="center" vertical="center" wrapText="1"/>
    </xf>
    <xf numFmtId="0" fontId="3" fillId="16" borderId="8" xfId="0" applyFont="1" applyFill="1" applyBorder="1" applyAlignment="1">
      <alignment horizontal="center" vertical="center" wrapText="1"/>
    </xf>
    <xf numFmtId="0" fontId="17" fillId="14" borderId="5" xfId="0" applyFont="1" applyFill="1" applyBorder="1" applyAlignment="1">
      <alignment horizontal="center" vertical="center" wrapText="1"/>
    </xf>
    <xf numFmtId="0" fontId="17" fillId="14" borderId="14" xfId="0" applyFont="1" applyFill="1" applyBorder="1" applyAlignment="1">
      <alignment horizontal="center" vertical="center" wrapText="1"/>
    </xf>
    <xf numFmtId="0" fontId="17" fillId="14" borderId="8" xfId="0" applyFont="1" applyFill="1" applyBorder="1" applyAlignment="1">
      <alignment horizontal="center" vertical="center" wrapText="1"/>
    </xf>
    <xf numFmtId="0" fontId="3" fillId="14" borderId="5" xfId="0" applyFont="1" applyFill="1" applyBorder="1" applyAlignment="1">
      <alignment horizontal="center" vertical="center" wrapText="1"/>
    </xf>
    <xf numFmtId="0" fontId="3" fillId="14" borderId="14" xfId="0" applyFont="1" applyFill="1" applyBorder="1" applyAlignment="1">
      <alignment horizontal="center" vertical="center" wrapText="1"/>
    </xf>
    <xf numFmtId="0" fontId="3" fillId="14" borderId="8" xfId="0" applyFont="1" applyFill="1" applyBorder="1" applyAlignment="1">
      <alignment horizontal="center" vertical="center" wrapText="1"/>
    </xf>
    <xf numFmtId="0" fontId="3" fillId="14" borderId="45" xfId="0" applyFont="1" applyFill="1" applyBorder="1" applyAlignment="1">
      <alignment horizontal="center" vertical="center" wrapText="1"/>
    </xf>
    <xf numFmtId="0" fontId="3" fillId="14" borderId="6" xfId="0" applyFont="1" applyFill="1" applyBorder="1" applyAlignment="1">
      <alignment horizontal="center" vertical="center" wrapText="1"/>
    </xf>
    <xf numFmtId="0" fontId="3" fillId="14" borderId="7" xfId="0" applyFont="1" applyFill="1" applyBorder="1" applyAlignment="1">
      <alignment horizontal="center" vertical="center" wrapText="1"/>
    </xf>
    <xf numFmtId="0" fontId="3" fillId="14" borderId="17" xfId="0" applyFont="1" applyFill="1" applyBorder="1" applyAlignment="1">
      <alignment horizontal="center" vertical="center" wrapText="1"/>
    </xf>
    <xf numFmtId="0" fontId="3" fillId="14" borderId="15" xfId="0" applyFont="1" applyFill="1" applyBorder="1" applyAlignment="1">
      <alignment horizontal="center" vertical="center" wrapText="1"/>
    </xf>
    <xf numFmtId="0" fontId="3" fillId="14" borderId="46" xfId="0" applyFont="1" applyFill="1" applyBorder="1" applyAlignment="1">
      <alignment horizontal="center" vertical="center" wrapText="1"/>
    </xf>
    <xf numFmtId="0" fontId="3" fillId="14" borderId="47" xfId="0" applyFont="1" applyFill="1" applyBorder="1" applyAlignment="1">
      <alignment horizontal="center" vertical="center" wrapText="1"/>
    </xf>
    <xf numFmtId="0" fontId="3" fillId="13" borderId="5" xfId="0" applyFont="1" applyFill="1" applyBorder="1" applyAlignment="1">
      <alignment horizontal="center" vertical="center" wrapText="1"/>
    </xf>
    <xf numFmtId="0" fontId="3" fillId="13" borderId="14" xfId="0" applyFont="1" applyFill="1" applyBorder="1" applyAlignment="1">
      <alignment horizontal="center" vertical="center" wrapText="1"/>
    </xf>
    <xf numFmtId="0" fontId="3" fillId="13" borderId="8" xfId="0" applyFont="1" applyFill="1" applyBorder="1" applyAlignment="1">
      <alignment horizontal="center" vertical="center" wrapText="1"/>
    </xf>
    <xf numFmtId="0" fontId="3" fillId="14" borderId="5" xfId="0" applyFont="1" applyFill="1" applyBorder="1" applyAlignment="1">
      <alignment horizontal="center" vertical="center" textRotation="90" wrapText="1"/>
    </xf>
    <xf numFmtId="0" fontId="3" fillId="14" borderId="14" xfId="0" applyFont="1" applyFill="1" applyBorder="1" applyAlignment="1">
      <alignment horizontal="center" vertical="center" textRotation="90" wrapText="1"/>
    </xf>
    <xf numFmtId="0" fontId="3" fillId="14" borderId="8" xfId="0" applyFont="1" applyFill="1" applyBorder="1" applyAlignment="1">
      <alignment horizontal="center" vertical="center" textRotation="90" wrapText="1"/>
    </xf>
    <xf numFmtId="0" fontId="17" fillId="18" borderId="1" xfId="0" applyFont="1" applyFill="1" applyBorder="1" applyAlignment="1">
      <alignment horizontal="center" vertical="center"/>
    </xf>
    <xf numFmtId="0" fontId="17" fillId="18" borderId="2" xfId="0" applyFont="1" applyFill="1" applyBorder="1" applyAlignment="1">
      <alignment horizontal="center" vertical="center"/>
    </xf>
    <xf numFmtId="0" fontId="4" fillId="13" borderId="5" xfId="0" applyFont="1" applyFill="1" applyBorder="1" applyAlignment="1">
      <alignment horizontal="center" vertical="center" textRotation="90"/>
    </xf>
    <xf numFmtId="0" fontId="4" fillId="13" borderId="14" xfId="0" applyFont="1" applyFill="1" applyBorder="1" applyAlignment="1">
      <alignment horizontal="center" vertical="center" textRotation="90"/>
    </xf>
    <xf numFmtId="0" fontId="4" fillId="13" borderId="8" xfId="0" applyFont="1" applyFill="1" applyBorder="1" applyAlignment="1">
      <alignment horizontal="center" vertical="center" textRotation="90"/>
    </xf>
    <xf numFmtId="0" fontId="3" fillId="13" borderId="5" xfId="0" applyFont="1" applyFill="1" applyBorder="1" applyAlignment="1">
      <alignment horizontal="center" vertical="center"/>
    </xf>
    <xf numFmtId="0" fontId="3" fillId="13" borderId="14" xfId="0" applyFont="1" applyFill="1" applyBorder="1" applyAlignment="1">
      <alignment horizontal="center" vertical="center"/>
    </xf>
    <xf numFmtId="0" fontId="3" fillId="13" borderId="8" xfId="0" applyFont="1" applyFill="1" applyBorder="1" applyAlignment="1">
      <alignment horizontal="center" vertical="center"/>
    </xf>
    <xf numFmtId="0" fontId="17" fillId="14" borderId="1" xfId="0" applyFont="1" applyFill="1" applyBorder="1" applyAlignment="1">
      <alignment horizontal="center" vertical="center"/>
    </xf>
    <xf numFmtId="0" fontId="17" fillId="14" borderId="2" xfId="0" applyFont="1" applyFill="1" applyBorder="1" applyAlignment="1">
      <alignment horizontal="center" vertical="center"/>
    </xf>
    <xf numFmtId="0" fontId="17" fillId="14" borderId="3" xfId="0" applyFont="1" applyFill="1" applyBorder="1" applyAlignment="1">
      <alignment horizontal="center" vertical="center"/>
    </xf>
    <xf numFmtId="0" fontId="17" fillId="15" borderId="1" xfId="0" applyFont="1" applyFill="1" applyBorder="1" applyAlignment="1">
      <alignment horizontal="center" vertical="center"/>
    </xf>
    <xf numFmtId="0" fontId="17" fillId="15" borderId="2" xfId="0" applyFont="1" applyFill="1" applyBorder="1" applyAlignment="1">
      <alignment horizontal="center" vertical="center"/>
    </xf>
    <xf numFmtId="0" fontId="17" fillId="15" borderId="3" xfId="0" applyFont="1" applyFill="1" applyBorder="1" applyAlignment="1">
      <alignment horizontal="center" vertical="center"/>
    </xf>
    <xf numFmtId="0" fontId="17" fillId="16" borderId="1" xfId="0" applyFont="1" applyFill="1" applyBorder="1" applyAlignment="1">
      <alignment horizontal="center" vertical="center"/>
    </xf>
    <xf numFmtId="0" fontId="17" fillId="16" borderId="2" xfId="0" applyFont="1" applyFill="1" applyBorder="1" applyAlignment="1">
      <alignment horizontal="center" vertical="center"/>
    </xf>
    <xf numFmtId="0" fontId="17" fillId="16" borderId="3" xfId="0" applyFont="1" applyFill="1" applyBorder="1" applyAlignment="1">
      <alignment horizontal="center" vertical="center"/>
    </xf>
    <xf numFmtId="0" fontId="17" fillId="17" borderId="1" xfId="0" applyFont="1" applyFill="1" applyBorder="1" applyAlignment="1">
      <alignment horizontal="center" vertical="center"/>
    </xf>
    <xf numFmtId="0" fontId="17" fillId="17" borderId="2" xfId="0" applyFont="1" applyFill="1" applyBorder="1" applyAlignment="1">
      <alignment horizontal="center" vertical="center"/>
    </xf>
    <xf numFmtId="0" fontId="17" fillId="17" borderId="3" xfId="0" applyFont="1" applyFill="1" applyBorder="1" applyAlignment="1">
      <alignment horizontal="center" vertical="center"/>
    </xf>
    <xf numFmtId="0" fontId="13" fillId="0" borderId="16" xfId="0" applyFont="1" applyBorder="1"/>
    <xf numFmtId="0" fontId="17" fillId="13" borderId="1" xfId="0" applyFont="1" applyFill="1" applyBorder="1" applyAlignment="1">
      <alignment horizontal="center" vertical="center"/>
    </xf>
    <xf numFmtId="0" fontId="17" fillId="13" borderId="2" xfId="0" applyFont="1" applyFill="1" applyBorder="1" applyAlignment="1">
      <alignment horizontal="center" vertical="center"/>
    </xf>
    <xf numFmtId="0" fontId="17" fillId="13" borderId="3" xfId="0" applyFont="1" applyFill="1" applyBorder="1" applyAlignment="1">
      <alignment horizontal="center" vertical="center"/>
    </xf>
    <xf numFmtId="0" fontId="13" fillId="12" borderId="0" xfId="0" applyFont="1" applyFill="1"/>
    <xf numFmtId="0" fontId="17" fillId="0" borderId="5" xfId="0" applyFont="1" applyBorder="1" applyAlignment="1">
      <alignment horizontal="left" vertical="center" wrapText="1"/>
    </xf>
    <xf numFmtId="0" fontId="17" fillId="0" borderId="14" xfId="0" applyFont="1" applyBorder="1" applyAlignment="1">
      <alignment horizontal="left" vertical="center" wrapText="1"/>
    </xf>
    <xf numFmtId="0" fontId="17" fillId="0" borderId="8" xfId="0" applyFont="1" applyBorder="1" applyAlignment="1">
      <alignment horizontal="left" vertical="center" wrapText="1"/>
    </xf>
    <xf numFmtId="0" fontId="13" fillId="12" borderId="17" xfId="0" applyFont="1" applyFill="1" applyBorder="1"/>
    <xf numFmtId="14" fontId="13" fillId="0" borderId="5" xfId="0" applyNumberFormat="1" applyFont="1" applyBorder="1" applyAlignment="1">
      <alignment horizontal="center" vertical="center"/>
    </xf>
    <xf numFmtId="14" fontId="13" fillId="0" borderId="14" xfId="0" applyNumberFormat="1" applyFont="1" applyBorder="1" applyAlignment="1">
      <alignment horizontal="center" vertical="center"/>
    </xf>
    <xf numFmtId="14" fontId="13" fillId="0" borderId="8" xfId="0" applyNumberFormat="1" applyFont="1" applyBorder="1" applyAlignment="1">
      <alignment horizontal="center" vertical="center"/>
    </xf>
    <xf numFmtId="0" fontId="13" fillId="20" borderId="5" xfId="0" applyFont="1" applyFill="1" applyBorder="1" applyAlignment="1">
      <alignment horizontal="center" vertical="center" wrapText="1"/>
    </xf>
    <xf numFmtId="0" fontId="13" fillId="20" borderId="14" xfId="0" applyFont="1" applyFill="1" applyBorder="1" applyAlignment="1">
      <alignment horizontal="center" vertical="center" wrapText="1"/>
    </xf>
    <xf numFmtId="0" fontId="13" fillId="20" borderId="8" xfId="0" applyFont="1" applyFill="1" applyBorder="1" applyAlignment="1">
      <alignment horizontal="center" vertical="center" wrapText="1"/>
    </xf>
    <xf numFmtId="0" fontId="27" fillId="0" borderId="5"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8" xfId="0" applyFont="1" applyBorder="1" applyAlignment="1">
      <alignment horizontal="center" vertical="center" wrapText="1"/>
    </xf>
    <xf numFmtId="14" fontId="27" fillId="0" borderId="5" xfId="0" applyNumberFormat="1" applyFont="1" applyBorder="1" applyAlignment="1">
      <alignment horizontal="center" vertical="center"/>
    </xf>
    <xf numFmtId="14" fontId="27" fillId="0" borderId="14" xfId="0" applyNumberFormat="1" applyFont="1" applyBorder="1" applyAlignment="1">
      <alignment horizontal="center" vertical="center"/>
    </xf>
    <xf numFmtId="14" fontId="27" fillId="0" borderId="8" xfId="0" applyNumberFormat="1" applyFont="1" applyBorder="1" applyAlignment="1">
      <alignment horizontal="center" vertical="center"/>
    </xf>
    <xf numFmtId="14" fontId="18" fillId="0" borderId="5" xfId="0" applyNumberFormat="1" applyFont="1" applyBorder="1" applyAlignment="1">
      <alignment horizontal="center" vertical="center" wrapText="1"/>
    </xf>
    <xf numFmtId="14" fontId="18" fillId="0" borderId="14" xfId="0" applyNumberFormat="1" applyFont="1" applyBorder="1" applyAlignment="1">
      <alignment horizontal="center" vertical="center" wrapText="1"/>
    </xf>
    <xf numFmtId="14" fontId="18" fillId="0" borderId="8" xfId="0" applyNumberFormat="1" applyFont="1" applyBorder="1" applyAlignment="1">
      <alignment horizontal="center" vertical="center" wrapText="1"/>
    </xf>
    <xf numFmtId="14" fontId="13" fillId="0" borderId="5" xfId="0" applyNumberFormat="1" applyFont="1" applyBorder="1" applyAlignment="1">
      <alignment horizontal="center" vertical="center" wrapText="1"/>
    </xf>
    <xf numFmtId="14" fontId="13" fillId="0" borderId="14" xfId="0" applyNumberFormat="1" applyFont="1" applyBorder="1" applyAlignment="1">
      <alignment horizontal="center" vertical="center" wrapText="1"/>
    </xf>
    <xf numFmtId="14" fontId="13" fillId="0" borderId="8" xfId="0" applyNumberFormat="1" applyFont="1" applyBorder="1" applyAlignment="1">
      <alignment horizontal="center" vertical="center" wrapText="1"/>
    </xf>
    <xf numFmtId="0" fontId="17" fillId="22" borderId="5" xfId="0" applyFont="1" applyFill="1" applyBorder="1" applyAlignment="1">
      <alignment horizontal="center" vertical="center" wrapText="1"/>
    </xf>
    <xf numFmtId="0" fontId="17" fillId="22" borderId="14" xfId="0" applyFont="1" applyFill="1" applyBorder="1" applyAlignment="1">
      <alignment horizontal="center" vertical="center" wrapText="1"/>
    </xf>
    <xf numFmtId="0" fontId="17" fillId="22" borderId="8" xfId="0" applyFont="1" applyFill="1" applyBorder="1" applyAlignment="1">
      <alignment horizontal="center" vertical="center" wrapText="1"/>
    </xf>
    <xf numFmtId="0" fontId="13" fillId="12" borderId="0" xfId="0" applyFont="1" applyFill="1" applyAlignment="1">
      <alignment vertical="center"/>
    </xf>
    <xf numFmtId="0" fontId="13" fillId="12" borderId="17" xfId="0" applyFont="1" applyFill="1" applyBorder="1" applyAlignment="1">
      <alignment vertical="center"/>
    </xf>
    <xf numFmtId="0" fontId="18" fillId="0" borderId="5" xfId="0" applyFont="1" applyBorder="1" applyAlignment="1">
      <alignment horizontal="justify" vertical="center" wrapText="1"/>
    </xf>
    <xf numFmtId="0" fontId="18" fillId="0" borderId="14" xfId="0" applyFont="1" applyBorder="1" applyAlignment="1">
      <alignment horizontal="justify" vertical="center" wrapText="1"/>
    </xf>
    <xf numFmtId="0" fontId="18" fillId="0" borderId="8" xfId="0" applyFont="1" applyBorder="1" applyAlignment="1">
      <alignment horizontal="justify" vertical="center" wrapText="1"/>
    </xf>
    <xf numFmtId="0" fontId="13" fillId="0" borderId="5" xfId="0" applyFont="1" applyBorder="1" applyAlignment="1">
      <alignment horizontal="justify" vertical="center" wrapText="1"/>
    </xf>
    <xf numFmtId="0" fontId="13" fillId="0" borderId="14" xfId="0" applyFont="1" applyBorder="1" applyAlignment="1">
      <alignment horizontal="justify" vertical="center" wrapText="1"/>
    </xf>
    <xf numFmtId="0" fontId="13" fillId="0" borderId="8" xfId="0" applyFont="1" applyBorder="1" applyAlignment="1">
      <alignment horizontal="justify" vertical="center" wrapText="1"/>
    </xf>
    <xf numFmtId="0" fontId="5" fillId="0" borderId="5" xfId="0" applyFont="1" applyBorder="1" applyAlignment="1">
      <alignment horizontal="left" vertical="center" wrapText="1"/>
    </xf>
    <xf numFmtId="0" fontId="5" fillId="0" borderId="14" xfId="0" applyFont="1" applyBorder="1" applyAlignment="1">
      <alignment horizontal="left" vertical="center" wrapText="1"/>
    </xf>
    <xf numFmtId="0" fontId="5" fillId="0" borderId="8" xfId="0" applyFont="1" applyBorder="1" applyAlignment="1">
      <alignment horizontal="left" vertical="center" wrapText="1"/>
    </xf>
    <xf numFmtId="0" fontId="15" fillId="0" borderId="5" xfId="0" applyFont="1" applyBorder="1" applyAlignment="1">
      <alignment horizontal="left" vertical="center" wrapText="1"/>
    </xf>
    <xf numFmtId="0" fontId="15" fillId="0" borderId="14" xfId="0" applyFont="1" applyBorder="1" applyAlignment="1">
      <alignment horizontal="left" vertical="center" wrapText="1"/>
    </xf>
    <xf numFmtId="0" fontId="15" fillId="0" borderId="8" xfId="0" applyFont="1" applyBorder="1" applyAlignment="1">
      <alignment horizontal="left" vertical="center" wrapText="1"/>
    </xf>
    <xf numFmtId="0" fontId="13" fillId="0" borderId="5" xfId="0" applyFont="1" applyBorder="1" applyAlignment="1">
      <alignment horizontal="left" vertical="center" wrapText="1"/>
    </xf>
    <xf numFmtId="0" fontId="13" fillId="0" borderId="14" xfId="0" applyFont="1" applyBorder="1" applyAlignment="1">
      <alignment horizontal="left" vertical="center" wrapText="1"/>
    </xf>
    <xf numFmtId="0" fontId="13" fillId="0" borderId="8" xfId="0" applyFont="1" applyBorder="1" applyAlignment="1">
      <alignment horizontal="left" vertical="center" wrapText="1"/>
    </xf>
    <xf numFmtId="0" fontId="13" fillId="0" borderId="5" xfId="0" applyFont="1" applyBorder="1" applyAlignment="1">
      <alignment horizontal="justify" vertical="center"/>
    </xf>
    <xf numFmtId="0" fontId="13" fillId="0" borderId="14" xfId="0" applyFont="1" applyBorder="1" applyAlignment="1">
      <alignment horizontal="justify" vertical="center"/>
    </xf>
    <xf numFmtId="0" fontId="13" fillId="0" borderId="8" xfId="0" applyFont="1" applyBorder="1" applyAlignment="1">
      <alignment horizontal="justify" vertical="center"/>
    </xf>
    <xf numFmtId="0" fontId="13" fillId="21" borderId="37" xfId="0" applyFont="1" applyFill="1" applyBorder="1" applyAlignment="1">
      <alignment horizontal="center" vertical="center" wrapText="1"/>
    </xf>
    <xf numFmtId="0" fontId="13" fillId="21" borderId="38" xfId="0" applyFont="1" applyFill="1" applyBorder="1" applyAlignment="1">
      <alignment horizontal="center" vertical="center" wrapText="1"/>
    </xf>
    <xf numFmtId="0" fontId="13" fillId="21" borderId="39" xfId="0" applyFont="1" applyFill="1" applyBorder="1" applyAlignment="1">
      <alignment horizontal="center" vertical="center" wrapText="1"/>
    </xf>
    <xf numFmtId="0" fontId="21" fillId="20" borderId="34" xfId="0" applyFont="1" applyFill="1" applyBorder="1" applyAlignment="1">
      <alignment horizontal="justify" vertical="center" wrapText="1"/>
    </xf>
    <xf numFmtId="0" fontId="21" fillId="20" borderId="35" xfId="0" applyFont="1" applyFill="1" applyBorder="1" applyAlignment="1">
      <alignment horizontal="justify" vertical="center" wrapText="1"/>
    </xf>
    <xf numFmtId="0" fontId="21" fillId="20" borderId="36" xfId="0" applyFont="1" applyFill="1" applyBorder="1" applyAlignment="1">
      <alignment horizontal="justify" vertical="center" wrapText="1"/>
    </xf>
    <xf numFmtId="0" fontId="21" fillId="20" borderId="40" xfId="0" applyFont="1" applyFill="1" applyBorder="1" applyAlignment="1">
      <alignment horizontal="justify" vertical="center" wrapText="1"/>
    </xf>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39" xfId="0" applyFont="1" applyBorder="1" applyAlignment="1">
      <alignment horizontal="center" vertical="center" wrapText="1"/>
    </xf>
    <xf numFmtId="0" fontId="13" fillId="24" borderId="5" xfId="0" applyFont="1" applyFill="1" applyBorder="1" applyAlignment="1">
      <alignment horizontal="center" vertical="center" wrapText="1"/>
    </xf>
    <xf numFmtId="0" fontId="13" fillId="24" borderId="14" xfId="0" applyFont="1" applyFill="1" applyBorder="1" applyAlignment="1">
      <alignment horizontal="center" vertical="center" wrapText="1"/>
    </xf>
    <xf numFmtId="0" fontId="13" fillId="24" borderId="8" xfId="0" applyFont="1" applyFill="1" applyBorder="1" applyAlignment="1">
      <alignment horizontal="center" vertical="center" wrapText="1"/>
    </xf>
    <xf numFmtId="0" fontId="13" fillId="0" borderId="5" xfId="0" applyFont="1" applyBorder="1" applyAlignment="1">
      <alignment vertical="center" wrapText="1"/>
    </xf>
    <xf numFmtId="0" fontId="13" fillId="0" borderId="14" xfId="0" applyFont="1" applyBorder="1" applyAlignment="1">
      <alignment vertical="center" wrapText="1"/>
    </xf>
    <xf numFmtId="0" fontId="13" fillId="0" borderId="8" xfId="0" applyFont="1" applyBorder="1" applyAlignment="1">
      <alignment vertical="center" wrapText="1"/>
    </xf>
    <xf numFmtId="0" fontId="13" fillId="0" borderId="5" xfId="0" applyFont="1" applyBorder="1" applyAlignment="1">
      <alignment horizontal="left" vertical="top" wrapText="1"/>
    </xf>
    <xf numFmtId="0" fontId="13" fillId="0" borderId="14" xfId="0" applyFont="1" applyBorder="1" applyAlignment="1">
      <alignment horizontal="left" vertical="top" wrapText="1"/>
    </xf>
    <xf numFmtId="0" fontId="13" fillId="0" borderId="8" xfId="0" applyFont="1" applyBorder="1" applyAlignment="1">
      <alignment horizontal="left" vertical="top" wrapText="1"/>
    </xf>
    <xf numFmtId="0" fontId="13" fillId="21" borderId="5" xfId="0" applyFont="1" applyFill="1" applyBorder="1" applyAlignment="1">
      <alignment horizontal="center" vertical="center" wrapText="1"/>
    </xf>
    <xf numFmtId="0" fontId="13" fillId="21" borderId="14" xfId="0" applyFont="1" applyFill="1" applyBorder="1" applyAlignment="1">
      <alignment horizontal="center" vertical="center" wrapText="1"/>
    </xf>
    <xf numFmtId="0" fontId="13" fillId="21" borderId="8" xfId="0" applyFont="1" applyFill="1" applyBorder="1" applyAlignment="1">
      <alignment horizontal="center" vertical="center" wrapText="1"/>
    </xf>
    <xf numFmtId="0" fontId="17" fillId="15" borderId="23" xfId="0" applyFont="1" applyFill="1" applyBorder="1" applyAlignment="1">
      <alignment horizontal="center" vertical="center" wrapText="1"/>
    </xf>
    <xf numFmtId="14" fontId="13" fillId="0" borderId="27" xfId="0" applyNumberFormat="1" applyFont="1" applyBorder="1" applyAlignment="1">
      <alignment horizontal="center" vertical="center"/>
    </xf>
    <xf numFmtId="14" fontId="13" fillId="0" borderId="28" xfId="0" applyNumberFormat="1" applyFont="1" applyBorder="1" applyAlignment="1">
      <alignment horizontal="center" vertical="center"/>
    </xf>
    <xf numFmtId="14" fontId="13" fillId="0" borderId="31" xfId="0" applyNumberFormat="1" applyFont="1" applyBorder="1" applyAlignment="1">
      <alignment horizontal="center" vertical="center"/>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3" fillId="22" borderId="5" xfId="0" applyFont="1" applyFill="1" applyBorder="1" applyAlignment="1">
      <alignment horizontal="center" vertical="center" wrapText="1"/>
    </xf>
    <xf numFmtId="0" fontId="13" fillId="22" borderId="14" xfId="0" applyFont="1" applyFill="1" applyBorder="1" applyAlignment="1">
      <alignment horizontal="center" vertical="center" wrapText="1"/>
    </xf>
    <xf numFmtId="0" fontId="13" fillId="22" borderId="8" xfId="0" applyFont="1" applyFill="1" applyBorder="1" applyAlignment="1">
      <alignment horizontal="center" vertical="center" wrapText="1"/>
    </xf>
    <xf numFmtId="0" fontId="13" fillId="23" borderId="5" xfId="0" applyFont="1" applyFill="1" applyBorder="1" applyAlignment="1">
      <alignment horizontal="center" vertical="center" wrapText="1"/>
    </xf>
    <xf numFmtId="0" fontId="13" fillId="23" borderId="14" xfId="0" applyFont="1" applyFill="1" applyBorder="1" applyAlignment="1">
      <alignment horizontal="center" vertical="center" wrapText="1"/>
    </xf>
    <xf numFmtId="0" fontId="13" fillId="23" borderId="8" xfId="0" applyFont="1" applyFill="1" applyBorder="1" applyAlignment="1">
      <alignment horizontal="center" vertical="center" wrapText="1"/>
    </xf>
    <xf numFmtId="0" fontId="16" fillId="0" borderId="5" xfId="0" applyFont="1" applyBorder="1" applyAlignment="1">
      <alignment horizontal="left" vertical="center" wrapText="1"/>
    </xf>
    <xf numFmtId="0" fontId="16" fillId="0" borderId="14" xfId="0" applyFont="1" applyBorder="1" applyAlignment="1">
      <alignment horizontal="left" vertical="center" wrapText="1"/>
    </xf>
    <xf numFmtId="0" fontId="16" fillId="0" borderId="8" xfId="0" applyFont="1" applyBorder="1" applyAlignment="1">
      <alignment horizontal="left" vertical="center" wrapText="1"/>
    </xf>
    <xf numFmtId="14" fontId="20" fillId="0" borderId="5" xfId="0" applyNumberFormat="1" applyFont="1" applyBorder="1" applyAlignment="1">
      <alignment horizontal="center" vertical="center" wrapText="1"/>
    </xf>
    <xf numFmtId="14" fontId="20" fillId="0" borderId="14" xfId="0" applyNumberFormat="1" applyFont="1" applyBorder="1" applyAlignment="1">
      <alignment horizontal="center" vertical="center" wrapText="1"/>
    </xf>
    <xf numFmtId="14" fontId="20" fillId="0" borderId="8" xfId="0" applyNumberFormat="1" applyFont="1" applyBorder="1" applyAlignment="1">
      <alignment horizontal="center" vertical="center" wrapText="1"/>
    </xf>
    <xf numFmtId="0" fontId="17" fillId="19" borderId="5" xfId="0" applyFont="1" applyFill="1" applyBorder="1" applyAlignment="1">
      <alignment horizontal="center" vertical="center" wrapText="1"/>
    </xf>
    <xf numFmtId="0" fontId="17" fillId="19" borderId="14" xfId="0" applyFont="1" applyFill="1" applyBorder="1" applyAlignment="1">
      <alignment horizontal="center" vertical="center" wrapText="1"/>
    </xf>
    <xf numFmtId="0" fontId="17" fillId="19" borderId="8" xfId="0" applyFont="1" applyFill="1" applyBorder="1" applyAlignment="1">
      <alignment horizontal="center" vertical="center" wrapText="1"/>
    </xf>
    <xf numFmtId="14" fontId="20" fillId="0" borderId="5" xfId="0" applyNumberFormat="1" applyFont="1" applyBorder="1" applyAlignment="1">
      <alignment horizontal="center" vertical="center"/>
    </xf>
    <xf numFmtId="14" fontId="20" fillId="0" borderId="14" xfId="0" applyNumberFormat="1" applyFont="1" applyBorder="1" applyAlignment="1">
      <alignment horizontal="center" vertical="center"/>
    </xf>
    <xf numFmtId="14" fontId="20" fillId="0" borderId="8" xfId="0" applyNumberFormat="1" applyFont="1" applyBorder="1" applyAlignment="1">
      <alignment horizontal="center" vertical="center"/>
    </xf>
    <xf numFmtId="0" fontId="3" fillId="13" borderId="23" xfId="0" applyFont="1" applyFill="1" applyBorder="1" applyAlignment="1">
      <alignment horizontal="center" vertical="center"/>
    </xf>
    <xf numFmtId="0" fontId="3" fillId="14" borderId="23" xfId="0" applyFont="1" applyFill="1" applyBorder="1" applyAlignment="1">
      <alignment horizontal="center" vertical="center" wrapText="1"/>
    </xf>
    <xf numFmtId="0" fontId="3" fillId="13" borderId="23" xfId="0" applyFont="1" applyFill="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31" xfId="0" applyFont="1" applyBorder="1" applyAlignment="1">
      <alignment horizontal="left" vertical="center" wrapText="1"/>
    </xf>
    <xf numFmtId="0" fontId="15" fillId="0" borderId="5"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8" xfId="0" applyFont="1" applyBorder="1" applyAlignment="1">
      <alignment horizontal="center" vertical="center" wrapText="1"/>
    </xf>
    <xf numFmtId="0" fontId="17" fillId="21" borderId="5" xfId="0" applyFont="1" applyFill="1" applyBorder="1" applyAlignment="1">
      <alignment horizontal="center" vertical="center" wrapText="1"/>
    </xf>
    <xf numFmtId="0" fontId="17" fillId="21" borderId="14" xfId="0" applyFont="1" applyFill="1" applyBorder="1" applyAlignment="1">
      <alignment horizontal="center" vertical="center" wrapText="1"/>
    </xf>
    <xf numFmtId="0" fontId="17" fillId="21" borderId="8" xfId="0" applyFont="1" applyFill="1" applyBorder="1" applyAlignment="1">
      <alignment horizontal="center" vertical="center" wrapText="1"/>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14" fontId="5" fillId="0" borderId="27" xfId="0" applyNumberFormat="1" applyFont="1" applyBorder="1" applyAlignment="1">
      <alignment horizontal="center" vertical="center"/>
    </xf>
    <xf numFmtId="14" fontId="5" fillId="0" borderId="28" xfId="0" applyNumberFormat="1" applyFont="1" applyBorder="1" applyAlignment="1">
      <alignment horizontal="center" vertical="center"/>
    </xf>
    <xf numFmtId="14" fontId="5" fillId="0" borderId="29" xfId="0" applyNumberFormat="1" applyFont="1" applyBorder="1" applyAlignment="1">
      <alignment horizontal="center" vertical="center"/>
    </xf>
    <xf numFmtId="0" fontId="5" fillId="0" borderId="30" xfId="0" applyFont="1" applyBorder="1" applyAlignment="1">
      <alignment horizontal="left" vertical="center" wrapText="1"/>
    </xf>
    <xf numFmtId="0" fontId="5" fillId="0" borderId="29" xfId="0" applyFont="1" applyBorder="1" applyAlignment="1">
      <alignment horizontal="left" vertical="center" wrapText="1"/>
    </xf>
    <xf numFmtId="0" fontId="5" fillId="0" borderId="32" xfId="0" applyFont="1" applyBorder="1" applyAlignment="1">
      <alignment horizontal="center" vertical="center" wrapText="1"/>
    </xf>
    <xf numFmtId="14" fontId="5" fillId="0" borderId="33" xfId="0" applyNumberFormat="1" applyFont="1" applyBorder="1" applyAlignment="1">
      <alignment horizontal="center" vertical="center"/>
    </xf>
    <xf numFmtId="0" fontId="17" fillId="17" borderId="23" xfId="0" applyFont="1" applyFill="1" applyBorder="1" applyAlignment="1">
      <alignment horizontal="center" vertical="center" wrapText="1"/>
    </xf>
    <xf numFmtId="0" fontId="13" fillId="20" borderId="24" xfId="0" applyFont="1" applyFill="1" applyBorder="1" applyAlignment="1">
      <alignment horizontal="center" vertical="center" wrapText="1"/>
    </xf>
    <xf numFmtId="0" fontId="13" fillId="20" borderId="25" xfId="0" applyFont="1" applyFill="1" applyBorder="1" applyAlignment="1">
      <alignment horizontal="center" vertical="center" wrapText="1"/>
    </xf>
    <xf numFmtId="0" fontId="13" fillId="20" borderId="26" xfId="0" applyFont="1" applyFill="1" applyBorder="1" applyAlignment="1">
      <alignment horizontal="center" vertical="center" wrapText="1"/>
    </xf>
    <xf numFmtId="0" fontId="5" fillId="20" borderId="27" xfId="0" applyFont="1" applyFill="1" applyBorder="1" applyAlignment="1">
      <alignment horizontal="center" vertical="center" wrapText="1"/>
    </xf>
    <xf numFmtId="0" fontId="5" fillId="20" borderId="28" xfId="0" applyFont="1" applyFill="1" applyBorder="1" applyAlignment="1">
      <alignment horizontal="center" vertical="center" wrapText="1"/>
    </xf>
    <xf numFmtId="0" fontId="5" fillId="20" borderId="29" xfId="0" applyFont="1" applyFill="1" applyBorder="1" applyAlignment="1">
      <alignment horizontal="center" vertical="center" wrapText="1"/>
    </xf>
    <xf numFmtId="14" fontId="5" fillId="0" borderId="5" xfId="0" applyNumberFormat="1" applyFont="1" applyBorder="1" applyAlignment="1">
      <alignment horizontal="center" vertical="center"/>
    </xf>
    <xf numFmtId="14" fontId="5" fillId="0" borderId="14" xfId="0" applyNumberFormat="1" applyFont="1" applyBorder="1" applyAlignment="1">
      <alignment horizontal="center" vertical="center"/>
    </xf>
    <xf numFmtId="14" fontId="5" fillId="0" borderId="8" xfId="0" applyNumberFormat="1" applyFont="1" applyBorder="1" applyAlignment="1">
      <alignment horizontal="center" vertical="center"/>
    </xf>
    <xf numFmtId="0" fontId="18" fillId="0" borderId="5" xfId="0" applyFont="1" applyBorder="1" applyAlignment="1">
      <alignment horizontal="left" vertical="center" wrapText="1"/>
    </xf>
    <xf numFmtId="0" fontId="18" fillId="0" borderId="14" xfId="0" applyFont="1" applyBorder="1" applyAlignment="1">
      <alignment horizontal="left" vertical="center" wrapText="1"/>
    </xf>
    <xf numFmtId="0" fontId="18" fillId="0" borderId="8" xfId="0" applyFont="1" applyBorder="1" applyAlignment="1">
      <alignment horizontal="left" vertical="center" wrapText="1"/>
    </xf>
  </cellXfs>
  <cellStyles count="1">
    <cellStyle name="Normal" xfId="0" builtinId="0"/>
  </cellStyles>
  <dxfs count="27">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A65"/>
  <sheetViews>
    <sheetView topLeftCell="BW5" workbookViewId="0">
      <selection activeCell="CA5" sqref="CA5"/>
    </sheetView>
  </sheetViews>
  <sheetFormatPr baseColWidth="10" defaultColWidth="11.42578125" defaultRowHeight="21" customHeight="1" x14ac:dyDescent="0.3"/>
  <cols>
    <col min="1" max="1" width="4" style="1" bestFit="1" customWidth="1"/>
    <col min="2" max="4" width="18.7109375" style="2" customWidth="1"/>
    <col min="5" max="5" width="38.7109375" style="3" customWidth="1"/>
    <col min="6" max="6" width="14.140625" style="1" hidden="1" customWidth="1"/>
    <col min="7" max="7" width="13.140625" style="1" hidden="1" customWidth="1"/>
    <col min="8" max="8" width="19.85546875" style="1" hidden="1" customWidth="1"/>
    <col min="9" max="9" width="19" style="4" hidden="1" customWidth="1"/>
    <col min="10" max="12" width="17.85546875" style="3" hidden="1" customWidth="1"/>
    <col min="13" max="13" width="16.5703125" style="3" hidden="1" customWidth="1"/>
    <col min="14" max="14" width="5.85546875" style="3" customWidth="1"/>
    <col min="15" max="15" width="48.42578125" style="3" customWidth="1"/>
    <col min="16" max="16" width="23.42578125" style="3" customWidth="1"/>
    <col min="17" max="25" width="31" style="3" hidden="1" customWidth="1"/>
    <col min="26" max="26" width="31" style="5" hidden="1" customWidth="1"/>
    <col min="27" max="27" width="31" style="6" hidden="1" customWidth="1"/>
    <col min="28" max="37" width="31" style="3" hidden="1" customWidth="1"/>
    <col min="38" max="38" width="17.85546875" style="3" hidden="1" customWidth="1"/>
    <col min="39" max="39" width="16.5703125" style="3" hidden="1" customWidth="1"/>
    <col min="40" max="40" width="31" style="3" hidden="1" customWidth="1"/>
    <col min="41" max="41" width="23" style="3" customWidth="1"/>
    <col min="42" max="42" width="82.7109375" style="3" customWidth="1"/>
    <col min="43" max="43" width="16.85546875" style="3" customWidth="1"/>
    <col min="44" max="44" width="19.5703125" style="3" customWidth="1"/>
    <col min="45" max="45" width="23" style="3" customWidth="1"/>
    <col min="46" max="46" width="47.28515625" style="3" customWidth="1"/>
    <col min="47" max="47" width="16.85546875" style="3" customWidth="1"/>
    <col min="48" max="48" width="19.5703125" style="3" customWidth="1"/>
    <col min="49" max="50" width="23" style="3" hidden="1" customWidth="1"/>
    <col min="51" max="51" width="16.85546875" style="3" hidden="1" customWidth="1"/>
    <col min="52" max="52" width="19.5703125" style="3" hidden="1" customWidth="1"/>
    <col min="53" max="54" width="23" style="3" hidden="1" customWidth="1"/>
    <col min="55" max="55" width="16.85546875" style="3" hidden="1" customWidth="1"/>
    <col min="56" max="56" width="0.28515625" style="3" hidden="1" customWidth="1"/>
    <col min="57" max="57" width="23" style="3" customWidth="1"/>
    <col min="58" max="58" width="18.85546875" style="3" customWidth="1"/>
    <col min="59" max="59" width="22.140625" style="3" customWidth="1"/>
    <col min="60" max="60" width="20.5703125" style="3" customWidth="1"/>
    <col min="61" max="61" width="18.5703125" style="3" customWidth="1"/>
    <col min="62" max="62" width="20.5703125" style="3" customWidth="1"/>
    <col min="63" max="63" width="18.5703125" style="3" customWidth="1"/>
    <col min="64" max="64" width="20.5703125" style="3" hidden="1" customWidth="1"/>
    <col min="65" max="65" width="18.5703125" style="3" hidden="1" customWidth="1"/>
    <col min="66" max="66" width="20.5703125" style="3" hidden="1" customWidth="1"/>
    <col min="67" max="67" width="18.5703125" style="3" hidden="1" customWidth="1"/>
    <col min="68" max="68" width="21" style="3" customWidth="1"/>
    <col min="69" max="69" width="20.5703125" style="3" customWidth="1"/>
    <col min="70" max="71" width="23" style="3" customWidth="1"/>
    <col min="72" max="72" width="18.5703125" style="3" customWidth="1"/>
    <col min="73" max="73" width="20.5703125" style="3" customWidth="1"/>
    <col min="74" max="74" width="28.5703125" style="3" customWidth="1"/>
    <col min="75" max="75" width="35.85546875" style="3" customWidth="1"/>
    <col min="76" max="76" width="23.85546875" style="3" customWidth="1"/>
    <col min="77" max="77" width="55.140625" style="3" customWidth="1"/>
    <col min="78" max="78" width="37.85546875" style="3" customWidth="1"/>
    <col min="79" max="79" width="52.7109375" style="3" customWidth="1"/>
    <col min="80" max="16384" width="11.42578125" style="3"/>
  </cols>
  <sheetData>
    <row r="1" spans="1:105" ht="16.5" customHeight="1" x14ac:dyDescent="0.3">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row>
    <row r="2" spans="1:105" ht="16.5" customHeight="1" x14ac:dyDescent="0.3">
      <c r="A2" s="171" t="s">
        <v>0</v>
      </c>
      <c r="B2" s="172"/>
      <c r="C2" s="172"/>
      <c r="D2" s="172"/>
      <c r="E2" s="172"/>
      <c r="F2" s="172"/>
      <c r="G2" s="172"/>
      <c r="H2" s="172"/>
      <c r="I2" s="173"/>
      <c r="J2" s="171" t="s">
        <v>1</v>
      </c>
      <c r="K2" s="172"/>
      <c r="L2" s="172"/>
      <c r="M2" s="173"/>
      <c r="N2" s="174" t="s">
        <v>2</v>
      </c>
      <c r="O2" s="175"/>
      <c r="P2" s="175"/>
      <c r="Q2" s="175"/>
      <c r="R2" s="175"/>
      <c r="S2" s="175"/>
      <c r="T2" s="175"/>
      <c r="U2" s="175"/>
      <c r="V2" s="175"/>
      <c r="W2" s="175"/>
      <c r="X2" s="175"/>
      <c r="Y2" s="175"/>
      <c r="Z2" s="175"/>
      <c r="AA2" s="175"/>
      <c r="AB2" s="175"/>
      <c r="AC2" s="175"/>
      <c r="AD2" s="175"/>
      <c r="AE2" s="175"/>
      <c r="AF2" s="175"/>
      <c r="AG2" s="175"/>
      <c r="AH2" s="175"/>
      <c r="AI2" s="176"/>
      <c r="AJ2" s="174" t="s">
        <v>3</v>
      </c>
      <c r="AK2" s="175"/>
      <c r="AL2" s="175"/>
      <c r="AM2" s="176"/>
      <c r="AN2" s="8"/>
      <c r="AO2" s="161" t="s">
        <v>4</v>
      </c>
      <c r="AP2" s="161"/>
      <c r="AQ2" s="161"/>
      <c r="AR2" s="161"/>
      <c r="AS2" s="161" t="s">
        <v>5</v>
      </c>
      <c r="AT2" s="161"/>
      <c r="AU2" s="161"/>
      <c r="AV2" s="161"/>
      <c r="AW2" s="161" t="s">
        <v>6</v>
      </c>
      <c r="AX2" s="161"/>
      <c r="AY2" s="161"/>
      <c r="AZ2" s="161"/>
      <c r="BA2" s="161" t="s">
        <v>7</v>
      </c>
      <c r="BB2" s="161"/>
      <c r="BC2" s="161"/>
      <c r="BD2" s="161"/>
      <c r="BE2" s="162" t="s">
        <v>8</v>
      </c>
      <c r="BF2" s="162"/>
      <c r="BG2" s="162"/>
      <c r="BH2" s="162"/>
      <c r="BI2" s="162"/>
      <c r="BJ2" s="162"/>
      <c r="BK2" s="162"/>
      <c r="BL2" s="162"/>
      <c r="BM2" s="162"/>
      <c r="BN2" s="162"/>
      <c r="BO2" s="162"/>
      <c r="BP2" s="162"/>
      <c r="BQ2" s="166" t="s">
        <v>9</v>
      </c>
      <c r="BR2" s="166"/>
      <c r="BS2" s="166"/>
      <c r="BT2" s="166"/>
      <c r="BU2" s="167" t="s">
        <v>10</v>
      </c>
      <c r="BV2" s="167"/>
      <c r="BW2" s="167"/>
      <c r="BX2" s="168" t="s">
        <v>11</v>
      </c>
      <c r="BY2" s="169"/>
      <c r="BZ2" s="169"/>
      <c r="CA2" s="170"/>
      <c r="CB2" s="7"/>
      <c r="CC2" s="7"/>
      <c r="CD2" s="7"/>
      <c r="CE2" s="7"/>
      <c r="CF2" s="7"/>
      <c r="CG2" s="7"/>
      <c r="CH2" s="7"/>
      <c r="CI2" s="7"/>
      <c r="CJ2" s="7"/>
      <c r="CK2" s="7"/>
      <c r="CL2" s="7"/>
      <c r="CM2" s="7"/>
      <c r="CN2" s="7"/>
      <c r="CO2" s="7"/>
      <c r="CP2" s="7"/>
      <c r="CQ2" s="7"/>
      <c r="CR2" s="7"/>
      <c r="CS2" s="7"/>
      <c r="CT2" s="7"/>
      <c r="CU2" s="7"/>
      <c r="CV2" s="7"/>
      <c r="CW2" s="7"/>
      <c r="CX2" s="7"/>
      <c r="CY2" s="7"/>
      <c r="CZ2" s="7"/>
      <c r="DA2" s="7"/>
    </row>
    <row r="3" spans="1:105" s="10" customFormat="1" ht="16.5" customHeight="1" x14ac:dyDescent="0.3">
      <c r="A3" s="158" t="s">
        <v>12</v>
      </c>
      <c r="B3" s="159" t="s">
        <v>13</v>
      </c>
      <c r="C3" s="159" t="s">
        <v>14</v>
      </c>
      <c r="D3" s="159" t="s">
        <v>15</v>
      </c>
      <c r="E3" s="160" t="s">
        <v>16</v>
      </c>
      <c r="F3" s="160" t="s">
        <v>17</v>
      </c>
      <c r="G3" s="159" t="s">
        <v>18</v>
      </c>
      <c r="H3" s="159" t="s">
        <v>19</v>
      </c>
      <c r="I3" s="159" t="s">
        <v>20</v>
      </c>
      <c r="J3" s="159" t="s">
        <v>21</v>
      </c>
      <c r="K3" s="159" t="s">
        <v>17</v>
      </c>
      <c r="L3" s="159" t="s">
        <v>22</v>
      </c>
      <c r="M3" s="163" t="s">
        <v>23</v>
      </c>
      <c r="N3" s="165" t="s">
        <v>24</v>
      </c>
      <c r="O3" s="151" t="s">
        <v>25</v>
      </c>
      <c r="P3" s="151" t="s">
        <v>26</v>
      </c>
      <c r="Q3" s="151" t="s">
        <v>27</v>
      </c>
      <c r="R3" s="152" t="s">
        <v>26</v>
      </c>
      <c r="S3" s="151" t="s">
        <v>26</v>
      </c>
      <c r="T3" s="151" t="s">
        <v>28</v>
      </c>
      <c r="U3" s="151" t="s">
        <v>29</v>
      </c>
      <c r="V3" s="151" t="s">
        <v>30</v>
      </c>
      <c r="W3" s="151" t="s">
        <v>31</v>
      </c>
      <c r="X3" s="151" t="s">
        <v>32</v>
      </c>
      <c r="Y3" s="151" t="s">
        <v>33</v>
      </c>
      <c r="Z3" s="151" t="s">
        <v>34</v>
      </c>
      <c r="AA3" s="151" t="s">
        <v>35</v>
      </c>
      <c r="AB3" s="151" t="s">
        <v>36</v>
      </c>
      <c r="AC3" s="151" t="s">
        <v>37</v>
      </c>
      <c r="AD3" s="154" t="s">
        <v>38</v>
      </c>
      <c r="AE3" s="155"/>
      <c r="AF3" s="151" t="s">
        <v>39</v>
      </c>
      <c r="AG3" s="151" t="s">
        <v>40</v>
      </c>
      <c r="AH3" s="151" t="s">
        <v>41</v>
      </c>
      <c r="AI3" s="151" t="s">
        <v>42</v>
      </c>
      <c r="AJ3" s="151" t="s">
        <v>21</v>
      </c>
      <c r="AK3" s="151" t="s">
        <v>17</v>
      </c>
      <c r="AL3" s="151" t="s">
        <v>22</v>
      </c>
      <c r="AM3" s="152" t="s">
        <v>43</v>
      </c>
      <c r="AN3" s="151" t="s">
        <v>44</v>
      </c>
      <c r="AO3" s="150" t="s">
        <v>45</v>
      </c>
      <c r="AP3" s="150" t="s">
        <v>46</v>
      </c>
      <c r="AQ3" s="150" t="s">
        <v>47</v>
      </c>
      <c r="AR3" s="150" t="s">
        <v>48</v>
      </c>
      <c r="AS3" s="150" t="s">
        <v>45</v>
      </c>
      <c r="AT3" s="150" t="s">
        <v>46</v>
      </c>
      <c r="AU3" s="150" t="s">
        <v>47</v>
      </c>
      <c r="AV3" s="150" t="s">
        <v>48</v>
      </c>
      <c r="AW3" s="150" t="s">
        <v>45</v>
      </c>
      <c r="AX3" s="150" t="s">
        <v>46</v>
      </c>
      <c r="AY3" s="150" t="s">
        <v>47</v>
      </c>
      <c r="AZ3" s="150" t="s">
        <v>48</v>
      </c>
      <c r="BA3" s="150" t="s">
        <v>45</v>
      </c>
      <c r="BB3" s="150" t="s">
        <v>46</v>
      </c>
      <c r="BC3" s="150" t="s">
        <v>47</v>
      </c>
      <c r="BD3" s="150" t="s">
        <v>48</v>
      </c>
      <c r="BE3" s="146" t="s">
        <v>49</v>
      </c>
      <c r="BF3" s="146" t="s">
        <v>26</v>
      </c>
      <c r="BG3" s="146" t="s">
        <v>50</v>
      </c>
      <c r="BH3" s="146" t="s">
        <v>51</v>
      </c>
      <c r="BI3" s="146" t="s">
        <v>52</v>
      </c>
      <c r="BJ3" s="146" t="s">
        <v>51</v>
      </c>
      <c r="BK3" s="148" t="s">
        <v>53</v>
      </c>
      <c r="BL3" s="146" t="s">
        <v>51</v>
      </c>
      <c r="BM3" s="146" t="s">
        <v>54</v>
      </c>
      <c r="BN3" s="146" t="s">
        <v>51</v>
      </c>
      <c r="BO3" s="148" t="s">
        <v>55</v>
      </c>
      <c r="BP3" s="146" t="s">
        <v>56</v>
      </c>
      <c r="BQ3" s="147" t="s">
        <v>57</v>
      </c>
      <c r="BR3" s="147" t="s">
        <v>58</v>
      </c>
      <c r="BS3" s="147" t="s">
        <v>59</v>
      </c>
      <c r="BT3" s="147" t="s">
        <v>46</v>
      </c>
      <c r="BU3" s="144" t="s">
        <v>51</v>
      </c>
      <c r="BV3" s="144" t="s">
        <v>60</v>
      </c>
      <c r="BW3" s="144" t="s">
        <v>61</v>
      </c>
      <c r="BX3" s="145" t="s">
        <v>62</v>
      </c>
      <c r="BY3" s="145" t="s">
        <v>63</v>
      </c>
      <c r="BZ3" s="145" t="s">
        <v>64</v>
      </c>
      <c r="CA3" s="145" t="s">
        <v>65</v>
      </c>
      <c r="CB3" s="9"/>
      <c r="CC3" s="9"/>
      <c r="CD3" s="9"/>
      <c r="CE3" s="9"/>
      <c r="CF3" s="9"/>
      <c r="CG3" s="9"/>
      <c r="CH3" s="9"/>
      <c r="CI3" s="9"/>
      <c r="CJ3" s="9"/>
      <c r="CK3" s="9"/>
      <c r="CL3" s="9"/>
      <c r="CM3" s="9"/>
      <c r="CN3" s="9"/>
      <c r="CO3" s="9"/>
      <c r="CP3" s="9"/>
      <c r="CQ3" s="9"/>
      <c r="CR3" s="9"/>
      <c r="CS3" s="9"/>
      <c r="CT3" s="9"/>
      <c r="CU3" s="9"/>
      <c r="CV3" s="9"/>
      <c r="CW3" s="9"/>
      <c r="CX3" s="9"/>
      <c r="CY3" s="9"/>
      <c r="CZ3" s="9"/>
      <c r="DA3" s="9"/>
    </row>
    <row r="4" spans="1:105" s="12" customFormat="1" ht="16.5" customHeight="1" x14ac:dyDescent="0.25">
      <c r="A4" s="158"/>
      <c r="B4" s="159"/>
      <c r="C4" s="159"/>
      <c r="D4" s="159"/>
      <c r="E4" s="160"/>
      <c r="F4" s="160"/>
      <c r="G4" s="159"/>
      <c r="H4" s="159"/>
      <c r="I4" s="159"/>
      <c r="J4" s="159"/>
      <c r="K4" s="159"/>
      <c r="L4" s="159"/>
      <c r="M4" s="164"/>
      <c r="N4" s="165"/>
      <c r="O4" s="151"/>
      <c r="P4" s="151"/>
      <c r="Q4" s="151"/>
      <c r="R4" s="153"/>
      <c r="S4" s="151" t="s">
        <v>26</v>
      </c>
      <c r="T4" s="151"/>
      <c r="U4" s="151"/>
      <c r="V4" s="151"/>
      <c r="W4" s="151"/>
      <c r="X4" s="151" t="s">
        <v>32</v>
      </c>
      <c r="Y4" s="151"/>
      <c r="Z4" s="151" t="s">
        <v>32</v>
      </c>
      <c r="AA4" s="151"/>
      <c r="AB4" s="151" t="s">
        <v>36</v>
      </c>
      <c r="AC4" s="151"/>
      <c r="AD4" s="156"/>
      <c r="AE4" s="157"/>
      <c r="AF4" s="151"/>
      <c r="AG4" s="151"/>
      <c r="AH4" s="151"/>
      <c r="AI4" s="151"/>
      <c r="AJ4" s="151"/>
      <c r="AK4" s="151"/>
      <c r="AL4" s="151"/>
      <c r="AM4" s="153"/>
      <c r="AN4" s="151"/>
      <c r="AO4" s="150"/>
      <c r="AP4" s="150"/>
      <c r="AQ4" s="150"/>
      <c r="AR4" s="150"/>
      <c r="AS4" s="150"/>
      <c r="AT4" s="150"/>
      <c r="AU4" s="150"/>
      <c r="AV4" s="150"/>
      <c r="AW4" s="150"/>
      <c r="AX4" s="150"/>
      <c r="AY4" s="150"/>
      <c r="AZ4" s="150"/>
      <c r="BA4" s="150"/>
      <c r="BB4" s="150"/>
      <c r="BC4" s="150"/>
      <c r="BD4" s="150"/>
      <c r="BE4" s="146"/>
      <c r="BF4" s="146"/>
      <c r="BG4" s="146"/>
      <c r="BH4" s="146"/>
      <c r="BI4" s="146"/>
      <c r="BJ4" s="146"/>
      <c r="BK4" s="149"/>
      <c r="BL4" s="146"/>
      <c r="BM4" s="146"/>
      <c r="BN4" s="146"/>
      <c r="BO4" s="149"/>
      <c r="BP4" s="146"/>
      <c r="BQ4" s="147"/>
      <c r="BR4" s="147"/>
      <c r="BS4" s="147"/>
      <c r="BT4" s="147"/>
      <c r="BU4" s="144"/>
      <c r="BV4" s="144"/>
      <c r="BW4" s="144"/>
      <c r="BX4" s="145"/>
      <c r="BY4" s="145"/>
      <c r="BZ4" s="145"/>
      <c r="CA4" s="145"/>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row>
    <row r="5" spans="1:105" s="32" customFormat="1" ht="409.6" customHeight="1" x14ac:dyDescent="0.25">
      <c r="A5" s="133">
        <v>1</v>
      </c>
      <c r="B5" s="142" t="s">
        <v>66</v>
      </c>
      <c r="C5" s="142" t="s">
        <v>67</v>
      </c>
      <c r="D5" s="142" t="s">
        <v>68</v>
      </c>
      <c r="E5" s="143" t="s">
        <v>69</v>
      </c>
      <c r="F5" s="142" t="s">
        <v>70</v>
      </c>
      <c r="G5" s="142" t="s">
        <v>71</v>
      </c>
      <c r="H5" s="142" t="s">
        <v>72</v>
      </c>
      <c r="I5" s="142" t="s">
        <v>73</v>
      </c>
      <c r="J5" s="133">
        <v>1</v>
      </c>
      <c r="K5" s="133">
        <v>4</v>
      </c>
      <c r="L5" s="133">
        <f>+(J5*K5)*4</f>
        <v>16</v>
      </c>
      <c r="M5" s="134" t="str">
        <f>IF(OR(AND(J5=3,K5=4),AND(J5=2,K5=5),AND(J5=2,K5=5),AND(L5=20),AND(L5&gt;=52,L5&lt;=100)),"ZONA RIESGO EXTREMA",IF(OR(AND(J5=5,K5=2),AND(J5=4,K5=3),AND(J5=1,K5=4),AND(L5=16),AND(L5&gt;=28,L5&lt;=48)),"ZONA RIESGO ALTA",IF(OR(AND(J5=1,K5=3),AND(J5=4,K5=1),AND(L5=24)),"ZONA RIESGO MODERADA",IF(AND(L5&gt;=4,L5&lt;=16),"ZONA RIESGO BAJA"))))</f>
        <v>ZONA RIESGO ALTA</v>
      </c>
      <c r="N5" s="13">
        <v>1</v>
      </c>
      <c r="O5" s="16" t="s">
        <v>74</v>
      </c>
      <c r="P5" s="16" t="s">
        <v>75</v>
      </c>
      <c r="Q5" s="17">
        <v>15</v>
      </c>
      <c r="R5" s="17">
        <v>15</v>
      </c>
      <c r="S5" s="17">
        <v>15</v>
      </c>
      <c r="T5" s="17">
        <v>15</v>
      </c>
      <c r="U5" s="17">
        <v>15</v>
      </c>
      <c r="V5" s="17">
        <v>15</v>
      </c>
      <c r="W5" s="17">
        <v>10</v>
      </c>
      <c r="X5" s="17">
        <f>SUM(Q5:W5)</f>
        <v>100</v>
      </c>
      <c r="Y5" s="18" t="str">
        <f t="shared" ref="Y5:Y58" si="0">IF(AND(X5&gt;=86,X5&lt;=95),"MODERADO",IF(AND(X5&gt;=96), "FUERTE",IF(AND(X5&lt;=85), "DEBIL")))</f>
        <v>FUERTE</v>
      </c>
      <c r="Z5" s="19" t="s">
        <v>76</v>
      </c>
      <c r="AA5" s="20" t="str">
        <f>IFERROR((_xlfn.IFS(AND(Y5="FUERTE",Z5="FUERTE"),"FUERTE",AND(Y5="FUERTE",Z5="MODERADO"),"MODERADO",AND(Y5="FUERTE",Z5="DEBIL"),"DEBIL",AND(Y5="MODERADO",Z5="FUERTE"),"MODERADO",AND(Y5="MODERADO",Z5="MODERADO"),"MODERADO",AND(Y5="MODERADO",Z5="DEBIL"),"DEBIL",AND(Y5="DEBIL",Z5="FUERTE"),"DEBIL",AND(Y5="DEBIL",Z5="MODERADO"),"DEBIL",AND(Y5="DEBIL",Z5="DEBIL"),"DEBIL")),"")</f>
        <v>FUERTE</v>
      </c>
      <c r="AB5" s="17" t="str">
        <f>IF(AND(AA5="FUERTE"),"NO", "SI")</f>
        <v>NO</v>
      </c>
      <c r="AC5" s="17"/>
      <c r="AD5" s="140">
        <f>IF(AND(X5&gt;0,SUM(X6:X10)=0),X5,IF(AND(SUM(X5:X6)&gt;0,SUM(X7:X10)=0),AVERAGE(X5:X6),IF(AND(SUM(X5:X7)&gt;0,SUM(X8:X10)=0),AVERAGE(X5:X7),IF(AND(SUM(X5:X8)&gt;0,SUM(X9:X10)=0),AVERAGE(X5:X8),IF(AND(SUM(X5:X9)&gt;0,X10=0),AVERAGE(X5:X9),AVERAGE(X5:X10))))))</f>
        <v>100</v>
      </c>
      <c r="AE5" s="140" t="str">
        <f>IF(AND(AD5&gt;=50,AD5&lt;=99),"MODERADO",IF(AND(AD5=100), "FUERTE",IF(AND(AD5&lt;50), "DEBIL")))</f>
        <v>FUERTE</v>
      </c>
      <c r="AF5" s="141" t="s">
        <v>77</v>
      </c>
      <c r="AG5" s="141" t="s">
        <v>78</v>
      </c>
      <c r="AH5" s="131">
        <f>IFERROR(_xlfn.IFS(AND(AE5="MODERADO",AF5="Directamente"),1,AND(AE5="FUERTE",AF5="Directamente"),2),"0")</f>
        <v>2</v>
      </c>
      <c r="AI5" s="131" t="str">
        <f>IFERROR(_xlfn.IFS(AND(AE5="MODERADO",AG5="Directamente"),1,AND(AE5="FUERTE",AG5="Directamente"),2,AND(AE5="FUERTE",AG5="Indirectamente"),1),"0")</f>
        <v>0</v>
      </c>
      <c r="AJ5" s="132">
        <v>1</v>
      </c>
      <c r="AK5" s="132">
        <v>4</v>
      </c>
      <c r="AL5" s="133">
        <f>+(AJ5*AK5)*4</f>
        <v>16</v>
      </c>
      <c r="AM5" s="134" t="str">
        <f>IF(OR(AND(AJ5=3,AK5=4),AND(AJ5=2,AK5=5),AND(AJ5=2,AK5=5),AND(AL5=20),AND(AL5&gt;=52,AL5&lt;=100)),"ZONA RIESGO EXTREMA",IF(OR(AND(AJ5=5,AK5=2),AND(AJ5=4,AK5=3),AND(AJ5=1,AK5=4),AND(AL5=16),AND(AL5&gt;=28,AL5&lt;=48)),"ZONA RIESGO ALTA",IF(OR(AND(AJ5=1,AK5=3),AND(AJ5=4,AK5=1),AND(AL5=24)),"ZONA RIESGO MODERADA",IF(AND(AL5&gt;=4,AL5&lt;=16),"ZONA RIESGO BAJA"))))</f>
        <v>ZONA RIESGO ALTA</v>
      </c>
      <c r="AN5" s="137" t="s">
        <v>79</v>
      </c>
      <c r="AO5" s="21" t="s">
        <v>80</v>
      </c>
      <c r="AP5" s="22" t="s">
        <v>81</v>
      </c>
      <c r="AQ5" s="21" t="s">
        <v>82</v>
      </c>
      <c r="AR5" s="23" t="s">
        <v>83</v>
      </c>
      <c r="AS5" s="24">
        <v>45779</v>
      </c>
      <c r="AT5" s="14" t="s">
        <v>84</v>
      </c>
      <c r="AU5" s="25" t="s">
        <v>85</v>
      </c>
      <c r="AV5" s="25" t="s">
        <v>83</v>
      </c>
      <c r="AW5" s="14"/>
      <c r="AX5" s="14"/>
      <c r="AY5" s="25"/>
      <c r="AZ5" s="25"/>
      <c r="BA5" s="14"/>
      <c r="BB5" s="14"/>
      <c r="BC5" s="25"/>
      <c r="BD5" s="25"/>
      <c r="BE5" s="14" t="s">
        <v>86</v>
      </c>
      <c r="BF5" s="13" t="s">
        <v>75</v>
      </c>
      <c r="BG5" s="25">
        <v>46022</v>
      </c>
      <c r="BH5" s="21" t="s">
        <v>87</v>
      </c>
      <c r="BI5" s="26" t="s">
        <v>88</v>
      </c>
      <c r="BJ5" s="25">
        <v>45779</v>
      </c>
      <c r="BK5" s="14" t="s">
        <v>89</v>
      </c>
      <c r="BL5" s="25"/>
      <c r="BM5" s="14"/>
      <c r="BN5" s="25"/>
      <c r="BO5" s="14"/>
      <c r="BP5" s="27" t="s">
        <v>90</v>
      </c>
      <c r="BQ5" s="24" t="s">
        <v>91</v>
      </c>
      <c r="BR5" s="14"/>
      <c r="BS5" s="14"/>
      <c r="BT5" s="14"/>
      <c r="BU5" s="25">
        <v>45771</v>
      </c>
      <c r="BV5" s="28" t="s">
        <v>92</v>
      </c>
      <c r="BW5" s="28" t="s">
        <v>93</v>
      </c>
      <c r="BX5" s="25">
        <v>45789</v>
      </c>
      <c r="BY5" s="29" t="s">
        <v>94</v>
      </c>
      <c r="BZ5" s="30" t="s">
        <v>95</v>
      </c>
      <c r="CA5" s="30" t="s">
        <v>96</v>
      </c>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row>
    <row r="6" spans="1:105" ht="16.5" customHeight="1" x14ac:dyDescent="0.3">
      <c r="A6" s="133"/>
      <c r="B6" s="142"/>
      <c r="C6" s="142"/>
      <c r="D6" s="142"/>
      <c r="E6" s="143"/>
      <c r="F6" s="142"/>
      <c r="G6" s="142"/>
      <c r="H6" s="142"/>
      <c r="I6" s="142"/>
      <c r="J6" s="133"/>
      <c r="K6" s="133"/>
      <c r="L6" s="133"/>
      <c r="M6" s="135"/>
      <c r="N6" s="13">
        <v>2</v>
      </c>
      <c r="O6" s="16"/>
      <c r="P6" s="16"/>
      <c r="Q6" s="17"/>
      <c r="R6" s="17"/>
      <c r="S6" s="17"/>
      <c r="T6" s="17"/>
      <c r="U6" s="17"/>
      <c r="V6" s="17"/>
      <c r="W6" s="17"/>
      <c r="X6" s="17">
        <f t="shared" ref="X6:X58" si="1">SUM(Q6:W6)</f>
        <v>0</v>
      </c>
      <c r="Y6" s="18" t="str">
        <f t="shared" si="0"/>
        <v>DEBIL</v>
      </c>
      <c r="Z6" s="19"/>
      <c r="AA6" s="20" t="str">
        <f t="shared" ref="AA6:AA58" si="2">IFERROR((_xlfn.IFS(AND(Y6="FUERTE",Z6="FUERTE"),"FUERTE",AND(Y6="FUERTE",Z6="MODERADO"),"MODERADO",AND(Y6="FUERTE",Z6="DEBIL"),"DEBIL",AND(Y6="MODERADO",Z6="FUERTE"),"MODERADO",AND(Y6="MODERADO",Z6="MODERADO"),"MODERADO",AND(Y6="MODERADO",Z6="DEBIL"),"DEBIL",AND(Y6="DEBIL",Z6="FUERTE"),"DEBIL",AND(Y6="DEBIL",Z6="MODERADO"),"DEBIL",AND(Y6="DEBIL",Z6="DEBIL"),"DEBIL")),"")</f>
        <v/>
      </c>
      <c r="AB6" s="17" t="str">
        <f t="shared" ref="AB6:AB58" si="3">IF(AND(AA6="FUERTE"),"NO", "SI")</f>
        <v>SI</v>
      </c>
      <c r="AC6" s="17"/>
      <c r="AD6" s="140"/>
      <c r="AE6" s="140"/>
      <c r="AF6" s="141"/>
      <c r="AG6" s="141"/>
      <c r="AH6" s="131"/>
      <c r="AI6" s="131"/>
      <c r="AJ6" s="132"/>
      <c r="AK6" s="132"/>
      <c r="AL6" s="133"/>
      <c r="AM6" s="135"/>
      <c r="AN6" s="138"/>
      <c r="AO6" s="14"/>
      <c r="AP6" s="14"/>
      <c r="AQ6" s="25"/>
      <c r="AR6" s="25"/>
      <c r="AS6" s="14"/>
      <c r="AT6" s="14"/>
      <c r="AU6" s="25"/>
      <c r="AV6" s="25"/>
      <c r="AW6" s="14"/>
      <c r="AX6" s="14"/>
      <c r="AY6" s="25"/>
      <c r="AZ6" s="25"/>
      <c r="BA6" s="14"/>
      <c r="BB6" s="14"/>
      <c r="BC6" s="25"/>
      <c r="BD6" s="25"/>
      <c r="BE6" s="14"/>
      <c r="BF6" s="13"/>
      <c r="BG6" s="25"/>
      <c r="BH6" s="25"/>
      <c r="BI6" s="14"/>
      <c r="BJ6" s="25"/>
      <c r="BK6" s="14"/>
      <c r="BL6" s="25"/>
      <c r="BM6" s="14"/>
      <c r="BN6" s="25"/>
      <c r="BO6" s="14"/>
      <c r="BP6" s="13"/>
      <c r="BQ6" s="25"/>
      <c r="BR6" s="14"/>
      <c r="BS6" s="14"/>
      <c r="BT6" s="14"/>
      <c r="BU6" s="25"/>
      <c r="BV6" s="14"/>
      <c r="BW6" s="14"/>
      <c r="BX6" s="25"/>
      <c r="BY6" s="14"/>
      <c r="BZ6" s="13"/>
      <c r="CA6" s="14"/>
      <c r="CB6" s="7"/>
      <c r="CC6" s="7"/>
      <c r="CD6" s="7"/>
      <c r="CE6" s="7"/>
      <c r="CF6" s="7"/>
      <c r="CG6" s="7"/>
      <c r="CH6" s="7"/>
      <c r="CI6" s="7"/>
      <c r="CJ6" s="7"/>
      <c r="CK6" s="7"/>
      <c r="CL6" s="7"/>
      <c r="CM6" s="7"/>
      <c r="CN6" s="7"/>
      <c r="CO6" s="7"/>
      <c r="CP6" s="7"/>
      <c r="CQ6" s="7"/>
      <c r="CR6" s="7"/>
      <c r="CS6" s="7"/>
      <c r="CT6" s="7"/>
      <c r="CU6" s="7"/>
      <c r="CV6" s="7"/>
      <c r="CW6" s="7"/>
      <c r="CX6" s="7"/>
      <c r="CY6" s="7"/>
      <c r="CZ6" s="7"/>
      <c r="DA6" s="7"/>
    </row>
    <row r="7" spans="1:105" ht="16.5" customHeight="1" x14ac:dyDescent="0.3">
      <c r="A7" s="133"/>
      <c r="B7" s="142"/>
      <c r="C7" s="142"/>
      <c r="D7" s="142"/>
      <c r="E7" s="143"/>
      <c r="F7" s="142"/>
      <c r="G7" s="142"/>
      <c r="H7" s="142"/>
      <c r="I7" s="142"/>
      <c r="J7" s="133"/>
      <c r="K7" s="133"/>
      <c r="L7" s="133"/>
      <c r="M7" s="135"/>
      <c r="N7" s="13">
        <v>3</v>
      </c>
      <c r="O7" s="33"/>
      <c r="P7" s="33"/>
      <c r="Q7" s="17"/>
      <c r="R7" s="17"/>
      <c r="S7" s="17"/>
      <c r="T7" s="17"/>
      <c r="U7" s="17"/>
      <c r="V7" s="17"/>
      <c r="W7" s="17"/>
      <c r="X7" s="17">
        <f t="shared" si="1"/>
        <v>0</v>
      </c>
      <c r="Y7" s="18" t="str">
        <f t="shared" si="0"/>
        <v>DEBIL</v>
      </c>
      <c r="Z7" s="19"/>
      <c r="AA7" s="20" t="str">
        <f t="shared" si="2"/>
        <v/>
      </c>
      <c r="AB7" s="17" t="str">
        <f t="shared" si="3"/>
        <v>SI</v>
      </c>
      <c r="AC7" s="17"/>
      <c r="AD7" s="140"/>
      <c r="AE7" s="140"/>
      <c r="AF7" s="141"/>
      <c r="AG7" s="141"/>
      <c r="AH7" s="131"/>
      <c r="AI7" s="131"/>
      <c r="AJ7" s="132"/>
      <c r="AK7" s="132"/>
      <c r="AL7" s="133"/>
      <c r="AM7" s="135"/>
      <c r="AN7" s="138"/>
      <c r="AO7" s="14"/>
      <c r="AP7" s="14"/>
      <c r="AQ7" s="25"/>
      <c r="AR7" s="25"/>
      <c r="AS7" s="14"/>
      <c r="AT7" s="14"/>
      <c r="AU7" s="25"/>
      <c r="AV7" s="25"/>
      <c r="AW7" s="14"/>
      <c r="AX7" s="14"/>
      <c r="AY7" s="25"/>
      <c r="AZ7" s="25"/>
      <c r="BA7" s="14"/>
      <c r="BB7" s="14"/>
      <c r="BC7" s="25"/>
      <c r="BD7" s="25"/>
      <c r="BE7" s="14"/>
      <c r="BF7" s="13"/>
      <c r="BG7" s="25"/>
      <c r="BH7" s="25"/>
      <c r="BI7" s="14"/>
      <c r="BJ7" s="25"/>
      <c r="BK7" s="14"/>
      <c r="BL7" s="25"/>
      <c r="BM7" s="14"/>
      <c r="BN7" s="25"/>
      <c r="BO7" s="14"/>
      <c r="BP7" s="13"/>
      <c r="BQ7" s="25"/>
      <c r="BR7" s="14"/>
      <c r="BS7" s="14"/>
      <c r="BT7" s="14"/>
      <c r="BU7" s="25"/>
      <c r="BV7" s="14"/>
      <c r="BW7" s="14"/>
      <c r="BX7" s="25"/>
      <c r="BY7" s="14"/>
      <c r="BZ7" s="13"/>
      <c r="CA7" s="14"/>
      <c r="CB7" s="7"/>
      <c r="CC7" s="7"/>
      <c r="CD7" s="7"/>
      <c r="CE7" s="7"/>
      <c r="CF7" s="7"/>
      <c r="CG7" s="7"/>
      <c r="CH7" s="7"/>
      <c r="CI7" s="7"/>
      <c r="CJ7" s="7"/>
      <c r="CK7" s="7"/>
      <c r="CL7" s="7"/>
      <c r="CM7" s="7"/>
      <c r="CN7" s="7"/>
      <c r="CO7" s="7"/>
      <c r="CP7" s="7"/>
      <c r="CQ7" s="7"/>
      <c r="CR7" s="7"/>
      <c r="CS7" s="7"/>
      <c r="CT7" s="7"/>
      <c r="CU7" s="7"/>
      <c r="CV7" s="7"/>
      <c r="CW7" s="7"/>
      <c r="CX7" s="7"/>
      <c r="CY7" s="7"/>
      <c r="CZ7" s="7"/>
      <c r="DA7" s="7"/>
    </row>
    <row r="8" spans="1:105" ht="16.5" customHeight="1" x14ac:dyDescent="0.3">
      <c r="A8" s="133"/>
      <c r="B8" s="142"/>
      <c r="C8" s="142"/>
      <c r="D8" s="142"/>
      <c r="E8" s="143"/>
      <c r="F8" s="142"/>
      <c r="G8" s="142"/>
      <c r="H8" s="142"/>
      <c r="I8" s="142"/>
      <c r="J8" s="133"/>
      <c r="K8" s="133"/>
      <c r="L8" s="133"/>
      <c r="M8" s="135"/>
      <c r="N8" s="13">
        <v>4</v>
      </c>
      <c r="O8" s="16"/>
      <c r="P8" s="16"/>
      <c r="Q8" s="17"/>
      <c r="R8" s="17"/>
      <c r="S8" s="17"/>
      <c r="T8" s="17"/>
      <c r="U8" s="17"/>
      <c r="V8" s="17"/>
      <c r="W8" s="17"/>
      <c r="X8" s="17">
        <f t="shared" si="1"/>
        <v>0</v>
      </c>
      <c r="Y8" s="18" t="str">
        <f t="shared" si="0"/>
        <v>DEBIL</v>
      </c>
      <c r="Z8" s="19"/>
      <c r="AA8" s="20" t="str">
        <f t="shared" si="2"/>
        <v/>
      </c>
      <c r="AB8" s="17" t="str">
        <f t="shared" si="3"/>
        <v>SI</v>
      </c>
      <c r="AC8" s="17"/>
      <c r="AD8" s="140"/>
      <c r="AE8" s="140"/>
      <c r="AF8" s="141"/>
      <c r="AG8" s="141"/>
      <c r="AH8" s="131"/>
      <c r="AI8" s="131"/>
      <c r="AJ8" s="132"/>
      <c r="AK8" s="132"/>
      <c r="AL8" s="133"/>
      <c r="AM8" s="135"/>
      <c r="AN8" s="138"/>
      <c r="AO8" s="14"/>
      <c r="AP8" s="14"/>
      <c r="AQ8" s="25"/>
      <c r="AR8" s="25"/>
      <c r="AS8" s="14"/>
      <c r="AT8" s="14"/>
      <c r="AU8" s="25"/>
      <c r="AV8" s="25"/>
      <c r="AW8" s="14"/>
      <c r="AX8" s="14"/>
      <c r="AY8" s="25"/>
      <c r="AZ8" s="25"/>
      <c r="BA8" s="14"/>
      <c r="BB8" s="14"/>
      <c r="BC8" s="25"/>
      <c r="BD8" s="25"/>
      <c r="BE8" s="14"/>
      <c r="BF8" s="13"/>
      <c r="BG8" s="25"/>
      <c r="BH8" s="25"/>
      <c r="BI8" s="14"/>
      <c r="BJ8" s="25"/>
      <c r="BK8" s="14"/>
      <c r="BL8" s="25"/>
      <c r="BM8" s="14"/>
      <c r="BN8" s="25"/>
      <c r="BO8" s="14"/>
      <c r="BP8" s="13"/>
      <c r="BQ8" s="25"/>
      <c r="BR8" s="14"/>
      <c r="BS8" s="14"/>
      <c r="BT8" s="14"/>
      <c r="BU8" s="25"/>
      <c r="BV8" s="14"/>
      <c r="BW8" s="14"/>
      <c r="BX8" s="25"/>
      <c r="BY8" s="14"/>
      <c r="BZ8" s="13"/>
      <c r="CA8" s="14"/>
      <c r="CB8" s="7"/>
      <c r="CC8" s="7"/>
      <c r="CD8" s="7"/>
      <c r="CE8" s="7"/>
      <c r="CF8" s="7"/>
      <c r="CG8" s="7"/>
      <c r="CH8" s="7"/>
      <c r="CI8" s="7"/>
      <c r="CJ8" s="7"/>
      <c r="CK8" s="7"/>
      <c r="CL8" s="7"/>
      <c r="CM8" s="7"/>
      <c r="CN8" s="7"/>
      <c r="CO8" s="7"/>
      <c r="CP8" s="7"/>
      <c r="CQ8" s="7"/>
      <c r="CR8" s="7"/>
      <c r="CS8" s="7"/>
      <c r="CT8" s="7"/>
      <c r="CU8" s="7"/>
      <c r="CV8" s="7"/>
      <c r="CW8" s="7"/>
      <c r="CX8" s="7"/>
      <c r="CY8" s="7"/>
      <c r="CZ8" s="7"/>
      <c r="DA8" s="7"/>
    </row>
    <row r="9" spans="1:105" ht="16.5" customHeight="1" x14ac:dyDescent="0.3">
      <c r="A9" s="133"/>
      <c r="B9" s="142"/>
      <c r="C9" s="142"/>
      <c r="D9" s="142"/>
      <c r="E9" s="143"/>
      <c r="F9" s="142"/>
      <c r="G9" s="142"/>
      <c r="H9" s="142"/>
      <c r="I9" s="142"/>
      <c r="J9" s="133"/>
      <c r="K9" s="133"/>
      <c r="L9" s="133"/>
      <c r="M9" s="135"/>
      <c r="N9" s="13">
        <v>5</v>
      </c>
      <c r="O9" s="16"/>
      <c r="P9" s="16"/>
      <c r="Q9" s="17"/>
      <c r="R9" s="17"/>
      <c r="S9" s="17"/>
      <c r="T9" s="17"/>
      <c r="U9" s="17"/>
      <c r="V9" s="17"/>
      <c r="W9" s="17"/>
      <c r="X9" s="17">
        <f t="shared" si="1"/>
        <v>0</v>
      </c>
      <c r="Y9" s="18" t="str">
        <f t="shared" si="0"/>
        <v>DEBIL</v>
      </c>
      <c r="Z9" s="19"/>
      <c r="AA9" s="20" t="str">
        <f t="shared" si="2"/>
        <v/>
      </c>
      <c r="AB9" s="17" t="str">
        <f t="shared" si="3"/>
        <v>SI</v>
      </c>
      <c r="AC9" s="17"/>
      <c r="AD9" s="140"/>
      <c r="AE9" s="140"/>
      <c r="AF9" s="141"/>
      <c r="AG9" s="141"/>
      <c r="AH9" s="131"/>
      <c r="AI9" s="131"/>
      <c r="AJ9" s="132"/>
      <c r="AK9" s="132"/>
      <c r="AL9" s="133"/>
      <c r="AM9" s="135"/>
      <c r="AN9" s="138"/>
      <c r="AO9" s="14"/>
      <c r="AP9" s="14"/>
      <c r="AQ9" s="25"/>
      <c r="AR9" s="25"/>
      <c r="AS9" s="14"/>
      <c r="AT9" s="14"/>
      <c r="AU9" s="25"/>
      <c r="AV9" s="25"/>
      <c r="AW9" s="14"/>
      <c r="AX9" s="14"/>
      <c r="AY9" s="25"/>
      <c r="AZ9" s="25"/>
      <c r="BA9" s="14"/>
      <c r="BB9" s="14"/>
      <c r="BC9" s="25"/>
      <c r="BD9" s="25"/>
      <c r="BE9" s="14"/>
      <c r="BF9" s="13"/>
      <c r="BG9" s="25"/>
      <c r="BH9" s="25"/>
      <c r="BI9" s="14"/>
      <c r="BJ9" s="25"/>
      <c r="BK9" s="14"/>
      <c r="BL9" s="25"/>
      <c r="BM9" s="14"/>
      <c r="BN9" s="25"/>
      <c r="BO9" s="14"/>
      <c r="BP9" s="13"/>
      <c r="BQ9" s="25"/>
      <c r="BR9" s="14"/>
      <c r="BS9" s="14"/>
      <c r="BT9" s="14"/>
      <c r="BU9" s="25"/>
      <c r="BV9" s="14"/>
      <c r="BW9" s="14"/>
      <c r="BX9" s="25"/>
      <c r="BY9" s="14"/>
      <c r="BZ9" s="13"/>
      <c r="CA9" s="14"/>
      <c r="CB9" s="7"/>
      <c r="CC9" s="7"/>
      <c r="CD9" s="7"/>
      <c r="CE9" s="7"/>
      <c r="CF9" s="7"/>
      <c r="CG9" s="7"/>
      <c r="CH9" s="7"/>
      <c r="CI9" s="7"/>
      <c r="CJ9" s="7"/>
      <c r="CK9" s="7"/>
      <c r="CL9" s="7"/>
      <c r="CM9" s="7"/>
      <c r="CN9" s="7"/>
      <c r="CO9" s="7"/>
      <c r="CP9" s="7"/>
      <c r="CQ9" s="7"/>
      <c r="CR9" s="7"/>
      <c r="CS9" s="7"/>
      <c r="CT9" s="7"/>
      <c r="CU9" s="7"/>
      <c r="CV9" s="7"/>
      <c r="CW9" s="7"/>
      <c r="CX9" s="7"/>
      <c r="CY9" s="7"/>
      <c r="CZ9" s="7"/>
      <c r="DA9" s="7"/>
    </row>
    <row r="10" spans="1:105" ht="16.5" customHeight="1" x14ac:dyDescent="0.3">
      <c r="A10" s="133"/>
      <c r="B10" s="142"/>
      <c r="C10" s="142"/>
      <c r="D10" s="142"/>
      <c r="E10" s="143"/>
      <c r="F10" s="142"/>
      <c r="G10" s="142"/>
      <c r="H10" s="142"/>
      <c r="I10" s="142"/>
      <c r="J10" s="133"/>
      <c r="K10" s="133"/>
      <c r="L10" s="133"/>
      <c r="M10" s="136"/>
      <c r="N10" s="13">
        <v>6</v>
      </c>
      <c r="O10" s="16"/>
      <c r="P10" s="16"/>
      <c r="Q10" s="17"/>
      <c r="R10" s="17"/>
      <c r="S10" s="17"/>
      <c r="T10" s="17"/>
      <c r="U10" s="17"/>
      <c r="V10" s="17"/>
      <c r="W10" s="17"/>
      <c r="X10" s="17">
        <f t="shared" si="1"/>
        <v>0</v>
      </c>
      <c r="Y10" s="18" t="str">
        <f t="shared" si="0"/>
        <v>DEBIL</v>
      </c>
      <c r="Z10" s="19"/>
      <c r="AA10" s="20" t="str">
        <f t="shared" si="2"/>
        <v/>
      </c>
      <c r="AB10" s="17" t="str">
        <f t="shared" si="3"/>
        <v>SI</v>
      </c>
      <c r="AC10" s="17"/>
      <c r="AD10" s="140"/>
      <c r="AE10" s="140"/>
      <c r="AF10" s="141"/>
      <c r="AG10" s="141"/>
      <c r="AH10" s="131"/>
      <c r="AI10" s="131"/>
      <c r="AJ10" s="132"/>
      <c r="AK10" s="132"/>
      <c r="AL10" s="133"/>
      <c r="AM10" s="136"/>
      <c r="AN10" s="139"/>
      <c r="AO10" s="14"/>
      <c r="AP10" s="14"/>
      <c r="AQ10" s="25"/>
      <c r="AR10" s="25"/>
      <c r="AS10" s="14"/>
      <c r="AT10" s="14"/>
      <c r="AU10" s="25"/>
      <c r="AV10" s="25"/>
      <c r="AW10" s="14"/>
      <c r="AX10" s="14"/>
      <c r="AY10" s="25"/>
      <c r="AZ10" s="25"/>
      <c r="BA10" s="14"/>
      <c r="BB10" s="14"/>
      <c r="BC10" s="25"/>
      <c r="BD10" s="25"/>
      <c r="BE10" s="14"/>
      <c r="BF10" s="13"/>
      <c r="BG10" s="25"/>
      <c r="BH10" s="25"/>
      <c r="BI10" s="14"/>
      <c r="BJ10" s="25"/>
      <c r="BK10" s="14"/>
      <c r="BL10" s="25"/>
      <c r="BM10" s="14"/>
      <c r="BN10" s="25"/>
      <c r="BO10" s="14"/>
      <c r="BP10" s="13"/>
      <c r="BQ10" s="25"/>
      <c r="BR10" s="14"/>
      <c r="BS10" s="14"/>
      <c r="BT10" s="14"/>
      <c r="BU10" s="25"/>
      <c r="BV10" s="14"/>
      <c r="BW10" s="14"/>
      <c r="BX10" s="25"/>
      <c r="BY10" s="14"/>
      <c r="BZ10" s="13"/>
      <c r="CA10" s="14"/>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row>
    <row r="11" spans="1:105" ht="16.5" customHeight="1" x14ac:dyDescent="0.3">
      <c r="A11" s="133">
        <v>2</v>
      </c>
      <c r="B11" s="142"/>
      <c r="C11" s="142"/>
      <c r="D11" s="142"/>
      <c r="E11" s="143"/>
      <c r="F11" s="142"/>
      <c r="G11" s="142"/>
      <c r="H11" s="142"/>
      <c r="I11" s="142"/>
      <c r="J11" s="133"/>
      <c r="K11" s="133"/>
      <c r="L11" s="133">
        <f>+(J11*K11)*4</f>
        <v>0</v>
      </c>
      <c r="M11" s="134" t="b">
        <f>IF(OR(AND(J11=3,K11=4),AND(J11=2,K11=5),AND(J11=2,K11=5),AND(L11=20),AND(L11&gt;=52,L11&lt;=100)),"ZONA RIESGO EXTREMA",IF(OR(AND(J11=5,K11=2),AND(J11=4,K11=3),AND(J11=1,K11=4),AND(L11=16),AND(L11&gt;=28,L11&lt;=48)),"ZONA RIESGO ALTA",IF(OR(AND(J11=1,K11=3),AND(J11=4,K11=1),AND(L11=24)),"ZONA RIESGO MODERADA",IF(AND(L11&gt;=4,L11&lt;=16),"ZONA RIESGO BAJA"))))</f>
        <v>0</v>
      </c>
      <c r="N11" s="13">
        <v>1</v>
      </c>
      <c r="O11" s="16"/>
      <c r="P11" s="16"/>
      <c r="Q11" s="17"/>
      <c r="R11" s="17"/>
      <c r="S11" s="17"/>
      <c r="T11" s="17"/>
      <c r="U11" s="17"/>
      <c r="V11" s="17"/>
      <c r="W11" s="17"/>
      <c r="X11" s="17">
        <f t="shared" si="1"/>
        <v>0</v>
      </c>
      <c r="Y11" s="18" t="str">
        <f t="shared" si="0"/>
        <v>DEBIL</v>
      </c>
      <c r="Z11" s="19"/>
      <c r="AA11" s="20" t="str">
        <f t="shared" si="2"/>
        <v/>
      </c>
      <c r="AB11" s="17" t="str">
        <f t="shared" si="3"/>
        <v>SI</v>
      </c>
      <c r="AC11" s="17"/>
      <c r="AD11" s="140">
        <f>IF(AND(X11&gt;0,SUM(X12:X16)=0),X11,IF(AND(SUM(X11:X12)&gt;0,SUM(X13:X16)=0),AVERAGE(X11:X12),IF(AND(SUM(X11:X13)&gt;0,SUM(X14:X16)=0),AVERAGE(X11:X13),IF(AND(SUM(X11:X14)&gt;0,SUM(X15:X16)=0),AVERAGE(X11:X14),IF(AND(SUM(X11:X15)&gt;0,X16=0),AVERAGE(X11:X15),AVERAGE(X11:X16))))))</f>
        <v>0</v>
      </c>
      <c r="AE11" s="140" t="str">
        <f>IF(AND(AD11&gt;=50,AD11&lt;=99),"MODERADO",IF(AND(AD11=100), "FUERTE",IF(AND(AD11&lt;50), "DEBIL")))</f>
        <v>DEBIL</v>
      </c>
      <c r="AF11" s="141"/>
      <c r="AG11" s="141"/>
      <c r="AH11" s="131" t="str">
        <f>IFERROR(_xlfn.IFS(AND(AE11="MODERADO",AF11="Directamente"),1,AND(AE11="FUERTE",AF11="Directamente"),2),"0")</f>
        <v>0</v>
      </c>
      <c r="AI11" s="131" t="str">
        <f>IFERROR(_xlfn.IFS(AND(AE11="MODERADO",AG11="Directamente"),1,AND(AE11="FUERTE",AG11="Directamente"),2,AND(AE11="FUERTE",AG11="Indirectamente"),1),"0")</f>
        <v>0</v>
      </c>
      <c r="AJ11" s="132"/>
      <c r="AK11" s="132"/>
      <c r="AL11" s="133">
        <f>+(AJ11*AK11)*4</f>
        <v>0</v>
      </c>
      <c r="AM11" s="134" t="b">
        <f>IF(OR(AND(AJ11=3,AK11=4),AND(AJ11=2,AK11=5),AND(AJ11=2,AK11=5),AND(AL11=20),AND(AL11&gt;=52,AL11&lt;=100)),"ZONA RIESGO EXTREMA",IF(OR(AND(AJ11=5,AK11=2),AND(AJ11=4,AK11=3),AND(AJ11=1,AK11=4),AND(AL11=16),AND(AL11&gt;=28,AL11&lt;=48)),"ZONA RIESGO ALTA",IF(OR(AND(AJ11=1,AK11=3),AND(AJ11=4,AK11=1),AND(AL11=24)),"ZONA RIESGO MODERADA",IF(AND(AL11&gt;=4,AL11&lt;=16),"ZONA RIESGO BAJA"))))</f>
        <v>0</v>
      </c>
      <c r="AN11" s="137"/>
      <c r="AO11" s="14"/>
      <c r="AP11" s="14"/>
      <c r="AQ11" s="25"/>
      <c r="AR11" s="25"/>
      <c r="AS11" s="14"/>
      <c r="AT11" s="14"/>
      <c r="AU11" s="25"/>
      <c r="AV11" s="25"/>
      <c r="AW11" s="14"/>
      <c r="AX11" s="14"/>
      <c r="AY11" s="25"/>
      <c r="AZ11" s="25"/>
      <c r="BA11" s="14"/>
      <c r="BB11" s="14"/>
      <c r="BC11" s="25"/>
      <c r="BD11" s="25"/>
      <c r="BE11" s="14"/>
      <c r="BF11" s="13"/>
      <c r="BG11" s="25"/>
      <c r="BH11" s="25"/>
      <c r="BI11" s="14"/>
      <c r="BJ11" s="25"/>
      <c r="BK11" s="14"/>
      <c r="BL11" s="25"/>
      <c r="BM11" s="14"/>
      <c r="BN11" s="25"/>
      <c r="BO11" s="14"/>
      <c r="BP11" s="13"/>
      <c r="BQ11" s="25"/>
      <c r="BR11" s="14"/>
      <c r="BS11" s="14"/>
      <c r="BT11" s="14"/>
      <c r="BU11" s="25"/>
      <c r="BV11" s="14"/>
      <c r="BW11" s="14"/>
      <c r="BX11" s="25"/>
      <c r="BY11" s="14"/>
      <c r="BZ11" s="13"/>
      <c r="CA11" s="14"/>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row>
    <row r="12" spans="1:105" ht="16.5" customHeight="1" x14ac:dyDescent="0.3">
      <c r="A12" s="133"/>
      <c r="B12" s="142"/>
      <c r="C12" s="142"/>
      <c r="D12" s="142"/>
      <c r="E12" s="143"/>
      <c r="F12" s="142"/>
      <c r="G12" s="142"/>
      <c r="H12" s="142"/>
      <c r="I12" s="142"/>
      <c r="J12" s="133"/>
      <c r="K12" s="133"/>
      <c r="L12" s="133"/>
      <c r="M12" s="135"/>
      <c r="N12" s="13">
        <v>2</v>
      </c>
      <c r="O12" s="16"/>
      <c r="P12" s="16"/>
      <c r="Q12" s="17"/>
      <c r="R12" s="17"/>
      <c r="S12" s="17"/>
      <c r="T12" s="17"/>
      <c r="U12" s="17"/>
      <c r="V12" s="17"/>
      <c r="W12" s="17"/>
      <c r="X12" s="17">
        <f t="shared" si="1"/>
        <v>0</v>
      </c>
      <c r="Y12" s="18" t="str">
        <f t="shared" si="0"/>
        <v>DEBIL</v>
      </c>
      <c r="Z12" s="19"/>
      <c r="AA12" s="20" t="str">
        <f t="shared" si="2"/>
        <v/>
      </c>
      <c r="AB12" s="17" t="str">
        <f t="shared" si="3"/>
        <v>SI</v>
      </c>
      <c r="AC12" s="17"/>
      <c r="AD12" s="140"/>
      <c r="AE12" s="140"/>
      <c r="AF12" s="141"/>
      <c r="AG12" s="141"/>
      <c r="AH12" s="131"/>
      <c r="AI12" s="131"/>
      <c r="AJ12" s="132"/>
      <c r="AK12" s="132"/>
      <c r="AL12" s="133"/>
      <c r="AM12" s="135"/>
      <c r="AN12" s="138"/>
      <c r="AO12" s="14"/>
      <c r="AP12" s="14"/>
      <c r="AQ12" s="25"/>
      <c r="AR12" s="25"/>
      <c r="AS12" s="14"/>
      <c r="AT12" s="14"/>
      <c r="AU12" s="25"/>
      <c r="AV12" s="25"/>
      <c r="AW12" s="14"/>
      <c r="AX12" s="14"/>
      <c r="AY12" s="25"/>
      <c r="AZ12" s="25"/>
      <c r="BA12" s="14"/>
      <c r="BB12" s="14"/>
      <c r="BC12" s="25"/>
      <c r="BD12" s="25"/>
      <c r="BE12" s="14"/>
      <c r="BF12" s="13"/>
      <c r="BG12" s="25"/>
      <c r="BH12" s="25"/>
      <c r="BI12" s="14"/>
      <c r="BJ12" s="25"/>
      <c r="BK12" s="14"/>
      <c r="BL12" s="25"/>
      <c r="BM12" s="14"/>
      <c r="BN12" s="25"/>
      <c r="BO12" s="14"/>
      <c r="BP12" s="13"/>
      <c r="BQ12" s="25"/>
      <c r="BR12" s="14"/>
      <c r="BS12" s="14"/>
      <c r="BT12" s="14"/>
      <c r="BU12" s="25"/>
      <c r="BV12" s="14"/>
      <c r="BW12" s="14"/>
      <c r="BX12" s="25"/>
      <c r="BY12" s="14"/>
      <c r="BZ12" s="13"/>
      <c r="CA12" s="14"/>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row>
    <row r="13" spans="1:105" ht="16.5" customHeight="1" x14ac:dyDescent="0.3">
      <c r="A13" s="133"/>
      <c r="B13" s="142"/>
      <c r="C13" s="142"/>
      <c r="D13" s="142"/>
      <c r="E13" s="143"/>
      <c r="F13" s="142"/>
      <c r="G13" s="142"/>
      <c r="H13" s="142"/>
      <c r="I13" s="142"/>
      <c r="J13" s="133"/>
      <c r="K13" s="133"/>
      <c r="L13" s="133"/>
      <c r="M13" s="135"/>
      <c r="N13" s="13">
        <v>3</v>
      </c>
      <c r="O13" s="33"/>
      <c r="P13" s="33"/>
      <c r="Q13" s="17"/>
      <c r="R13" s="17"/>
      <c r="S13" s="17"/>
      <c r="T13" s="17"/>
      <c r="U13" s="17"/>
      <c r="V13" s="17"/>
      <c r="W13" s="17"/>
      <c r="X13" s="17">
        <f t="shared" si="1"/>
        <v>0</v>
      </c>
      <c r="Y13" s="18" t="str">
        <f t="shared" si="0"/>
        <v>DEBIL</v>
      </c>
      <c r="Z13" s="19"/>
      <c r="AA13" s="20" t="str">
        <f t="shared" si="2"/>
        <v/>
      </c>
      <c r="AB13" s="17" t="str">
        <f t="shared" si="3"/>
        <v>SI</v>
      </c>
      <c r="AC13" s="17"/>
      <c r="AD13" s="140"/>
      <c r="AE13" s="140"/>
      <c r="AF13" s="141"/>
      <c r="AG13" s="141"/>
      <c r="AH13" s="131"/>
      <c r="AI13" s="131"/>
      <c r="AJ13" s="132"/>
      <c r="AK13" s="132"/>
      <c r="AL13" s="133"/>
      <c r="AM13" s="135"/>
      <c r="AN13" s="138"/>
      <c r="AO13" s="14"/>
      <c r="AP13" s="14"/>
      <c r="AQ13" s="25"/>
      <c r="AR13" s="25"/>
      <c r="AS13" s="14"/>
      <c r="AT13" s="14"/>
      <c r="AU13" s="25"/>
      <c r="AV13" s="25"/>
      <c r="AW13" s="14"/>
      <c r="AX13" s="14"/>
      <c r="AY13" s="25"/>
      <c r="AZ13" s="25"/>
      <c r="BA13" s="14"/>
      <c r="BB13" s="14"/>
      <c r="BC13" s="25"/>
      <c r="BD13" s="25"/>
      <c r="BE13" s="14"/>
      <c r="BF13" s="13"/>
      <c r="BG13" s="25"/>
      <c r="BH13" s="25"/>
      <c r="BI13" s="14"/>
      <c r="BJ13" s="25"/>
      <c r="BK13" s="14"/>
      <c r="BL13" s="25"/>
      <c r="BM13" s="14"/>
      <c r="BN13" s="25"/>
      <c r="BO13" s="14"/>
      <c r="BP13" s="13"/>
      <c r="BQ13" s="25"/>
      <c r="BR13" s="14"/>
      <c r="BS13" s="14"/>
      <c r="BT13" s="14"/>
      <c r="BU13" s="25"/>
      <c r="BV13" s="14"/>
      <c r="BW13" s="14"/>
      <c r="BX13" s="25"/>
      <c r="BY13" s="14"/>
      <c r="BZ13" s="13"/>
      <c r="CA13" s="14"/>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row>
    <row r="14" spans="1:105" ht="16.5" customHeight="1" x14ac:dyDescent="0.3">
      <c r="A14" s="133"/>
      <c r="B14" s="142"/>
      <c r="C14" s="142"/>
      <c r="D14" s="142"/>
      <c r="E14" s="143"/>
      <c r="F14" s="142"/>
      <c r="G14" s="142"/>
      <c r="H14" s="142"/>
      <c r="I14" s="142"/>
      <c r="J14" s="133"/>
      <c r="K14" s="133"/>
      <c r="L14" s="133"/>
      <c r="M14" s="135"/>
      <c r="N14" s="13">
        <v>4</v>
      </c>
      <c r="O14" s="16"/>
      <c r="P14" s="16"/>
      <c r="Q14" s="17"/>
      <c r="R14" s="17"/>
      <c r="S14" s="17"/>
      <c r="T14" s="17"/>
      <c r="U14" s="17"/>
      <c r="V14" s="17"/>
      <c r="W14" s="17"/>
      <c r="X14" s="17">
        <f t="shared" si="1"/>
        <v>0</v>
      </c>
      <c r="Y14" s="18" t="str">
        <f t="shared" si="0"/>
        <v>DEBIL</v>
      </c>
      <c r="Z14" s="19"/>
      <c r="AA14" s="20" t="str">
        <f t="shared" si="2"/>
        <v/>
      </c>
      <c r="AB14" s="17" t="str">
        <f t="shared" si="3"/>
        <v>SI</v>
      </c>
      <c r="AC14" s="17"/>
      <c r="AD14" s="140"/>
      <c r="AE14" s="140"/>
      <c r="AF14" s="141"/>
      <c r="AG14" s="141"/>
      <c r="AH14" s="131"/>
      <c r="AI14" s="131"/>
      <c r="AJ14" s="132"/>
      <c r="AK14" s="132"/>
      <c r="AL14" s="133"/>
      <c r="AM14" s="135"/>
      <c r="AN14" s="138"/>
      <c r="AO14" s="14"/>
      <c r="AP14" s="14"/>
      <c r="AQ14" s="25"/>
      <c r="AR14" s="25"/>
      <c r="AS14" s="14"/>
      <c r="AT14" s="14"/>
      <c r="AU14" s="25"/>
      <c r="AV14" s="25"/>
      <c r="AW14" s="14"/>
      <c r="AX14" s="14"/>
      <c r="AY14" s="25"/>
      <c r="AZ14" s="25"/>
      <c r="BA14" s="14"/>
      <c r="BB14" s="14"/>
      <c r="BC14" s="25"/>
      <c r="BD14" s="25"/>
      <c r="BE14" s="14"/>
      <c r="BF14" s="13"/>
      <c r="BG14" s="25"/>
      <c r="BH14" s="25"/>
      <c r="BI14" s="14"/>
      <c r="BJ14" s="25"/>
      <c r="BK14" s="14"/>
      <c r="BL14" s="25"/>
      <c r="BM14" s="14"/>
      <c r="BN14" s="25"/>
      <c r="BO14" s="14"/>
      <c r="BP14" s="13"/>
      <c r="BQ14" s="25"/>
      <c r="BR14" s="14"/>
      <c r="BS14" s="14"/>
      <c r="BT14" s="14"/>
      <c r="BU14" s="25"/>
      <c r="BV14" s="14"/>
      <c r="BW14" s="14"/>
      <c r="BX14" s="25"/>
      <c r="BY14" s="14"/>
      <c r="BZ14" s="13"/>
      <c r="CA14" s="14"/>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row>
    <row r="15" spans="1:105" ht="16.5" customHeight="1" x14ac:dyDescent="0.3">
      <c r="A15" s="133"/>
      <c r="B15" s="142"/>
      <c r="C15" s="142"/>
      <c r="D15" s="142"/>
      <c r="E15" s="143"/>
      <c r="F15" s="142"/>
      <c r="G15" s="142"/>
      <c r="H15" s="142"/>
      <c r="I15" s="142"/>
      <c r="J15" s="133"/>
      <c r="K15" s="133"/>
      <c r="L15" s="133"/>
      <c r="M15" s="135"/>
      <c r="N15" s="13">
        <v>5</v>
      </c>
      <c r="O15" s="16"/>
      <c r="P15" s="16"/>
      <c r="Q15" s="17"/>
      <c r="R15" s="17"/>
      <c r="S15" s="17"/>
      <c r="T15" s="17"/>
      <c r="U15" s="17"/>
      <c r="V15" s="17"/>
      <c r="W15" s="17"/>
      <c r="X15" s="17">
        <f t="shared" si="1"/>
        <v>0</v>
      </c>
      <c r="Y15" s="18" t="str">
        <f t="shared" si="0"/>
        <v>DEBIL</v>
      </c>
      <c r="Z15" s="19"/>
      <c r="AA15" s="20" t="str">
        <f t="shared" si="2"/>
        <v/>
      </c>
      <c r="AB15" s="17" t="str">
        <f t="shared" si="3"/>
        <v>SI</v>
      </c>
      <c r="AC15" s="17"/>
      <c r="AD15" s="140"/>
      <c r="AE15" s="140"/>
      <c r="AF15" s="141"/>
      <c r="AG15" s="141"/>
      <c r="AH15" s="131"/>
      <c r="AI15" s="131"/>
      <c r="AJ15" s="132"/>
      <c r="AK15" s="132"/>
      <c r="AL15" s="133"/>
      <c r="AM15" s="135"/>
      <c r="AN15" s="138"/>
      <c r="AO15" s="14"/>
      <c r="AP15" s="14"/>
      <c r="AQ15" s="25"/>
      <c r="AR15" s="25"/>
      <c r="AS15" s="14"/>
      <c r="AT15" s="14"/>
      <c r="AU15" s="25"/>
      <c r="AV15" s="25"/>
      <c r="AW15" s="14"/>
      <c r="AX15" s="14"/>
      <c r="AY15" s="25"/>
      <c r="AZ15" s="25"/>
      <c r="BA15" s="14"/>
      <c r="BB15" s="14"/>
      <c r="BC15" s="25"/>
      <c r="BD15" s="25"/>
      <c r="BE15" s="14"/>
      <c r="BF15" s="13"/>
      <c r="BG15" s="25"/>
      <c r="BH15" s="25"/>
      <c r="BI15" s="14"/>
      <c r="BJ15" s="25"/>
      <c r="BK15" s="14"/>
      <c r="BL15" s="25"/>
      <c r="BM15" s="14"/>
      <c r="BN15" s="25"/>
      <c r="BO15" s="14"/>
      <c r="BP15" s="13"/>
      <c r="BQ15" s="25"/>
      <c r="BR15" s="14"/>
      <c r="BS15" s="14"/>
      <c r="BT15" s="14"/>
      <c r="BU15" s="25"/>
      <c r="BV15" s="14"/>
      <c r="BW15" s="14"/>
      <c r="BX15" s="25"/>
      <c r="BY15" s="14"/>
      <c r="BZ15" s="13"/>
      <c r="CA15" s="14"/>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row>
    <row r="16" spans="1:105" ht="16.5" customHeight="1" x14ac:dyDescent="0.3">
      <c r="A16" s="133"/>
      <c r="B16" s="142"/>
      <c r="C16" s="142"/>
      <c r="D16" s="142"/>
      <c r="E16" s="143"/>
      <c r="F16" s="142"/>
      <c r="G16" s="142"/>
      <c r="H16" s="142"/>
      <c r="I16" s="142"/>
      <c r="J16" s="133"/>
      <c r="K16" s="133"/>
      <c r="L16" s="133"/>
      <c r="M16" s="136"/>
      <c r="N16" s="13">
        <v>6</v>
      </c>
      <c r="O16" s="16"/>
      <c r="P16" s="16"/>
      <c r="Q16" s="17"/>
      <c r="R16" s="17"/>
      <c r="S16" s="17"/>
      <c r="T16" s="17"/>
      <c r="U16" s="17"/>
      <c r="V16" s="17"/>
      <c r="W16" s="17"/>
      <c r="X16" s="17">
        <f t="shared" si="1"/>
        <v>0</v>
      </c>
      <c r="Y16" s="18" t="str">
        <f t="shared" si="0"/>
        <v>DEBIL</v>
      </c>
      <c r="Z16" s="19"/>
      <c r="AA16" s="20" t="str">
        <f t="shared" si="2"/>
        <v/>
      </c>
      <c r="AB16" s="17" t="str">
        <f t="shared" si="3"/>
        <v>SI</v>
      </c>
      <c r="AC16" s="17"/>
      <c r="AD16" s="140"/>
      <c r="AE16" s="140"/>
      <c r="AF16" s="141"/>
      <c r="AG16" s="141"/>
      <c r="AH16" s="131"/>
      <c r="AI16" s="131"/>
      <c r="AJ16" s="132"/>
      <c r="AK16" s="132"/>
      <c r="AL16" s="133"/>
      <c r="AM16" s="136"/>
      <c r="AN16" s="139"/>
      <c r="AO16" s="14"/>
      <c r="AP16" s="14"/>
      <c r="AQ16" s="25"/>
      <c r="AR16" s="25"/>
      <c r="AS16" s="14"/>
      <c r="AT16" s="14"/>
      <c r="AU16" s="25"/>
      <c r="AV16" s="25"/>
      <c r="AW16" s="14"/>
      <c r="AX16" s="14"/>
      <c r="AY16" s="25"/>
      <c r="AZ16" s="25"/>
      <c r="BA16" s="14"/>
      <c r="BB16" s="14"/>
      <c r="BC16" s="25"/>
      <c r="BD16" s="25"/>
      <c r="BE16" s="14"/>
      <c r="BF16" s="13"/>
      <c r="BG16" s="25"/>
      <c r="BH16" s="25"/>
      <c r="BI16" s="14"/>
      <c r="BJ16" s="25"/>
      <c r="BK16" s="14"/>
      <c r="BL16" s="25"/>
      <c r="BM16" s="14"/>
      <c r="BN16" s="25"/>
      <c r="BO16" s="14"/>
      <c r="BP16" s="13"/>
      <c r="BQ16" s="25"/>
      <c r="BR16" s="14"/>
      <c r="BS16" s="14"/>
      <c r="BT16" s="14"/>
      <c r="BU16" s="25"/>
      <c r="BV16" s="14"/>
      <c r="BW16" s="14"/>
      <c r="BX16" s="25"/>
      <c r="BY16" s="14"/>
      <c r="BZ16" s="13"/>
      <c r="CA16" s="14"/>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row>
    <row r="17" spans="1:105" ht="16.5" customHeight="1" x14ac:dyDescent="0.3">
      <c r="A17" s="133">
        <v>3</v>
      </c>
      <c r="B17" s="142"/>
      <c r="C17" s="142"/>
      <c r="D17" s="142"/>
      <c r="E17" s="143"/>
      <c r="F17" s="142"/>
      <c r="G17" s="142"/>
      <c r="H17" s="142"/>
      <c r="I17" s="142"/>
      <c r="J17" s="133"/>
      <c r="K17" s="133"/>
      <c r="L17" s="133">
        <f>+(J17*K17)*4</f>
        <v>0</v>
      </c>
      <c r="M17" s="134" t="b">
        <f>IF(OR(AND(J17=3,K17=4),AND(J17=2,K17=5),AND(J17=2,K17=5),AND(L17=20),AND(L17&gt;=52,L17&lt;=100)),"ZONA RIESGO EXTREMA",IF(OR(AND(J17=5,K17=2),AND(J17=4,K17=3),AND(J17=1,K17=4),AND(L17=16),AND(L17&gt;=28,L17&lt;=48)),"ZONA RIESGO ALTA",IF(OR(AND(J17=1,K17=3),AND(J17=4,K17=1),AND(L17=24)),"ZONA RIESGO MODERADA",IF(AND(L17&gt;=4,L17&lt;=16),"ZONA RIESGO BAJA"))))</f>
        <v>0</v>
      </c>
      <c r="N17" s="13">
        <v>1</v>
      </c>
      <c r="O17" s="16"/>
      <c r="P17" s="16"/>
      <c r="Q17" s="17"/>
      <c r="R17" s="17"/>
      <c r="S17" s="17"/>
      <c r="T17" s="17"/>
      <c r="U17" s="17"/>
      <c r="V17" s="17"/>
      <c r="W17" s="17"/>
      <c r="X17" s="17">
        <f t="shared" si="1"/>
        <v>0</v>
      </c>
      <c r="Y17" s="18" t="str">
        <f t="shared" si="0"/>
        <v>DEBIL</v>
      </c>
      <c r="Z17" s="19"/>
      <c r="AA17" s="20" t="str">
        <f t="shared" si="2"/>
        <v/>
      </c>
      <c r="AB17" s="17" t="str">
        <f t="shared" si="3"/>
        <v>SI</v>
      </c>
      <c r="AC17" s="17"/>
      <c r="AD17" s="140">
        <f>IF(AND(X17&gt;0,SUM(X18:X22)=0),X17,IF(AND(SUM(X17:X18)&gt;0,SUM(X19:X22)=0),AVERAGE(X17:X18),IF(AND(SUM(X17:X19)&gt;0,SUM(X20:X22)=0),AVERAGE(X17:X19),IF(AND(SUM(X17:X20)&gt;0,SUM(X21:X22)=0),AVERAGE(X17:X20),IF(AND(SUM(X17:X21)&gt;0,X22=0),AVERAGE(X17:X21),AVERAGE(X17:X22))))))</f>
        <v>0</v>
      </c>
      <c r="AE17" s="140" t="str">
        <f>IF(AND(AD17&gt;=50,AD17&lt;=99),"MODERADO",IF(AND(AD17=100), "FUERTE",IF(AND(AD17&lt;50), "DEBIL")))</f>
        <v>DEBIL</v>
      </c>
      <c r="AF17" s="141"/>
      <c r="AG17" s="141"/>
      <c r="AH17" s="131" t="str">
        <f>IFERROR(_xlfn.IFS(AND(AE17="MODERADO",AF17="Directamente"),1,AND(AE17="FUERTE",AF17="Directamente"),2),"0")</f>
        <v>0</v>
      </c>
      <c r="AI17" s="131" t="str">
        <f>IFERROR(_xlfn.IFS(AND(AE17="MODERADO",AG17="Directamente"),1,AND(AE17="FUERTE",AG17="Directamente"),2,AND(AE17="FUERTE",AG17="Indirectamente"),1),"0")</f>
        <v>0</v>
      </c>
      <c r="AJ17" s="132"/>
      <c r="AK17" s="132"/>
      <c r="AL17" s="133">
        <f>+(AJ17*AK17)*4</f>
        <v>0</v>
      </c>
      <c r="AM17" s="134" t="b">
        <f>IF(OR(AND(AJ17=3,AK17=4),AND(AJ17=2,AK17=5),AND(AJ17=2,AK17=5),AND(AL17=20),AND(AL17&gt;=52,AL17&lt;=100)),"ZONA RIESGO EXTREMA",IF(OR(AND(AJ17=5,AK17=2),AND(AJ17=4,AK17=3),AND(AJ17=1,AK17=4),AND(AL17=16),AND(AL17&gt;=28,AL17&lt;=48)),"ZONA RIESGO ALTA",IF(OR(AND(AJ17=1,AK17=3),AND(AJ17=4,AK17=1),AND(AL17=24)),"ZONA RIESGO MODERADA",IF(AND(AL17&gt;=4,AL17&lt;=16),"ZONA RIESGO BAJA"))))</f>
        <v>0</v>
      </c>
      <c r="AN17" s="137"/>
      <c r="AO17" s="14"/>
      <c r="AP17" s="14"/>
      <c r="AQ17" s="25"/>
      <c r="AR17" s="25"/>
      <c r="AS17" s="14"/>
      <c r="AT17" s="14"/>
      <c r="AU17" s="25"/>
      <c r="AV17" s="25"/>
      <c r="AW17" s="14"/>
      <c r="AX17" s="14"/>
      <c r="AY17" s="25"/>
      <c r="AZ17" s="25"/>
      <c r="BA17" s="14"/>
      <c r="BB17" s="14"/>
      <c r="BC17" s="25"/>
      <c r="BD17" s="25"/>
      <c r="BE17" s="14"/>
      <c r="BF17" s="13"/>
      <c r="BG17" s="25"/>
      <c r="BH17" s="25"/>
      <c r="BI17" s="14"/>
      <c r="BJ17" s="25"/>
      <c r="BK17" s="14"/>
      <c r="BL17" s="25"/>
      <c r="BM17" s="14"/>
      <c r="BN17" s="25"/>
      <c r="BO17" s="14"/>
      <c r="BP17" s="13"/>
      <c r="BQ17" s="25"/>
      <c r="BR17" s="14"/>
      <c r="BS17" s="14"/>
      <c r="BT17" s="14"/>
      <c r="BU17" s="25"/>
      <c r="BV17" s="14"/>
      <c r="BW17" s="14"/>
      <c r="BX17" s="25"/>
      <c r="BY17" s="14"/>
      <c r="BZ17" s="13"/>
      <c r="CA17" s="14"/>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row>
    <row r="18" spans="1:105" ht="16.5" customHeight="1" x14ac:dyDescent="0.3">
      <c r="A18" s="133"/>
      <c r="B18" s="142"/>
      <c r="C18" s="142"/>
      <c r="D18" s="142"/>
      <c r="E18" s="143"/>
      <c r="F18" s="142"/>
      <c r="G18" s="142"/>
      <c r="H18" s="142"/>
      <c r="I18" s="142"/>
      <c r="J18" s="133"/>
      <c r="K18" s="133"/>
      <c r="L18" s="133"/>
      <c r="M18" s="135"/>
      <c r="N18" s="13">
        <v>2</v>
      </c>
      <c r="O18" s="16"/>
      <c r="P18" s="16"/>
      <c r="Q18" s="17"/>
      <c r="R18" s="17"/>
      <c r="S18" s="17"/>
      <c r="T18" s="17"/>
      <c r="U18" s="17"/>
      <c r="V18" s="17"/>
      <c r="W18" s="17"/>
      <c r="X18" s="17">
        <f t="shared" si="1"/>
        <v>0</v>
      </c>
      <c r="Y18" s="18" t="str">
        <f t="shared" si="0"/>
        <v>DEBIL</v>
      </c>
      <c r="Z18" s="19"/>
      <c r="AA18" s="20" t="str">
        <f t="shared" si="2"/>
        <v/>
      </c>
      <c r="AB18" s="17" t="str">
        <f t="shared" si="3"/>
        <v>SI</v>
      </c>
      <c r="AC18" s="17"/>
      <c r="AD18" s="140"/>
      <c r="AE18" s="140"/>
      <c r="AF18" s="141"/>
      <c r="AG18" s="141"/>
      <c r="AH18" s="131"/>
      <c r="AI18" s="131"/>
      <c r="AJ18" s="132"/>
      <c r="AK18" s="132"/>
      <c r="AL18" s="133"/>
      <c r="AM18" s="135"/>
      <c r="AN18" s="138"/>
      <c r="AO18" s="14"/>
      <c r="AP18" s="14"/>
      <c r="AQ18" s="25"/>
      <c r="AR18" s="25"/>
      <c r="AS18" s="14"/>
      <c r="AT18" s="14"/>
      <c r="AU18" s="25"/>
      <c r="AV18" s="25"/>
      <c r="AW18" s="14"/>
      <c r="AX18" s="14"/>
      <c r="AY18" s="25"/>
      <c r="AZ18" s="25"/>
      <c r="BA18" s="14"/>
      <c r="BB18" s="14"/>
      <c r="BC18" s="25"/>
      <c r="BD18" s="25"/>
      <c r="BE18" s="14"/>
      <c r="BF18" s="13"/>
      <c r="BG18" s="25"/>
      <c r="BH18" s="25"/>
      <c r="BI18" s="14"/>
      <c r="BJ18" s="25"/>
      <c r="BK18" s="14"/>
      <c r="BL18" s="25"/>
      <c r="BM18" s="14"/>
      <c r="BN18" s="25"/>
      <c r="BO18" s="14"/>
      <c r="BP18" s="13"/>
      <c r="BQ18" s="25"/>
      <c r="BR18" s="14"/>
      <c r="BS18" s="14"/>
      <c r="BT18" s="14"/>
      <c r="BU18" s="25"/>
      <c r="BV18" s="14"/>
      <c r="BW18" s="14"/>
      <c r="BX18" s="25"/>
      <c r="BY18" s="14"/>
      <c r="BZ18" s="13"/>
      <c r="CA18" s="14"/>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row>
    <row r="19" spans="1:105" ht="16.5" customHeight="1" x14ac:dyDescent="0.3">
      <c r="A19" s="133"/>
      <c r="B19" s="142"/>
      <c r="C19" s="142"/>
      <c r="D19" s="142"/>
      <c r="E19" s="143"/>
      <c r="F19" s="142"/>
      <c r="G19" s="142"/>
      <c r="H19" s="142"/>
      <c r="I19" s="142"/>
      <c r="J19" s="133"/>
      <c r="K19" s="133"/>
      <c r="L19" s="133"/>
      <c r="M19" s="135"/>
      <c r="N19" s="13">
        <v>3</v>
      </c>
      <c r="O19" s="33"/>
      <c r="P19" s="33"/>
      <c r="Q19" s="17"/>
      <c r="R19" s="17"/>
      <c r="S19" s="17"/>
      <c r="T19" s="17"/>
      <c r="U19" s="17"/>
      <c r="V19" s="17"/>
      <c r="W19" s="17"/>
      <c r="X19" s="17">
        <f t="shared" si="1"/>
        <v>0</v>
      </c>
      <c r="Y19" s="18" t="str">
        <f t="shared" si="0"/>
        <v>DEBIL</v>
      </c>
      <c r="Z19" s="19"/>
      <c r="AA19" s="20" t="str">
        <f t="shared" si="2"/>
        <v/>
      </c>
      <c r="AB19" s="17" t="str">
        <f t="shared" si="3"/>
        <v>SI</v>
      </c>
      <c r="AC19" s="17"/>
      <c r="AD19" s="140"/>
      <c r="AE19" s="140"/>
      <c r="AF19" s="141"/>
      <c r="AG19" s="141"/>
      <c r="AH19" s="131"/>
      <c r="AI19" s="131"/>
      <c r="AJ19" s="132"/>
      <c r="AK19" s="132"/>
      <c r="AL19" s="133"/>
      <c r="AM19" s="135"/>
      <c r="AN19" s="138"/>
      <c r="AO19" s="14"/>
      <c r="AP19" s="14"/>
      <c r="AQ19" s="25"/>
      <c r="AR19" s="25"/>
      <c r="AS19" s="14"/>
      <c r="AT19" s="14"/>
      <c r="AU19" s="25"/>
      <c r="AV19" s="25"/>
      <c r="AW19" s="14"/>
      <c r="AX19" s="14"/>
      <c r="AY19" s="25"/>
      <c r="AZ19" s="25"/>
      <c r="BA19" s="14"/>
      <c r="BB19" s="14"/>
      <c r="BC19" s="25"/>
      <c r="BD19" s="25"/>
      <c r="BE19" s="14"/>
      <c r="BF19" s="13"/>
      <c r="BG19" s="25"/>
      <c r="BH19" s="25"/>
      <c r="BI19" s="14"/>
      <c r="BJ19" s="25"/>
      <c r="BK19" s="14"/>
      <c r="BL19" s="25"/>
      <c r="BM19" s="14"/>
      <c r="BN19" s="25"/>
      <c r="BO19" s="14"/>
      <c r="BP19" s="13"/>
      <c r="BQ19" s="25"/>
      <c r="BR19" s="14"/>
      <c r="BS19" s="14"/>
      <c r="BT19" s="14"/>
      <c r="BU19" s="25"/>
      <c r="BV19" s="14"/>
      <c r="BW19" s="14"/>
      <c r="BX19" s="25"/>
      <c r="BY19" s="14"/>
      <c r="BZ19" s="13"/>
      <c r="CA19" s="14"/>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row>
    <row r="20" spans="1:105" ht="16.5" customHeight="1" x14ac:dyDescent="0.3">
      <c r="A20" s="133"/>
      <c r="B20" s="142"/>
      <c r="C20" s="142"/>
      <c r="D20" s="142"/>
      <c r="E20" s="143"/>
      <c r="F20" s="142"/>
      <c r="G20" s="142"/>
      <c r="H20" s="142"/>
      <c r="I20" s="142"/>
      <c r="J20" s="133"/>
      <c r="K20" s="133"/>
      <c r="L20" s="133"/>
      <c r="M20" s="135"/>
      <c r="N20" s="13">
        <v>4</v>
      </c>
      <c r="O20" s="16"/>
      <c r="P20" s="16"/>
      <c r="Q20" s="17"/>
      <c r="R20" s="17"/>
      <c r="S20" s="17"/>
      <c r="T20" s="17"/>
      <c r="U20" s="17"/>
      <c r="V20" s="17"/>
      <c r="W20" s="17"/>
      <c r="X20" s="17">
        <f t="shared" si="1"/>
        <v>0</v>
      </c>
      <c r="Y20" s="18" t="str">
        <f t="shared" si="0"/>
        <v>DEBIL</v>
      </c>
      <c r="Z20" s="19"/>
      <c r="AA20" s="20" t="str">
        <f t="shared" si="2"/>
        <v/>
      </c>
      <c r="AB20" s="17" t="str">
        <f t="shared" si="3"/>
        <v>SI</v>
      </c>
      <c r="AC20" s="17"/>
      <c r="AD20" s="140"/>
      <c r="AE20" s="140"/>
      <c r="AF20" s="141"/>
      <c r="AG20" s="141"/>
      <c r="AH20" s="131"/>
      <c r="AI20" s="131"/>
      <c r="AJ20" s="132"/>
      <c r="AK20" s="132"/>
      <c r="AL20" s="133"/>
      <c r="AM20" s="135"/>
      <c r="AN20" s="138"/>
      <c r="AO20" s="14"/>
      <c r="AP20" s="14"/>
      <c r="AQ20" s="25"/>
      <c r="AR20" s="25"/>
      <c r="AS20" s="14"/>
      <c r="AT20" s="14"/>
      <c r="AU20" s="25"/>
      <c r="AV20" s="25"/>
      <c r="AW20" s="14"/>
      <c r="AX20" s="14"/>
      <c r="AY20" s="25"/>
      <c r="AZ20" s="25"/>
      <c r="BA20" s="14"/>
      <c r="BB20" s="14"/>
      <c r="BC20" s="25"/>
      <c r="BD20" s="25"/>
      <c r="BE20" s="14"/>
      <c r="BF20" s="13"/>
      <c r="BG20" s="25"/>
      <c r="BH20" s="25"/>
      <c r="BI20" s="14"/>
      <c r="BJ20" s="25"/>
      <c r="BK20" s="14"/>
      <c r="BL20" s="25"/>
      <c r="BM20" s="14"/>
      <c r="BN20" s="25"/>
      <c r="BO20" s="14"/>
      <c r="BP20" s="13"/>
      <c r="BQ20" s="25"/>
      <c r="BR20" s="14"/>
      <c r="BS20" s="14"/>
      <c r="BT20" s="14"/>
      <c r="BU20" s="25"/>
      <c r="BV20" s="14"/>
      <c r="BW20" s="14"/>
      <c r="BX20" s="25"/>
      <c r="BY20" s="14"/>
      <c r="BZ20" s="13"/>
      <c r="CA20" s="14"/>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row>
    <row r="21" spans="1:105" ht="16.5" customHeight="1" x14ac:dyDescent="0.3">
      <c r="A21" s="133"/>
      <c r="B21" s="142"/>
      <c r="C21" s="142"/>
      <c r="D21" s="142"/>
      <c r="E21" s="143"/>
      <c r="F21" s="142"/>
      <c r="G21" s="142"/>
      <c r="H21" s="142"/>
      <c r="I21" s="142"/>
      <c r="J21" s="133"/>
      <c r="K21" s="133"/>
      <c r="L21" s="133"/>
      <c r="M21" s="135"/>
      <c r="N21" s="13">
        <v>5</v>
      </c>
      <c r="O21" s="16"/>
      <c r="P21" s="16"/>
      <c r="Q21" s="17"/>
      <c r="R21" s="17"/>
      <c r="S21" s="17"/>
      <c r="T21" s="17"/>
      <c r="U21" s="17"/>
      <c r="V21" s="17"/>
      <c r="W21" s="17"/>
      <c r="X21" s="17">
        <f t="shared" si="1"/>
        <v>0</v>
      </c>
      <c r="Y21" s="18" t="str">
        <f t="shared" si="0"/>
        <v>DEBIL</v>
      </c>
      <c r="Z21" s="19"/>
      <c r="AA21" s="20" t="str">
        <f t="shared" si="2"/>
        <v/>
      </c>
      <c r="AB21" s="17" t="str">
        <f t="shared" si="3"/>
        <v>SI</v>
      </c>
      <c r="AC21" s="17"/>
      <c r="AD21" s="140"/>
      <c r="AE21" s="140"/>
      <c r="AF21" s="141"/>
      <c r="AG21" s="141"/>
      <c r="AH21" s="131"/>
      <c r="AI21" s="131"/>
      <c r="AJ21" s="132"/>
      <c r="AK21" s="132"/>
      <c r="AL21" s="133"/>
      <c r="AM21" s="135"/>
      <c r="AN21" s="138"/>
      <c r="AO21" s="14"/>
      <c r="AP21" s="14"/>
      <c r="AQ21" s="25"/>
      <c r="AR21" s="25"/>
      <c r="AS21" s="14"/>
      <c r="AT21" s="14"/>
      <c r="AU21" s="25"/>
      <c r="AV21" s="25"/>
      <c r="AW21" s="14"/>
      <c r="AX21" s="14"/>
      <c r="AY21" s="25"/>
      <c r="AZ21" s="25"/>
      <c r="BA21" s="14"/>
      <c r="BB21" s="14"/>
      <c r="BC21" s="25"/>
      <c r="BD21" s="25"/>
      <c r="BE21" s="14"/>
      <c r="BF21" s="13"/>
      <c r="BG21" s="25"/>
      <c r="BH21" s="25"/>
      <c r="BI21" s="14"/>
      <c r="BJ21" s="25"/>
      <c r="BK21" s="14"/>
      <c r="BL21" s="25"/>
      <c r="BM21" s="14"/>
      <c r="BN21" s="25"/>
      <c r="BO21" s="14"/>
      <c r="BP21" s="13"/>
      <c r="BQ21" s="25"/>
      <c r="BR21" s="14"/>
      <c r="BS21" s="14"/>
      <c r="BT21" s="14"/>
      <c r="BU21" s="25"/>
      <c r="BV21" s="14"/>
      <c r="BW21" s="14"/>
      <c r="BX21" s="25"/>
      <c r="BY21" s="14"/>
      <c r="BZ21" s="13"/>
      <c r="CA21" s="14"/>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row>
    <row r="22" spans="1:105" ht="16.5" customHeight="1" x14ac:dyDescent="0.3">
      <c r="A22" s="133"/>
      <c r="B22" s="142"/>
      <c r="C22" s="142"/>
      <c r="D22" s="142"/>
      <c r="E22" s="143"/>
      <c r="F22" s="142"/>
      <c r="G22" s="142"/>
      <c r="H22" s="142"/>
      <c r="I22" s="142"/>
      <c r="J22" s="133"/>
      <c r="K22" s="133"/>
      <c r="L22" s="133"/>
      <c r="M22" s="136"/>
      <c r="N22" s="13">
        <v>6</v>
      </c>
      <c r="O22" s="16"/>
      <c r="P22" s="16"/>
      <c r="Q22" s="17"/>
      <c r="R22" s="17"/>
      <c r="S22" s="17"/>
      <c r="T22" s="17"/>
      <c r="U22" s="17"/>
      <c r="V22" s="17"/>
      <c r="W22" s="17"/>
      <c r="X22" s="17">
        <f t="shared" si="1"/>
        <v>0</v>
      </c>
      <c r="Y22" s="18" t="str">
        <f t="shared" si="0"/>
        <v>DEBIL</v>
      </c>
      <c r="Z22" s="19"/>
      <c r="AA22" s="20" t="str">
        <f t="shared" si="2"/>
        <v/>
      </c>
      <c r="AB22" s="17" t="str">
        <f t="shared" si="3"/>
        <v>SI</v>
      </c>
      <c r="AC22" s="17"/>
      <c r="AD22" s="140"/>
      <c r="AE22" s="140"/>
      <c r="AF22" s="141"/>
      <c r="AG22" s="141"/>
      <c r="AH22" s="131"/>
      <c r="AI22" s="131"/>
      <c r="AJ22" s="132"/>
      <c r="AK22" s="132"/>
      <c r="AL22" s="133"/>
      <c r="AM22" s="136"/>
      <c r="AN22" s="139"/>
      <c r="AO22" s="14"/>
      <c r="AP22" s="14"/>
      <c r="AQ22" s="25"/>
      <c r="AR22" s="25"/>
      <c r="AS22" s="14"/>
      <c r="AT22" s="14"/>
      <c r="AU22" s="25"/>
      <c r="AV22" s="25"/>
      <c r="AW22" s="14"/>
      <c r="AX22" s="14"/>
      <c r="AY22" s="25"/>
      <c r="AZ22" s="25"/>
      <c r="BA22" s="14"/>
      <c r="BB22" s="14"/>
      <c r="BC22" s="25"/>
      <c r="BD22" s="25"/>
      <c r="BE22" s="14"/>
      <c r="BF22" s="13"/>
      <c r="BG22" s="25"/>
      <c r="BH22" s="25"/>
      <c r="BI22" s="14"/>
      <c r="BJ22" s="25"/>
      <c r="BK22" s="14"/>
      <c r="BL22" s="25"/>
      <c r="BM22" s="14"/>
      <c r="BN22" s="25"/>
      <c r="BO22" s="14"/>
      <c r="BP22" s="13"/>
      <c r="BQ22" s="25"/>
      <c r="BR22" s="14"/>
      <c r="BS22" s="14"/>
      <c r="BT22" s="14"/>
      <c r="BU22" s="25"/>
      <c r="BV22" s="14"/>
      <c r="BW22" s="14"/>
      <c r="BX22" s="25"/>
      <c r="BY22" s="14"/>
      <c r="BZ22" s="13"/>
      <c r="CA22" s="14"/>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row>
    <row r="23" spans="1:105" ht="16.5" customHeight="1" x14ac:dyDescent="0.3">
      <c r="A23" s="133">
        <v>4</v>
      </c>
      <c r="B23" s="142"/>
      <c r="C23" s="142"/>
      <c r="D23" s="142"/>
      <c r="E23" s="143"/>
      <c r="F23" s="142"/>
      <c r="G23" s="142"/>
      <c r="H23" s="142"/>
      <c r="I23" s="142"/>
      <c r="J23" s="133"/>
      <c r="K23" s="133"/>
      <c r="L23" s="133">
        <f>+(J23*K23)*4</f>
        <v>0</v>
      </c>
      <c r="M23" s="134" t="b">
        <f>IF(OR(AND(J23=3,K23=4),AND(J23=2,K23=5),AND(J23=2,K23=5),AND(L23=20),AND(L23&gt;=52,L23&lt;=100)),"ZONA RIESGO EXTREMA",IF(OR(AND(J23=5,K23=2),AND(J23=4,K23=3),AND(J23=1,K23=4),AND(L23=16),AND(L23&gt;=28,L23&lt;=48)),"ZONA RIESGO ALTA",IF(OR(AND(J23=1,K23=3),AND(J23=4,K23=1),AND(L23=24)),"ZONA RIESGO MODERADA",IF(AND(L23&gt;=4,L23&lt;=16),"ZONA RIESGO BAJA"))))</f>
        <v>0</v>
      </c>
      <c r="N23" s="13">
        <v>1</v>
      </c>
      <c r="O23" s="16"/>
      <c r="P23" s="16"/>
      <c r="Q23" s="17"/>
      <c r="R23" s="17"/>
      <c r="S23" s="17"/>
      <c r="T23" s="17"/>
      <c r="U23" s="17"/>
      <c r="V23" s="17"/>
      <c r="W23" s="17"/>
      <c r="X23" s="17">
        <f t="shared" si="1"/>
        <v>0</v>
      </c>
      <c r="Y23" s="18" t="str">
        <f t="shared" si="0"/>
        <v>DEBIL</v>
      </c>
      <c r="Z23" s="19"/>
      <c r="AA23" s="20" t="str">
        <f t="shared" si="2"/>
        <v/>
      </c>
      <c r="AB23" s="17" t="str">
        <f t="shared" si="3"/>
        <v>SI</v>
      </c>
      <c r="AC23" s="17"/>
      <c r="AD23" s="140">
        <f>IF(AND(X23&gt;0,SUM(X24:X28)=0),X23,IF(AND(SUM(X23:X24)&gt;0,SUM(X25:X28)=0),AVERAGE(X23:X24),IF(AND(SUM(X23:X25)&gt;0,SUM(X26:X28)=0),AVERAGE(X23:X25),IF(AND(SUM(X23:X26)&gt;0,SUM(X27:X28)=0),AVERAGE(X23:X26),IF(AND(SUM(X23:X27)&gt;0,X28=0),AVERAGE(X23:X27),AVERAGE(X23:X28))))))</f>
        <v>0</v>
      </c>
      <c r="AE23" s="140" t="str">
        <f>IF(AND(AD23&gt;=50,AD23&lt;=99),"MODERADO",IF(AND(AD23=100), "FUERTE",IF(AND(AD23&lt;50), "DEBIL")))</f>
        <v>DEBIL</v>
      </c>
      <c r="AF23" s="141"/>
      <c r="AG23" s="141"/>
      <c r="AH23" s="131" t="str">
        <f>IFERROR(_xlfn.IFS(AND(AE23="MODERADO",AF23="Directamente"),1,AND(AE23="FUERTE",AF23="Directamente"),2),"0")</f>
        <v>0</v>
      </c>
      <c r="AI23" s="131" t="str">
        <f>IFERROR(_xlfn.IFS(AND(AE23="MODERADO",AG23="Directamente"),1,AND(AE23="FUERTE",AG23="Directamente"),2,AND(AE23="FUERTE",AG23="Indirectamente"),1),"0")</f>
        <v>0</v>
      </c>
      <c r="AJ23" s="132"/>
      <c r="AK23" s="132"/>
      <c r="AL23" s="133">
        <f>+(AJ23*AK23)*4</f>
        <v>0</v>
      </c>
      <c r="AM23" s="134" t="b">
        <f>IF(OR(AND(AJ23=3,AK23=4),AND(AJ23=2,AK23=5),AND(AJ23=2,AK23=5),AND(AL23=20),AND(AL23&gt;=52,AL23&lt;=100)),"ZONA RIESGO EXTREMA",IF(OR(AND(AJ23=5,AK23=2),AND(AJ23=4,AK23=3),AND(AJ23=1,AK23=4),AND(AL23=16),AND(AL23&gt;=28,AL23&lt;=48)),"ZONA RIESGO ALTA",IF(OR(AND(AJ23=1,AK23=3),AND(AJ23=4,AK23=1),AND(AL23=24)),"ZONA RIESGO MODERADA",IF(AND(AL23&gt;=4,AL23&lt;=16),"ZONA RIESGO BAJA"))))</f>
        <v>0</v>
      </c>
      <c r="AN23" s="137"/>
      <c r="AO23" s="14"/>
      <c r="AP23" s="14"/>
      <c r="AQ23" s="25"/>
      <c r="AR23" s="25"/>
      <c r="AS23" s="14"/>
      <c r="AT23" s="14"/>
      <c r="AU23" s="25"/>
      <c r="AV23" s="25"/>
      <c r="AW23" s="14"/>
      <c r="AX23" s="14"/>
      <c r="AY23" s="25"/>
      <c r="AZ23" s="25"/>
      <c r="BA23" s="14"/>
      <c r="BB23" s="14"/>
      <c r="BC23" s="25"/>
      <c r="BD23" s="25"/>
      <c r="BE23" s="14"/>
      <c r="BF23" s="13"/>
      <c r="BG23" s="25"/>
      <c r="BH23" s="25"/>
      <c r="BI23" s="14"/>
      <c r="BJ23" s="25"/>
      <c r="BK23" s="14"/>
      <c r="BL23" s="25"/>
      <c r="BM23" s="14"/>
      <c r="BN23" s="25"/>
      <c r="BO23" s="14"/>
      <c r="BP23" s="13"/>
      <c r="BQ23" s="25"/>
      <c r="BR23" s="14"/>
      <c r="BS23" s="14"/>
      <c r="BT23" s="14"/>
      <c r="BU23" s="25"/>
      <c r="BV23" s="14"/>
      <c r="BW23" s="14"/>
      <c r="BX23" s="25"/>
      <c r="BY23" s="14"/>
      <c r="BZ23" s="13"/>
      <c r="CA23" s="14"/>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row>
    <row r="24" spans="1:105" ht="16.5" customHeight="1" x14ac:dyDescent="0.3">
      <c r="A24" s="133"/>
      <c r="B24" s="142"/>
      <c r="C24" s="142"/>
      <c r="D24" s="142"/>
      <c r="E24" s="143"/>
      <c r="F24" s="142"/>
      <c r="G24" s="142"/>
      <c r="H24" s="142"/>
      <c r="I24" s="142"/>
      <c r="J24" s="133"/>
      <c r="K24" s="133"/>
      <c r="L24" s="133"/>
      <c r="M24" s="135"/>
      <c r="N24" s="13">
        <v>2</v>
      </c>
      <c r="O24" s="16"/>
      <c r="P24" s="16"/>
      <c r="Q24" s="17"/>
      <c r="R24" s="17"/>
      <c r="S24" s="17"/>
      <c r="T24" s="17"/>
      <c r="U24" s="17"/>
      <c r="V24" s="17"/>
      <c r="W24" s="17"/>
      <c r="X24" s="17">
        <f t="shared" si="1"/>
        <v>0</v>
      </c>
      <c r="Y24" s="18" t="str">
        <f t="shared" si="0"/>
        <v>DEBIL</v>
      </c>
      <c r="Z24" s="19"/>
      <c r="AA24" s="20" t="str">
        <f t="shared" si="2"/>
        <v/>
      </c>
      <c r="AB24" s="17" t="str">
        <f t="shared" si="3"/>
        <v>SI</v>
      </c>
      <c r="AC24" s="17"/>
      <c r="AD24" s="140"/>
      <c r="AE24" s="140"/>
      <c r="AF24" s="141"/>
      <c r="AG24" s="141"/>
      <c r="AH24" s="131"/>
      <c r="AI24" s="131"/>
      <c r="AJ24" s="132"/>
      <c r="AK24" s="132"/>
      <c r="AL24" s="133"/>
      <c r="AM24" s="135"/>
      <c r="AN24" s="138"/>
      <c r="AO24" s="14"/>
      <c r="AP24" s="14"/>
      <c r="AQ24" s="25"/>
      <c r="AR24" s="25"/>
      <c r="AS24" s="14"/>
      <c r="AT24" s="14"/>
      <c r="AU24" s="25"/>
      <c r="AV24" s="25"/>
      <c r="AW24" s="14"/>
      <c r="AX24" s="14"/>
      <c r="AY24" s="25"/>
      <c r="AZ24" s="25"/>
      <c r="BA24" s="14"/>
      <c r="BB24" s="14"/>
      <c r="BC24" s="25"/>
      <c r="BD24" s="25"/>
      <c r="BE24" s="14"/>
      <c r="BF24" s="13"/>
      <c r="BG24" s="25"/>
      <c r="BH24" s="25"/>
      <c r="BI24" s="14"/>
      <c r="BJ24" s="25"/>
      <c r="BK24" s="14"/>
      <c r="BL24" s="25"/>
      <c r="BM24" s="14"/>
      <c r="BN24" s="25"/>
      <c r="BO24" s="14"/>
      <c r="BP24" s="13"/>
      <c r="BQ24" s="25"/>
      <c r="BR24" s="14"/>
      <c r="BS24" s="14"/>
      <c r="BT24" s="14"/>
      <c r="BU24" s="25"/>
      <c r="BV24" s="14"/>
      <c r="BW24" s="14"/>
      <c r="BX24" s="25"/>
      <c r="BY24" s="14"/>
      <c r="BZ24" s="13"/>
      <c r="CA24" s="14"/>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row>
    <row r="25" spans="1:105" ht="16.5" customHeight="1" x14ac:dyDescent="0.3">
      <c r="A25" s="133"/>
      <c r="B25" s="142"/>
      <c r="C25" s="142"/>
      <c r="D25" s="142"/>
      <c r="E25" s="143"/>
      <c r="F25" s="142"/>
      <c r="G25" s="142"/>
      <c r="H25" s="142"/>
      <c r="I25" s="142"/>
      <c r="J25" s="133"/>
      <c r="K25" s="133"/>
      <c r="L25" s="133"/>
      <c r="M25" s="135"/>
      <c r="N25" s="13">
        <v>3</v>
      </c>
      <c r="O25" s="33"/>
      <c r="P25" s="33"/>
      <c r="Q25" s="17"/>
      <c r="R25" s="17"/>
      <c r="S25" s="17"/>
      <c r="T25" s="17"/>
      <c r="U25" s="17"/>
      <c r="V25" s="17"/>
      <c r="W25" s="17"/>
      <c r="X25" s="17">
        <f t="shared" si="1"/>
        <v>0</v>
      </c>
      <c r="Y25" s="18" t="str">
        <f t="shared" si="0"/>
        <v>DEBIL</v>
      </c>
      <c r="Z25" s="19"/>
      <c r="AA25" s="20" t="str">
        <f t="shared" si="2"/>
        <v/>
      </c>
      <c r="AB25" s="17" t="str">
        <f t="shared" si="3"/>
        <v>SI</v>
      </c>
      <c r="AC25" s="17"/>
      <c r="AD25" s="140"/>
      <c r="AE25" s="140"/>
      <c r="AF25" s="141"/>
      <c r="AG25" s="141"/>
      <c r="AH25" s="131"/>
      <c r="AI25" s="131"/>
      <c r="AJ25" s="132"/>
      <c r="AK25" s="132"/>
      <c r="AL25" s="133"/>
      <c r="AM25" s="135"/>
      <c r="AN25" s="138"/>
      <c r="AO25" s="14"/>
      <c r="AP25" s="14"/>
      <c r="AQ25" s="25"/>
      <c r="AR25" s="25"/>
      <c r="AS25" s="14"/>
      <c r="AT25" s="14"/>
      <c r="AU25" s="25"/>
      <c r="AV25" s="25"/>
      <c r="AW25" s="14"/>
      <c r="AX25" s="14"/>
      <c r="AY25" s="25"/>
      <c r="AZ25" s="25"/>
      <c r="BA25" s="14"/>
      <c r="BB25" s="14"/>
      <c r="BC25" s="25"/>
      <c r="BD25" s="25"/>
      <c r="BE25" s="14"/>
      <c r="BF25" s="13"/>
      <c r="BG25" s="25"/>
      <c r="BH25" s="25"/>
      <c r="BI25" s="14"/>
      <c r="BJ25" s="25"/>
      <c r="BK25" s="14"/>
      <c r="BL25" s="25"/>
      <c r="BM25" s="14"/>
      <c r="BN25" s="25"/>
      <c r="BO25" s="14"/>
      <c r="BP25" s="13"/>
      <c r="BQ25" s="25"/>
      <c r="BR25" s="14"/>
      <c r="BS25" s="14"/>
      <c r="BT25" s="14"/>
      <c r="BU25" s="25"/>
      <c r="BV25" s="14"/>
      <c r="BW25" s="14"/>
      <c r="BX25" s="25"/>
      <c r="BY25" s="14"/>
      <c r="BZ25" s="13"/>
      <c r="CA25" s="14"/>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row>
    <row r="26" spans="1:105" ht="16.5" customHeight="1" x14ac:dyDescent="0.3">
      <c r="A26" s="133"/>
      <c r="B26" s="142"/>
      <c r="C26" s="142"/>
      <c r="D26" s="142"/>
      <c r="E26" s="143"/>
      <c r="F26" s="142"/>
      <c r="G26" s="142"/>
      <c r="H26" s="142"/>
      <c r="I26" s="142"/>
      <c r="J26" s="133"/>
      <c r="K26" s="133"/>
      <c r="L26" s="133"/>
      <c r="M26" s="135"/>
      <c r="N26" s="13">
        <v>4</v>
      </c>
      <c r="O26" s="16"/>
      <c r="P26" s="16"/>
      <c r="Q26" s="17"/>
      <c r="R26" s="17"/>
      <c r="S26" s="17"/>
      <c r="T26" s="17"/>
      <c r="U26" s="17"/>
      <c r="V26" s="17"/>
      <c r="W26" s="17"/>
      <c r="X26" s="17">
        <f t="shared" si="1"/>
        <v>0</v>
      </c>
      <c r="Y26" s="18" t="str">
        <f t="shared" si="0"/>
        <v>DEBIL</v>
      </c>
      <c r="Z26" s="19"/>
      <c r="AA26" s="20" t="str">
        <f t="shared" si="2"/>
        <v/>
      </c>
      <c r="AB26" s="17" t="str">
        <f t="shared" si="3"/>
        <v>SI</v>
      </c>
      <c r="AC26" s="17"/>
      <c r="AD26" s="140"/>
      <c r="AE26" s="140"/>
      <c r="AF26" s="141"/>
      <c r="AG26" s="141"/>
      <c r="AH26" s="131"/>
      <c r="AI26" s="131"/>
      <c r="AJ26" s="132"/>
      <c r="AK26" s="132"/>
      <c r="AL26" s="133"/>
      <c r="AM26" s="135"/>
      <c r="AN26" s="138"/>
      <c r="AO26" s="14"/>
      <c r="AP26" s="14"/>
      <c r="AQ26" s="25"/>
      <c r="AR26" s="25"/>
      <c r="AS26" s="14"/>
      <c r="AT26" s="14"/>
      <c r="AU26" s="25"/>
      <c r="AV26" s="25"/>
      <c r="AW26" s="14"/>
      <c r="AX26" s="14"/>
      <c r="AY26" s="25"/>
      <c r="AZ26" s="25"/>
      <c r="BA26" s="14"/>
      <c r="BB26" s="14"/>
      <c r="BC26" s="25"/>
      <c r="BD26" s="25"/>
      <c r="BE26" s="14"/>
      <c r="BF26" s="13"/>
      <c r="BG26" s="25"/>
      <c r="BH26" s="25"/>
      <c r="BI26" s="14"/>
      <c r="BJ26" s="25"/>
      <c r="BK26" s="14"/>
      <c r="BL26" s="25"/>
      <c r="BM26" s="14"/>
      <c r="BN26" s="25"/>
      <c r="BO26" s="14"/>
      <c r="BP26" s="13"/>
      <c r="BQ26" s="25"/>
      <c r="BR26" s="14"/>
      <c r="BS26" s="14"/>
      <c r="BT26" s="14"/>
      <c r="BU26" s="25"/>
      <c r="BV26" s="14"/>
      <c r="BW26" s="14"/>
      <c r="BX26" s="25"/>
      <c r="BY26" s="14"/>
      <c r="BZ26" s="13"/>
      <c r="CA26" s="14"/>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row>
    <row r="27" spans="1:105" ht="16.5" customHeight="1" x14ac:dyDescent="0.3">
      <c r="A27" s="133"/>
      <c r="B27" s="142"/>
      <c r="C27" s="142"/>
      <c r="D27" s="142"/>
      <c r="E27" s="143"/>
      <c r="F27" s="142"/>
      <c r="G27" s="142"/>
      <c r="H27" s="142"/>
      <c r="I27" s="142"/>
      <c r="J27" s="133"/>
      <c r="K27" s="133"/>
      <c r="L27" s="133"/>
      <c r="M27" s="135"/>
      <c r="N27" s="13">
        <v>5</v>
      </c>
      <c r="O27" s="16"/>
      <c r="P27" s="16"/>
      <c r="Q27" s="17"/>
      <c r="R27" s="17"/>
      <c r="S27" s="17"/>
      <c r="T27" s="17"/>
      <c r="U27" s="17"/>
      <c r="V27" s="17"/>
      <c r="W27" s="17"/>
      <c r="X27" s="17">
        <f t="shared" si="1"/>
        <v>0</v>
      </c>
      <c r="Y27" s="18" t="str">
        <f t="shared" si="0"/>
        <v>DEBIL</v>
      </c>
      <c r="Z27" s="19"/>
      <c r="AA27" s="20" t="str">
        <f t="shared" si="2"/>
        <v/>
      </c>
      <c r="AB27" s="17" t="str">
        <f t="shared" si="3"/>
        <v>SI</v>
      </c>
      <c r="AC27" s="17"/>
      <c r="AD27" s="140"/>
      <c r="AE27" s="140"/>
      <c r="AF27" s="141"/>
      <c r="AG27" s="141"/>
      <c r="AH27" s="131"/>
      <c r="AI27" s="131"/>
      <c r="AJ27" s="132"/>
      <c r="AK27" s="132"/>
      <c r="AL27" s="133"/>
      <c r="AM27" s="135"/>
      <c r="AN27" s="138"/>
      <c r="AO27" s="14"/>
      <c r="AP27" s="14"/>
      <c r="AQ27" s="25"/>
      <c r="AR27" s="25"/>
      <c r="AS27" s="14"/>
      <c r="AT27" s="14"/>
      <c r="AU27" s="25"/>
      <c r="AV27" s="25"/>
      <c r="AW27" s="14"/>
      <c r="AX27" s="14"/>
      <c r="AY27" s="25"/>
      <c r="AZ27" s="25"/>
      <c r="BA27" s="14"/>
      <c r="BB27" s="14"/>
      <c r="BC27" s="25"/>
      <c r="BD27" s="25"/>
      <c r="BE27" s="14"/>
      <c r="BF27" s="13"/>
      <c r="BG27" s="25"/>
      <c r="BH27" s="25"/>
      <c r="BI27" s="14"/>
      <c r="BJ27" s="25"/>
      <c r="BK27" s="14"/>
      <c r="BL27" s="25"/>
      <c r="BM27" s="14"/>
      <c r="BN27" s="25"/>
      <c r="BO27" s="14"/>
      <c r="BP27" s="13"/>
      <c r="BQ27" s="25"/>
      <c r="BR27" s="14"/>
      <c r="BS27" s="14"/>
      <c r="BT27" s="14"/>
      <c r="BU27" s="25"/>
      <c r="BV27" s="14"/>
      <c r="BW27" s="14"/>
      <c r="BX27" s="25"/>
      <c r="BY27" s="14"/>
      <c r="BZ27" s="13"/>
      <c r="CA27" s="14"/>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row>
    <row r="28" spans="1:105" ht="16.5" customHeight="1" x14ac:dyDescent="0.3">
      <c r="A28" s="133"/>
      <c r="B28" s="142"/>
      <c r="C28" s="142"/>
      <c r="D28" s="142"/>
      <c r="E28" s="143"/>
      <c r="F28" s="142"/>
      <c r="G28" s="142"/>
      <c r="H28" s="142"/>
      <c r="I28" s="142"/>
      <c r="J28" s="133"/>
      <c r="K28" s="133"/>
      <c r="L28" s="133"/>
      <c r="M28" s="136"/>
      <c r="N28" s="13">
        <v>6</v>
      </c>
      <c r="O28" s="16"/>
      <c r="P28" s="16"/>
      <c r="Q28" s="17"/>
      <c r="R28" s="17"/>
      <c r="S28" s="17"/>
      <c r="T28" s="17"/>
      <c r="U28" s="17"/>
      <c r="V28" s="17"/>
      <c r="W28" s="17"/>
      <c r="X28" s="17">
        <f t="shared" si="1"/>
        <v>0</v>
      </c>
      <c r="Y28" s="18" t="str">
        <f t="shared" si="0"/>
        <v>DEBIL</v>
      </c>
      <c r="Z28" s="19"/>
      <c r="AA28" s="20" t="str">
        <f t="shared" si="2"/>
        <v/>
      </c>
      <c r="AB28" s="17" t="str">
        <f t="shared" si="3"/>
        <v>SI</v>
      </c>
      <c r="AC28" s="17"/>
      <c r="AD28" s="140"/>
      <c r="AE28" s="140"/>
      <c r="AF28" s="141"/>
      <c r="AG28" s="141"/>
      <c r="AH28" s="131"/>
      <c r="AI28" s="131"/>
      <c r="AJ28" s="132"/>
      <c r="AK28" s="132"/>
      <c r="AL28" s="133"/>
      <c r="AM28" s="136"/>
      <c r="AN28" s="139"/>
      <c r="AO28" s="14"/>
      <c r="AP28" s="14"/>
      <c r="AQ28" s="25"/>
      <c r="AR28" s="25"/>
      <c r="AS28" s="14"/>
      <c r="AT28" s="14"/>
      <c r="AU28" s="25"/>
      <c r="AV28" s="25"/>
      <c r="AW28" s="14"/>
      <c r="AX28" s="14"/>
      <c r="AY28" s="25"/>
      <c r="AZ28" s="25"/>
      <c r="BA28" s="14"/>
      <c r="BB28" s="14"/>
      <c r="BC28" s="25"/>
      <c r="BD28" s="25"/>
      <c r="BE28" s="14"/>
      <c r="BF28" s="13"/>
      <c r="BG28" s="25"/>
      <c r="BH28" s="25"/>
      <c r="BI28" s="14"/>
      <c r="BJ28" s="25"/>
      <c r="BK28" s="14"/>
      <c r="BL28" s="25"/>
      <c r="BM28" s="14"/>
      <c r="BN28" s="25"/>
      <c r="BO28" s="14"/>
      <c r="BP28" s="13"/>
      <c r="BQ28" s="25"/>
      <c r="BR28" s="14"/>
      <c r="BS28" s="14"/>
      <c r="BT28" s="14"/>
      <c r="BU28" s="25"/>
      <c r="BV28" s="14"/>
      <c r="BW28" s="14"/>
      <c r="BX28" s="25"/>
      <c r="BY28" s="14"/>
      <c r="BZ28" s="13"/>
      <c r="CA28" s="14"/>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row>
    <row r="29" spans="1:105" ht="16.5" customHeight="1" x14ac:dyDescent="0.3">
      <c r="A29" s="133">
        <v>5</v>
      </c>
      <c r="B29" s="142"/>
      <c r="C29" s="142"/>
      <c r="D29" s="142"/>
      <c r="E29" s="143"/>
      <c r="F29" s="142"/>
      <c r="G29" s="142"/>
      <c r="H29" s="142"/>
      <c r="I29" s="142"/>
      <c r="J29" s="133"/>
      <c r="K29" s="133"/>
      <c r="L29" s="133">
        <f>+(J29*K29)*4</f>
        <v>0</v>
      </c>
      <c r="M29" s="134" t="b">
        <f>IF(OR(AND(J29=3,K29=4),AND(J29=2,K29=5),AND(J29=2,K29=5),AND(L29=20),AND(L29&gt;=52,L29&lt;=100)),"ZONA RIESGO EXTREMA",IF(OR(AND(J29=5,K29=2),AND(J29=4,K29=3),AND(J29=1,K29=4),AND(L29=16),AND(L29&gt;=28,L29&lt;=48)),"ZONA RIESGO ALTA",IF(OR(AND(J29=1,K29=3),AND(J29=4,K29=1),AND(L29=24)),"ZONA RIESGO MODERADA",IF(AND(L29&gt;=4,L29&lt;=16),"ZONA RIESGO BAJA"))))</f>
        <v>0</v>
      </c>
      <c r="N29" s="13">
        <v>1</v>
      </c>
      <c r="O29" s="16"/>
      <c r="P29" s="16"/>
      <c r="Q29" s="17"/>
      <c r="R29" s="17"/>
      <c r="S29" s="17"/>
      <c r="T29" s="17"/>
      <c r="U29" s="17"/>
      <c r="V29" s="17"/>
      <c r="W29" s="17"/>
      <c r="X29" s="17">
        <f t="shared" si="1"/>
        <v>0</v>
      </c>
      <c r="Y29" s="18" t="str">
        <f t="shared" si="0"/>
        <v>DEBIL</v>
      </c>
      <c r="Z29" s="19"/>
      <c r="AA29" s="20" t="str">
        <f t="shared" si="2"/>
        <v/>
      </c>
      <c r="AB29" s="17" t="str">
        <f t="shared" si="3"/>
        <v>SI</v>
      </c>
      <c r="AC29" s="17"/>
      <c r="AD29" s="140">
        <f>IF(AND(X29&gt;0,SUM(X30:X34)=0),X29,IF(AND(SUM(X29:X30)&gt;0,SUM(X31:X34)=0),AVERAGE(X29:X30),IF(AND(SUM(X29:X31)&gt;0,SUM(X32:X34)=0),AVERAGE(X29:X31),IF(AND(SUM(X29:X32)&gt;0,SUM(X33:X34)=0),AVERAGE(X29:X32),IF(AND(SUM(X29:X33)&gt;0,X34=0),AVERAGE(X29:X33),AVERAGE(X29:X34))))))</f>
        <v>0</v>
      </c>
      <c r="AE29" s="140" t="str">
        <f>IF(AND(AD29&gt;=50,AD29&lt;=99),"MODERADO",IF(AND(AD29=100), "FUERTE",IF(AND(AD29&lt;50), "DEBIL")))</f>
        <v>DEBIL</v>
      </c>
      <c r="AF29" s="141"/>
      <c r="AG29" s="141"/>
      <c r="AH29" s="131" t="str">
        <f>IFERROR(_xlfn.IFS(AND(AE29="MODERADO",AF29="Directamente"),1,AND(AE29="FUERTE",AF29="Directamente"),2),"0")</f>
        <v>0</v>
      </c>
      <c r="AI29" s="131" t="str">
        <f>IFERROR(_xlfn.IFS(AND(AE29="MODERADO",AG29="Directamente"),1,AND(AE29="FUERTE",AG29="Directamente"),2,AND(AE29="FUERTE",AG29="Indirectamente"),1),"0")</f>
        <v>0</v>
      </c>
      <c r="AJ29" s="132"/>
      <c r="AK29" s="132"/>
      <c r="AL29" s="133">
        <f>+(AJ29*AK29)*4</f>
        <v>0</v>
      </c>
      <c r="AM29" s="134" t="b">
        <f>IF(OR(AND(AJ29=3,AK29=4),AND(AJ29=2,AK29=5),AND(AJ29=2,AK29=5),AND(AL29=20),AND(AL29&gt;=52,AL29&lt;=100)),"ZONA RIESGO EXTREMA",IF(OR(AND(AJ29=5,AK29=2),AND(AJ29=4,AK29=3),AND(AJ29=1,AK29=4),AND(AL29=16),AND(AL29&gt;=28,AL29&lt;=48)),"ZONA RIESGO ALTA",IF(OR(AND(AJ29=1,AK29=3),AND(AJ29=4,AK29=1),AND(AL29=24)),"ZONA RIESGO MODERADA",IF(AND(AL29&gt;=4,AL29&lt;=16),"ZONA RIESGO BAJA"))))</f>
        <v>0</v>
      </c>
      <c r="AN29" s="137"/>
      <c r="AO29" s="14"/>
      <c r="AP29" s="14"/>
      <c r="AQ29" s="25"/>
      <c r="AR29" s="25"/>
      <c r="AS29" s="14"/>
      <c r="AT29" s="14"/>
      <c r="AU29" s="25"/>
      <c r="AV29" s="25"/>
      <c r="AW29" s="14"/>
      <c r="AX29" s="14"/>
      <c r="AY29" s="25"/>
      <c r="AZ29" s="25"/>
      <c r="BA29" s="14"/>
      <c r="BB29" s="14"/>
      <c r="BC29" s="25"/>
      <c r="BD29" s="25"/>
      <c r="BE29" s="14"/>
      <c r="BF29" s="13"/>
      <c r="BG29" s="25"/>
      <c r="BH29" s="25"/>
      <c r="BI29" s="14"/>
      <c r="BJ29" s="25"/>
      <c r="BK29" s="14"/>
      <c r="BL29" s="25"/>
      <c r="BM29" s="14"/>
      <c r="BN29" s="25"/>
      <c r="BO29" s="14"/>
      <c r="BP29" s="13"/>
      <c r="BQ29" s="25"/>
      <c r="BR29" s="14"/>
      <c r="BS29" s="14"/>
      <c r="BT29" s="14"/>
      <c r="BU29" s="25"/>
      <c r="BV29" s="14"/>
      <c r="BW29" s="14"/>
      <c r="BX29" s="25"/>
      <c r="BY29" s="14"/>
      <c r="BZ29" s="13"/>
      <c r="CA29" s="14"/>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row>
    <row r="30" spans="1:105" ht="16.5" customHeight="1" x14ac:dyDescent="0.3">
      <c r="A30" s="133"/>
      <c r="B30" s="142"/>
      <c r="C30" s="142"/>
      <c r="D30" s="142"/>
      <c r="E30" s="143"/>
      <c r="F30" s="142"/>
      <c r="G30" s="142"/>
      <c r="H30" s="142"/>
      <c r="I30" s="142"/>
      <c r="J30" s="133"/>
      <c r="K30" s="133"/>
      <c r="L30" s="133"/>
      <c r="M30" s="135"/>
      <c r="N30" s="13">
        <v>2</v>
      </c>
      <c r="O30" s="16"/>
      <c r="P30" s="16"/>
      <c r="Q30" s="17"/>
      <c r="R30" s="17"/>
      <c r="S30" s="17"/>
      <c r="T30" s="17"/>
      <c r="U30" s="17"/>
      <c r="V30" s="17"/>
      <c r="W30" s="17"/>
      <c r="X30" s="17">
        <f t="shared" si="1"/>
        <v>0</v>
      </c>
      <c r="Y30" s="18" t="str">
        <f t="shared" si="0"/>
        <v>DEBIL</v>
      </c>
      <c r="Z30" s="19"/>
      <c r="AA30" s="20" t="str">
        <f t="shared" si="2"/>
        <v/>
      </c>
      <c r="AB30" s="17" t="str">
        <f t="shared" si="3"/>
        <v>SI</v>
      </c>
      <c r="AC30" s="17"/>
      <c r="AD30" s="140"/>
      <c r="AE30" s="140"/>
      <c r="AF30" s="141"/>
      <c r="AG30" s="141"/>
      <c r="AH30" s="131"/>
      <c r="AI30" s="131"/>
      <c r="AJ30" s="132"/>
      <c r="AK30" s="132"/>
      <c r="AL30" s="133"/>
      <c r="AM30" s="135"/>
      <c r="AN30" s="138"/>
      <c r="AO30" s="14"/>
      <c r="AP30" s="14"/>
      <c r="AQ30" s="25"/>
      <c r="AR30" s="25"/>
      <c r="AS30" s="14"/>
      <c r="AT30" s="14"/>
      <c r="AU30" s="25"/>
      <c r="AV30" s="25"/>
      <c r="AW30" s="14"/>
      <c r="AX30" s="14"/>
      <c r="AY30" s="25"/>
      <c r="AZ30" s="25"/>
      <c r="BA30" s="14"/>
      <c r="BB30" s="14"/>
      <c r="BC30" s="25"/>
      <c r="BD30" s="25"/>
      <c r="BE30" s="14"/>
      <c r="BF30" s="13"/>
      <c r="BG30" s="25"/>
      <c r="BH30" s="25"/>
      <c r="BI30" s="14"/>
      <c r="BJ30" s="25"/>
      <c r="BK30" s="14"/>
      <c r="BL30" s="25"/>
      <c r="BM30" s="14"/>
      <c r="BN30" s="25"/>
      <c r="BO30" s="14"/>
      <c r="BP30" s="13"/>
      <c r="BQ30" s="25"/>
      <c r="BR30" s="14"/>
      <c r="BS30" s="14"/>
      <c r="BT30" s="14"/>
      <c r="BU30" s="25"/>
      <c r="BV30" s="14"/>
      <c r="BW30" s="14"/>
      <c r="BX30" s="25"/>
      <c r="BY30" s="14"/>
      <c r="BZ30" s="13"/>
      <c r="CA30" s="14"/>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row>
    <row r="31" spans="1:105" ht="16.5" customHeight="1" x14ac:dyDescent="0.3">
      <c r="A31" s="133"/>
      <c r="B31" s="142"/>
      <c r="C31" s="142"/>
      <c r="D31" s="142"/>
      <c r="E31" s="143"/>
      <c r="F31" s="142"/>
      <c r="G31" s="142"/>
      <c r="H31" s="142"/>
      <c r="I31" s="142"/>
      <c r="J31" s="133"/>
      <c r="K31" s="133"/>
      <c r="L31" s="133"/>
      <c r="M31" s="135"/>
      <c r="N31" s="13">
        <v>3</v>
      </c>
      <c r="O31" s="33"/>
      <c r="P31" s="33"/>
      <c r="Q31" s="17"/>
      <c r="R31" s="17"/>
      <c r="S31" s="17"/>
      <c r="T31" s="17"/>
      <c r="U31" s="17"/>
      <c r="V31" s="17"/>
      <c r="W31" s="17"/>
      <c r="X31" s="17">
        <f t="shared" si="1"/>
        <v>0</v>
      </c>
      <c r="Y31" s="18" t="str">
        <f t="shared" si="0"/>
        <v>DEBIL</v>
      </c>
      <c r="Z31" s="19"/>
      <c r="AA31" s="20" t="str">
        <f t="shared" si="2"/>
        <v/>
      </c>
      <c r="AB31" s="17" t="str">
        <f t="shared" si="3"/>
        <v>SI</v>
      </c>
      <c r="AC31" s="17"/>
      <c r="AD31" s="140"/>
      <c r="AE31" s="140"/>
      <c r="AF31" s="141"/>
      <c r="AG31" s="141"/>
      <c r="AH31" s="131"/>
      <c r="AI31" s="131"/>
      <c r="AJ31" s="132"/>
      <c r="AK31" s="132"/>
      <c r="AL31" s="133"/>
      <c r="AM31" s="135"/>
      <c r="AN31" s="138"/>
      <c r="AO31" s="14"/>
      <c r="AP31" s="14"/>
      <c r="AQ31" s="25"/>
      <c r="AR31" s="25"/>
      <c r="AS31" s="14"/>
      <c r="AT31" s="14"/>
      <c r="AU31" s="25"/>
      <c r="AV31" s="25"/>
      <c r="AW31" s="14"/>
      <c r="AX31" s="14"/>
      <c r="AY31" s="25"/>
      <c r="AZ31" s="25"/>
      <c r="BA31" s="14"/>
      <c r="BB31" s="14"/>
      <c r="BC31" s="25"/>
      <c r="BD31" s="25"/>
      <c r="BE31" s="14"/>
      <c r="BF31" s="13"/>
      <c r="BG31" s="25"/>
      <c r="BH31" s="25"/>
      <c r="BI31" s="14"/>
      <c r="BJ31" s="25"/>
      <c r="BK31" s="14"/>
      <c r="BL31" s="25"/>
      <c r="BM31" s="14"/>
      <c r="BN31" s="25"/>
      <c r="BO31" s="14"/>
      <c r="BP31" s="13"/>
      <c r="BQ31" s="25"/>
      <c r="BR31" s="14"/>
      <c r="BS31" s="14"/>
      <c r="BT31" s="14"/>
      <c r="BU31" s="25"/>
      <c r="BV31" s="14"/>
      <c r="BW31" s="14"/>
      <c r="BX31" s="25"/>
      <c r="BY31" s="14"/>
      <c r="BZ31" s="13"/>
      <c r="CA31" s="14"/>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row>
    <row r="32" spans="1:105" ht="16.5" customHeight="1" x14ac:dyDescent="0.3">
      <c r="A32" s="133"/>
      <c r="B32" s="142"/>
      <c r="C32" s="142"/>
      <c r="D32" s="142"/>
      <c r="E32" s="143"/>
      <c r="F32" s="142"/>
      <c r="G32" s="142"/>
      <c r="H32" s="142"/>
      <c r="I32" s="142"/>
      <c r="J32" s="133"/>
      <c r="K32" s="133"/>
      <c r="L32" s="133"/>
      <c r="M32" s="135"/>
      <c r="N32" s="13">
        <v>4</v>
      </c>
      <c r="O32" s="16"/>
      <c r="P32" s="16"/>
      <c r="Q32" s="17"/>
      <c r="R32" s="17"/>
      <c r="S32" s="17"/>
      <c r="T32" s="17"/>
      <c r="U32" s="17"/>
      <c r="V32" s="17"/>
      <c r="W32" s="17"/>
      <c r="X32" s="17">
        <f t="shared" si="1"/>
        <v>0</v>
      </c>
      <c r="Y32" s="18" t="str">
        <f t="shared" si="0"/>
        <v>DEBIL</v>
      </c>
      <c r="Z32" s="19"/>
      <c r="AA32" s="20" t="str">
        <f t="shared" si="2"/>
        <v/>
      </c>
      <c r="AB32" s="17" t="str">
        <f t="shared" si="3"/>
        <v>SI</v>
      </c>
      <c r="AC32" s="17"/>
      <c r="AD32" s="140"/>
      <c r="AE32" s="140"/>
      <c r="AF32" s="141"/>
      <c r="AG32" s="141"/>
      <c r="AH32" s="131"/>
      <c r="AI32" s="131"/>
      <c r="AJ32" s="132"/>
      <c r="AK32" s="132"/>
      <c r="AL32" s="133"/>
      <c r="AM32" s="135"/>
      <c r="AN32" s="138"/>
      <c r="AO32" s="14"/>
      <c r="AP32" s="14"/>
      <c r="AQ32" s="25"/>
      <c r="AR32" s="25"/>
      <c r="AS32" s="14"/>
      <c r="AT32" s="14"/>
      <c r="AU32" s="25"/>
      <c r="AV32" s="25"/>
      <c r="AW32" s="14"/>
      <c r="AX32" s="14"/>
      <c r="AY32" s="25"/>
      <c r="AZ32" s="25"/>
      <c r="BA32" s="14"/>
      <c r="BB32" s="14"/>
      <c r="BC32" s="25"/>
      <c r="BD32" s="25"/>
      <c r="BE32" s="14"/>
      <c r="BF32" s="13"/>
      <c r="BG32" s="25"/>
      <c r="BH32" s="25"/>
      <c r="BI32" s="14"/>
      <c r="BJ32" s="25"/>
      <c r="BK32" s="14"/>
      <c r="BL32" s="25"/>
      <c r="BM32" s="14"/>
      <c r="BN32" s="25"/>
      <c r="BO32" s="14"/>
      <c r="BP32" s="13"/>
      <c r="BQ32" s="25"/>
      <c r="BR32" s="14"/>
      <c r="BS32" s="14"/>
      <c r="BT32" s="14"/>
      <c r="BU32" s="25"/>
      <c r="BV32" s="14"/>
      <c r="BW32" s="14"/>
      <c r="BX32" s="25"/>
      <c r="BY32" s="14"/>
      <c r="BZ32" s="13"/>
      <c r="CA32" s="14"/>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row>
    <row r="33" spans="1:105" ht="16.5" customHeight="1" x14ac:dyDescent="0.3">
      <c r="A33" s="133"/>
      <c r="B33" s="142"/>
      <c r="C33" s="142"/>
      <c r="D33" s="142"/>
      <c r="E33" s="143"/>
      <c r="F33" s="142"/>
      <c r="G33" s="142"/>
      <c r="H33" s="142"/>
      <c r="I33" s="142"/>
      <c r="J33" s="133"/>
      <c r="K33" s="133"/>
      <c r="L33" s="133"/>
      <c r="M33" s="135"/>
      <c r="N33" s="13">
        <v>5</v>
      </c>
      <c r="O33" s="16"/>
      <c r="P33" s="16"/>
      <c r="Q33" s="17"/>
      <c r="R33" s="17"/>
      <c r="S33" s="17"/>
      <c r="T33" s="17"/>
      <c r="U33" s="17"/>
      <c r="V33" s="17"/>
      <c r="W33" s="17"/>
      <c r="X33" s="17">
        <f t="shared" si="1"/>
        <v>0</v>
      </c>
      <c r="Y33" s="18" t="str">
        <f t="shared" si="0"/>
        <v>DEBIL</v>
      </c>
      <c r="Z33" s="19"/>
      <c r="AA33" s="20" t="str">
        <f t="shared" si="2"/>
        <v/>
      </c>
      <c r="AB33" s="17" t="str">
        <f t="shared" si="3"/>
        <v>SI</v>
      </c>
      <c r="AC33" s="17"/>
      <c r="AD33" s="140"/>
      <c r="AE33" s="140"/>
      <c r="AF33" s="141"/>
      <c r="AG33" s="141"/>
      <c r="AH33" s="131"/>
      <c r="AI33" s="131"/>
      <c r="AJ33" s="132"/>
      <c r="AK33" s="132"/>
      <c r="AL33" s="133"/>
      <c r="AM33" s="135"/>
      <c r="AN33" s="138"/>
      <c r="AO33" s="14"/>
      <c r="AP33" s="14"/>
      <c r="AQ33" s="25"/>
      <c r="AR33" s="25"/>
      <c r="AS33" s="14"/>
      <c r="AT33" s="14"/>
      <c r="AU33" s="25"/>
      <c r="AV33" s="25"/>
      <c r="AW33" s="14"/>
      <c r="AX33" s="14"/>
      <c r="AY33" s="25"/>
      <c r="AZ33" s="25"/>
      <c r="BA33" s="14"/>
      <c r="BB33" s="14"/>
      <c r="BC33" s="25"/>
      <c r="BD33" s="25"/>
      <c r="BE33" s="14"/>
      <c r="BF33" s="13"/>
      <c r="BG33" s="25"/>
      <c r="BH33" s="25"/>
      <c r="BI33" s="14"/>
      <c r="BJ33" s="25"/>
      <c r="BK33" s="14"/>
      <c r="BL33" s="25"/>
      <c r="BM33" s="14"/>
      <c r="BN33" s="25"/>
      <c r="BO33" s="14"/>
      <c r="BP33" s="13"/>
      <c r="BQ33" s="25"/>
      <c r="BR33" s="14"/>
      <c r="BS33" s="14"/>
      <c r="BT33" s="14"/>
      <c r="BU33" s="25"/>
      <c r="BV33" s="14"/>
      <c r="BW33" s="14"/>
      <c r="BX33" s="25"/>
      <c r="BY33" s="14"/>
      <c r="BZ33" s="13"/>
      <c r="CA33" s="14"/>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row>
    <row r="34" spans="1:105" ht="16.5" customHeight="1" x14ac:dyDescent="0.3">
      <c r="A34" s="133"/>
      <c r="B34" s="142"/>
      <c r="C34" s="142"/>
      <c r="D34" s="142"/>
      <c r="E34" s="143"/>
      <c r="F34" s="142"/>
      <c r="G34" s="142"/>
      <c r="H34" s="142"/>
      <c r="I34" s="142"/>
      <c r="J34" s="133"/>
      <c r="K34" s="133"/>
      <c r="L34" s="133"/>
      <c r="M34" s="136"/>
      <c r="N34" s="13">
        <v>6</v>
      </c>
      <c r="O34" s="16"/>
      <c r="P34" s="16"/>
      <c r="Q34" s="17"/>
      <c r="R34" s="17"/>
      <c r="S34" s="17"/>
      <c r="T34" s="17"/>
      <c r="U34" s="17"/>
      <c r="V34" s="17"/>
      <c r="W34" s="17"/>
      <c r="X34" s="17">
        <f t="shared" si="1"/>
        <v>0</v>
      </c>
      <c r="Y34" s="18" t="str">
        <f t="shared" si="0"/>
        <v>DEBIL</v>
      </c>
      <c r="Z34" s="19"/>
      <c r="AA34" s="20" t="str">
        <f t="shared" si="2"/>
        <v/>
      </c>
      <c r="AB34" s="17" t="str">
        <f t="shared" si="3"/>
        <v>SI</v>
      </c>
      <c r="AC34" s="17"/>
      <c r="AD34" s="140"/>
      <c r="AE34" s="140"/>
      <c r="AF34" s="141"/>
      <c r="AG34" s="141"/>
      <c r="AH34" s="131"/>
      <c r="AI34" s="131"/>
      <c r="AJ34" s="132"/>
      <c r="AK34" s="132"/>
      <c r="AL34" s="133"/>
      <c r="AM34" s="136"/>
      <c r="AN34" s="139"/>
      <c r="AO34" s="14"/>
      <c r="AP34" s="14"/>
      <c r="AQ34" s="25"/>
      <c r="AR34" s="25"/>
      <c r="AS34" s="14"/>
      <c r="AT34" s="14"/>
      <c r="AU34" s="25"/>
      <c r="AV34" s="25"/>
      <c r="AW34" s="14"/>
      <c r="AX34" s="14"/>
      <c r="AY34" s="25"/>
      <c r="AZ34" s="25"/>
      <c r="BA34" s="14"/>
      <c r="BB34" s="14"/>
      <c r="BC34" s="25"/>
      <c r="BD34" s="25"/>
      <c r="BE34" s="14"/>
      <c r="BF34" s="13"/>
      <c r="BG34" s="25"/>
      <c r="BH34" s="25"/>
      <c r="BI34" s="14"/>
      <c r="BJ34" s="25"/>
      <c r="BK34" s="14"/>
      <c r="BL34" s="25"/>
      <c r="BM34" s="14"/>
      <c r="BN34" s="25"/>
      <c r="BO34" s="14"/>
      <c r="BP34" s="13"/>
      <c r="BQ34" s="25"/>
      <c r="BR34" s="14"/>
      <c r="BS34" s="14"/>
      <c r="BT34" s="14"/>
      <c r="BU34" s="25"/>
      <c r="BV34" s="14"/>
      <c r="BW34" s="14"/>
      <c r="BX34" s="25"/>
      <c r="BY34" s="14"/>
      <c r="BZ34" s="13"/>
      <c r="CA34" s="14"/>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row>
    <row r="35" spans="1:105" ht="16.5" customHeight="1" x14ac:dyDescent="0.3">
      <c r="A35" s="133">
        <v>6</v>
      </c>
      <c r="B35" s="142"/>
      <c r="C35" s="142"/>
      <c r="D35" s="142"/>
      <c r="E35" s="143"/>
      <c r="F35" s="142"/>
      <c r="G35" s="142"/>
      <c r="H35" s="142"/>
      <c r="I35" s="142"/>
      <c r="J35" s="133"/>
      <c r="K35" s="133"/>
      <c r="L35" s="133">
        <f>+(J35*K35)*4</f>
        <v>0</v>
      </c>
      <c r="M35" s="134" t="b">
        <f>IF(OR(AND(J35=3,K35=4),AND(J35=2,K35=5),AND(J35=2,K35=5),AND(L35=20),AND(L35&gt;=52,L35&lt;=100)),"ZONA RIESGO EXTREMA",IF(OR(AND(J35=5,K35=2),AND(J35=4,K35=3),AND(J35=1,K35=4),AND(L35=16),AND(L35&gt;=28,L35&lt;=48)),"ZONA RIESGO ALTA",IF(OR(AND(J35=1,K35=3),AND(J35=4,K35=1),AND(L35=24)),"ZONA RIESGO MODERADA",IF(AND(L35&gt;=4,L35&lt;=16),"ZONA RIESGO BAJA"))))</f>
        <v>0</v>
      </c>
      <c r="N35" s="13">
        <v>1</v>
      </c>
      <c r="O35" s="16"/>
      <c r="P35" s="16"/>
      <c r="Q35" s="17"/>
      <c r="R35" s="17"/>
      <c r="S35" s="17"/>
      <c r="T35" s="17"/>
      <c r="U35" s="17"/>
      <c r="V35" s="17"/>
      <c r="W35" s="17"/>
      <c r="X35" s="17">
        <f t="shared" si="1"/>
        <v>0</v>
      </c>
      <c r="Y35" s="18" t="str">
        <f t="shared" si="0"/>
        <v>DEBIL</v>
      </c>
      <c r="Z35" s="19"/>
      <c r="AA35" s="20" t="str">
        <f t="shared" si="2"/>
        <v/>
      </c>
      <c r="AB35" s="17" t="str">
        <f t="shared" si="3"/>
        <v>SI</v>
      </c>
      <c r="AC35" s="17"/>
      <c r="AD35" s="140">
        <f>IF(AND(X35&gt;0,SUM(X36:X40)=0),X35,IF(AND(SUM(X35:X36)&gt;0,SUM(X37:X40)=0),AVERAGE(X35:X36),IF(AND(SUM(X35:X37)&gt;0,SUM(X38:X40)=0),AVERAGE(X35:X37),IF(AND(SUM(X35:X38)&gt;0,SUM(X39:X40)=0),AVERAGE(X35:X38),IF(AND(SUM(X35:X39)&gt;0,X40=0),AVERAGE(X35:X39),AVERAGE(X35:X40))))))</f>
        <v>0</v>
      </c>
      <c r="AE35" s="140" t="str">
        <f>IF(AND(AD35&gt;=50,AD35&lt;=99),"MODERADO",IF(AND(AD35=100), "FUERTE",IF(AND(AD35&lt;50), "DEBIL")))</f>
        <v>DEBIL</v>
      </c>
      <c r="AF35" s="141"/>
      <c r="AG35" s="141"/>
      <c r="AH35" s="131" t="str">
        <f>IFERROR(_xlfn.IFS(AND(AE35="MODERADO",AF35="Directamente"),1,AND(AE35="FUERTE",AF35="Directamente"),2),"0")</f>
        <v>0</v>
      </c>
      <c r="AI35" s="131" t="str">
        <f>IFERROR(_xlfn.IFS(AND(AE35="MODERADO",AG35="Directamente"),1,AND(AE35="FUERTE",AG35="Directamente"),2,AND(AE35="FUERTE",AG35="Indirectamente"),1),"0")</f>
        <v>0</v>
      </c>
      <c r="AJ35" s="132"/>
      <c r="AK35" s="132"/>
      <c r="AL35" s="133">
        <f>+(AJ35*AK35)*4</f>
        <v>0</v>
      </c>
      <c r="AM35" s="134" t="b">
        <f>IF(OR(AND(AJ35=3,AK35=4),AND(AJ35=2,AK35=5),AND(AJ35=2,AK35=5),AND(AL35=20),AND(AL35&gt;=52,AL35&lt;=100)),"ZONA RIESGO EXTREMA",IF(OR(AND(AJ35=5,AK35=2),AND(AJ35=4,AK35=3),AND(AJ35=1,AK35=4),AND(AL35=16),AND(AL35&gt;=28,AL35&lt;=48)),"ZONA RIESGO ALTA",IF(OR(AND(AJ35=1,AK35=3),AND(AJ35=4,AK35=1),AND(AL35=24)),"ZONA RIESGO MODERADA",IF(AND(AL35&gt;=4,AL35&lt;=16),"ZONA RIESGO BAJA"))))</f>
        <v>0</v>
      </c>
      <c r="AN35" s="137"/>
      <c r="AO35" s="14"/>
      <c r="AP35" s="14"/>
      <c r="AQ35" s="25"/>
      <c r="AR35" s="25"/>
      <c r="AS35" s="14"/>
      <c r="AT35" s="14"/>
      <c r="AU35" s="25"/>
      <c r="AV35" s="25"/>
      <c r="AW35" s="14"/>
      <c r="AX35" s="14"/>
      <c r="AY35" s="25"/>
      <c r="AZ35" s="25"/>
      <c r="BA35" s="14"/>
      <c r="BB35" s="14"/>
      <c r="BC35" s="25"/>
      <c r="BD35" s="25"/>
      <c r="BE35" s="14"/>
      <c r="BF35" s="13"/>
      <c r="BG35" s="25"/>
      <c r="BH35" s="25"/>
      <c r="BI35" s="14"/>
      <c r="BJ35" s="25"/>
      <c r="BK35" s="14"/>
      <c r="BL35" s="25"/>
      <c r="BM35" s="14"/>
      <c r="BN35" s="25"/>
      <c r="BO35" s="14"/>
      <c r="BP35" s="13"/>
      <c r="BQ35" s="25"/>
      <c r="BR35" s="14"/>
      <c r="BS35" s="14"/>
      <c r="BT35" s="14"/>
      <c r="BU35" s="25"/>
      <c r="BV35" s="14"/>
      <c r="BW35" s="14"/>
      <c r="BX35" s="25"/>
      <c r="BY35" s="14"/>
      <c r="BZ35" s="13"/>
      <c r="CA35" s="14"/>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row>
    <row r="36" spans="1:105" ht="16.5" customHeight="1" x14ac:dyDescent="0.3">
      <c r="A36" s="133"/>
      <c r="B36" s="142"/>
      <c r="C36" s="142"/>
      <c r="D36" s="142"/>
      <c r="E36" s="143"/>
      <c r="F36" s="142"/>
      <c r="G36" s="142"/>
      <c r="H36" s="142"/>
      <c r="I36" s="142"/>
      <c r="J36" s="133"/>
      <c r="K36" s="133"/>
      <c r="L36" s="133"/>
      <c r="M36" s="135"/>
      <c r="N36" s="13">
        <v>2</v>
      </c>
      <c r="O36" s="16"/>
      <c r="P36" s="16"/>
      <c r="Q36" s="17"/>
      <c r="R36" s="17"/>
      <c r="S36" s="17"/>
      <c r="T36" s="17"/>
      <c r="U36" s="17"/>
      <c r="V36" s="17"/>
      <c r="W36" s="17"/>
      <c r="X36" s="17">
        <f t="shared" si="1"/>
        <v>0</v>
      </c>
      <c r="Y36" s="18" t="str">
        <f t="shared" si="0"/>
        <v>DEBIL</v>
      </c>
      <c r="Z36" s="19"/>
      <c r="AA36" s="20" t="str">
        <f t="shared" si="2"/>
        <v/>
      </c>
      <c r="AB36" s="17" t="str">
        <f t="shared" si="3"/>
        <v>SI</v>
      </c>
      <c r="AC36" s="17"/>
      <c r="AD36" s="140"/>
      <c r="AE36" s="140"/>
      <c r="AF36" s="141"/>
      <c r="AG36" s="141"/>
      <c r="AH36" s="131"/>
      <c r="AI36" s="131"/>
      <c r="AJ36" s="132"/>
      <c r="AK36" s="132"/>
      <c r="AL36" s="133"/>
      <c r="AM36" s="135"/>
      <c r="AN36" s="138"/>
      <c r="AO36" s="14"/>
      <c r="AP36" s="14"/>
      <c r="AQ36" s="25"/>
      <c r="AR36" s="25"/>
      <c r="AS36" s="14"/>
      <c r="AT36" s="14"/>
      <c r="AU36" s="25"/>
      <c r="AV36" s="25"/>
      <c r="AW36" s="14"/>
      <c r="AX36" s="14"/>
      <c r="AY36" s="25"/>
      <c r="AZ36" s="25"/>
      <c r="BA36" s="14"/>
      <c r="BB36" s="14"/>
      <c r="BC36" s="25"/>
      <c r="BD36" s="25"/>
      <c r="BE36" s="14"/>
      <c r="BF36" s="13"/>
      <c r="BG36" s="25"/>
      <c r="BH36" s="25"/>
      <c r="BI36" s="14"/>
      <c r="BJ36" s="25"/>
      <c r="BK36" s="14"/>
      <c r="BL36" s="25"/>
      <c r="BM36" s="14"/>
      <c r="BN36" s="25"/>
      <c r="BO36" s="14"/>
      <c r="BP36" s="13"/>
      <c r="BQ36" s="25"/>
      <c r="BR36" s="14"/>
      <c r="BS36" s="14"/>
      <c r="BT36" s="14"/>
      <c r="BU36" s="25"/>
      <c r="BV36" s="14"/>
      <c r="BW36" s="14"/>
      <c r="BX36" s="25"/>
      <c r="BY36" s="14"/>
      <c r="BZ36" s="13"/>
      <c r="CA36" s="14"/>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row>
    <row r="37" spans="1:105" ht="16.5" customHeight="1" x14ac:dyDescent="0.3">
      <c r="A37" s="133"/>
      <c r="B37" s="142"/>
      <c r="C37" s="142"/>
      <c r="D37" s="142"/>
      <c r="E37" s="143"/>
      <c r="F37" s="142"/>
      <c r="G37" s="142"/>
      <c r="H37" s="142"/>
      <c r="I37" s="142"/>
      <c r="J37" s="133"/>
      <c r="K37" s="133"/>
      <c r="L37" s="133"/>
      <c r="M37" s="135"/>
      <c r="N37" s="13">
        <v>3</v>
      </c>
      <c r="O37" s="33"/>
      <c r="P37" s="33"/>
      <c r="Q37" s="17"/>
      <c r="R37" s="17"/>
      <c r="S37" s="17"/>
      <c r="T37" s="17"/>
      <c r="U37" s="17"/>
      <c r="V37" s="17"/>
      <c r="W37" s="17"/>
      <c r="X37" s="17">
        <f t="shared" si="1"/>
        <v>0</v>
      </c>
      <c r="Y37" s="18" t="str">
        <f t="shared" si="0"/>
        <v>DEBIL</v>
      </c>
      <c r="Z37" s="19"/>
      <c r="AA37" s="20" t="str">
        <f t="shared" si="2"/>
        <v/>
      </c>
      <c r="AB37" s="17" t="str">
        <f t="shared" si="3"/>
        <v>SI</v>
      </c>
      <c r="AC37" s="17"/>
      <c r="AD37" s="140"/>
      <c r="AE37" s="140"/>
      <c r="AF37" s="141"/>
      <c r="AG37" s="141"/>
      <c r="AH37" s="131"/>
      <c r="AI37" s="131"/>
      <c r="AJ37" s="132"/>
      <c r="AK37" s="132"/>
      <c r="AL37" s="133"/>
      <c r="AM37" s="135"/>
      <c r="AN37" s="138"/>
      <c r="AO37" s="14"/>
      <c r="AP37" s="14"/>
      <c r="AQ37" s="25"/>
      <c r="AR37" s="25"/>
      <c r="AS37" s="14"/>
      <c r="AT37" s="14"/>
      <c r="AU37" s="25"/>
      <c r="AV37" s="25"/>
      <c r="AW37" s="14"/>
      <c r="AX37" s="14"/>
      <c r="AY37" s="25"/>
      <c r="AZ37" s="25"/>
      <c r="BA37" s="14"/>
      <c r="BB37" s="14"/>
      <c r="BC37" s="25"/>
      <c r="BD37" s="25"/>
      <c r="BE37" s="14"/>
      <c r="BF37" s="13"/>
      <c r="BG37" s="25"/>
      <c r="BH37" s="25"/>
      <c r="BI37" s="14"/>
      <c r="BJ37" s="25"/>
      <c r="BK37" s="14"/>
      <c r="BL37" s="25"/>
      <c r="BM37" s="14"/>
      <c r="BN37" s="25"/>
      <c r="BO37" s="14"/>
      <c r="BP37" s="13"/>
      <c r="BQ37" s="25"/>
      <c r="BR37" s="14"/>
      <c r="BS37" s="14"/>
      <c r="BT37" s="14"/>
      <c r="BU37" s="25"/>
      <c r="BV37" s="14"/>
      <c r="BW37" s="14"/>
      <c r="BX37" s="25"/>
      <c r="BY37" s="14"/>
      <c r="BZ37" s="13"/>
      <c r="CA37" s="14"/>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row>
    <row r="38" spans="1:105" ht="16.5" customHeight="1" x14ac:dyDescent="0.3">
      <c r="A38" s="133"/>
      <c r="B38" s="142"/>
      <c r="C38" s="142"/>
      <c r="D38" s="142"/>
      <c r="E38" s="143"/>
      <c r="F38" s="142"/>
      <c r="G38" s="142"/>
      <c r="H38" s="142"/>
      <c r="I38" s="142"/>
      <c r="J38" s="133"/>
      <c r="K38" s="133"/>
      <c r="L38" s="133"/>
      <c r="M38" s="135"/>
      <c r="N38" s="13">
        <v>4</v>
      </c>
      <c r="O38" s="16"/>
      <c r="P38" s="16"/>
      <c r="Q38" s="17"/>
      <c r="R38" s="17"/>
      <c r="S38" s="17"/>
      <c r="T38" s="17"/>
      <c r="U38" s="17"/>
      <c r="V38" s="17"/>
      <c r="W38" s="17"/>
      <c r="X38" s="17">
        <f t="shared" si="1"/>
        <v>0</v>
      </c>
      <c r="Y38" s="18" t="str">
        <f t="shared" si="0"/>
        <v>DEBIL</v>
      </c>
      <c r="Z38" s="19"/>
      <c r="AA38" s="20" t="str">
        <f t="shared" si="2"/>
        <v/>
      </c>
      <c r="AB38" s="17" t="str">
        <f t="shared" si="3"/>
        <v>SI</v>
      </c>
      <c r="AC38" s="17"/>
      <c r="AD38" s="140"/>
      <c r="AE38" s="140"/>
      <c r="AF38" s="141"/>
      <c r="AG38" s="141"/>
      <c r="AH38" s="131"/>
      <c r="AI38" s="131"/>
      <c r="AJ38" s="132"/>
      <c r="AK38" s="132"/>
      <c r="AL38" s="133"/>
      <c r="AM38" s="135"/>
      <c r="AN38" s="138"/>
      <c r="AO38" s="14"/>
      <c r="AP38" s="14"/>
      <c r="AQ38" s="25"/>
      <c r="AR38" s="25"/>
      <c r="AS38" s="14"/>
      <c r="AT38" s="14"/>
      <c r="AU38" s="25"/>
      <c r="AV38" s="25"/>
      <c r="AW38" s="14"/>
      <c r="AX38" s="14"/>
      <c r="AY38" s="25"/>
      <c r="AZ38" s="25"/>
      <c r="BA38" s="14"/>
      <c r="BB38" s="14"/>
      <c r="BC38" s="25"/>
      <c r="BD38" s="25"/>
      <c r="BE38" s="14"/>
      <c r="BF38" s="13"/>
      <c r="BG38" s="25"/>
      <c r="BH38" s="25"/>
      <c r="BI38" s="14"/>
      <c r="BJ38" s="25"/>
      <c r="BK38" s="14"/>
      <c r="BL38" s="25"/>
      <c r="BM38" s="14"/>
      <c r="BN38" s="25"/>
      <c r="BO38" s="14"/>
      <c r="BP38" s="13"/>
      <c r="BQ38" s="25"/>
      <c r="BR38" s="14"/>
      <c r="BS38" s="14"/>
      <c r="BT38" s="14"/>
      <c r="BU38" s="25"/>
      <c r="BV38" s="14"/>
      <c r="BW38" s="14"/>
      <c r="BX38" s="25"/>
      <c r="BY38" s="14"/>
      <c r="BZ38" s="13"/>
      <c r="CA38" s="14"/>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row>
    <row r="39" spans="1:105" ht="16.5" customHeight="1" x14ac:dyDescent="0.3">
      <c r="A39" s="133"/>
      <c r="B39" s="142"/>
      <c r="C39" s="142"/>
      <c r="D39" s="142"/>
      <c r="E39" s="143"/>
      <c r="F39" s="142"/>
      <c r="G39" s="142"/>
      <c r="H39" s="142"/>
      <c r="I39" s="142"/>
      <c r="J39" s="133"/>
      <c r="K39" s="133"/>
      <c r="L39" s="133"/>
      <c r="M39" s="135"/>
      <c r="N39" s="13">
        <v>5</v>
      </c>
      <c r="O39" s="16"/>
      <c r="P39" s="16"/>
      <c r="Q39" s="17"/>
      <c r="R39" s="17"/>
      <c r="S39" s="17"/>
      <c r="T39" s="17"/>
      <c r="U39" s="17"/>
      <c r="V39" s="17"/>
      <c r="W39" s="17"/>
      <c r="X39" s="17">
        <f t="shared" si="1"/>
        <v>0</v>
      </c>
      <c r="Y39" s="18" t="str">
        <f t="shared" si="0"/>
        <v>DEBIL</v>
      </c>
      <c r="Z39" s="19"/>
      <c r="AA39" s="20" t="str">
        <f t="shared" si="2"/>
        <v/>
      </c>
      <c r="AB39" s="17" t="str">
        <f t="shared" si="3"/>
        <v>SI</v>
      </c>
      <c r="AC39" s="17"/>
      <c r="AD39" s="140"/>
      <c r="AE39" s="140"/>
      <c r="AF39" s="141"/>
      <c r="AG39" s="141"/>
      <c r="AH39" s="131"/>
      <c r="AI39" s="131"/>
      <c r="AJ39" s="132"/>
      <c r="AK39" s="132"/>
      <c r="AL39" s="133"/>
      <c r="AM39" s="135"/>
      <c r="AN39" s="138"/>
      <c r="AO39" s="14"/>
      <c r="AP39" s="14"/>
      <c r="AQ39" s="25"/>
      <c r="AR39" s="25"/>
      <c r="AS39" s="14"/>
      <c r="AT39" s="14"/>
      <c r="AU39" s="25"/>
      <c r="AV39" s="25"/>
      <c r="AW39" s="14"/>
      <c r="AX39" s="14"/>
      <c r="AY39" s="25"/>
      <c r="AZ39" s="25"/>
      <c r="BA39" s="14"/>
      <c r="BB39" s="14"/>
      <c r="BC39" s="25"/>
      <c r="BD39" s="25"/>
      <c r="BE39" s="14"/>
      <c r="BF39" s="13"/>
      <c r="BG39" s="25"/>
      <c r="BH39" s="25"/>
      <c r="BI39" s="14"/>
      <c r="BJ39" s="25"/>
      <c r="BK39" s="14"/>
      <c r="BL39" s="25"/>
      <c r="BM39" s="14"/>
      <c r="BN39" s="25"/>
      <c r="BO39" s="14"/>
      <c r="BP39" s="13"/>
      <c r="BQ39" s="25"/>
      <c r="BR39" s="14"/>
      <c r="BS39" s="14"/>
      <c r="BT39" s="14"/>
      <c r="BU39" s="25"/>
      <c r="BV39" s="14"/>
      <c r="BW39" s="14"/>
      <c r="BX39" s="25"/>
      <c r="BY39" s="14"/>
      <c r="BZ39" s="13"/>
      <c r="CA39" s="14"/>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row>
    <row r="40" spans="1:105" ht="16.5" customHeight="1" x14ac:dyDescent="0.3">
      <c r="A40" s="133"/>
      <c r="B40" s="142"/>
      <c r="C40" s="142"/>
      <c r="D40" s="142"/>
      <c r="E40" s="143"/>
      <c r="F40" s="142"/>
      <c r="G40" s="142"/>
      <c r="H40" s="142"/>
      <c r="I40" s="142"/>
      <c r="J40" s="133"/>
      <c r="K40" s="133"/>
      <c r="L40" s="133"/>
      <c r="M40" s="136"/>
      <c r="N40" s="13">
        <v>6</v>
      </c>
      <c r="O40" s="16"/>
      <c r="P40" s="16"/>
      <c r="Q40" s="17"/>
      <c r="R40" s="17"/>
      <c r="S40" s="17"/>
      <c r="T40" s="17"/>
      <c r="U40" s="17"/>
      <c r="V40" s="17"/>
      <c r="W40" s="17"/>
      <c r="X40" s="17">
        <f t="shared" si="1"/>
        <v>0</v>
      </c>
      <c r="Y40" s="18" t="str">
        <f t="shared" si="0"/>
        <v>DEBIL</v>
      </c>
      <c r="Z40" s="19"/>
      <c r="AA40" s="20" t="str">
        <f t="shared" si="2"/>
        <v/>
      </c>
      <c r="AB40" s="17" t="str">
        <f t="shared" si="3"/>
        <v>SI</v>
      </c>
      <c r="AC40" s="17"/>
      <c r="AD40" s="140"/>
      <c r="AE40" s="140"/>
      <c r="AF40" s="141"/>
      <c r="AG40" s="141"/>
      <c r="AH40" s="131"/>
      <c r="AI40" s="131"/>
      <c r="AJ40" s="132"/>
      <c r="AK40" s="132"/>
      <c r="AL40" s="133"/>
      <c r="AM40" s="136"/>
      <c r="AN40" s="139"/>
      <c r="AO40" s="14"/>
      <c r="AP40" s="14"/>
      <c r="AQ40" s="25"/>
      <c r="AR40" s="25"/>
      <c r="AS40" s="14"/>
      <c r="AT40" s="14"/>
      <c r="AU40" s="25"/>
      <c r="AV40" s="25"/>
      <c r="AW40" s="14"/>
      <c r="AX40" s="14"/>
      <c r="AY40" s="25"/>
      <c r="AZ40" s="25"/>
      <c r="BA40" s="14"/>
      <c r="BB40" s="14"/>
      <c r="BC40" s="25"/>
      <c r="BD40" s="25"/>
      <c r="BE40" s="14"/>
      <c r="BF40" s="13"/>
      <c r="BG40" s="25"/>
      <c r="BH40" s="25"/>
      <c r="BI40" s="14"/>
      <c r="BJ40" s="25"/>
      <c r="BK40" s="14"/>
      <c r="BL40" s="25"/>
      <c r="BM40" s="14"/>
      <c r="BN40" s="25"/>
      <c r="BO40" s="14"/>
      <c r="BP40" s="13"/>
      <c r="BQ40" s="25"/>
      <c r="BR40" s="14"/>
      <c r="BS40" s="14"/>
      <c r="BT40" s="14"/>
      <c r="BU40" s="25"/>
      <c r="BV40" s="14"/>
      <c r="BW40" s="14"/>
      <c r="BX40" s="25"/>
      <c r="BY40" s="14"/>
      <c r="BZ40" s="13"/>
      <c r="CA40" s="14"/>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row>
    <row r="41" spans="1:105" ht="16.5" customHeight="1" x14ac:dyDescent="0.3">
      <c r="A41" s="133">
        <v>7</v>
      </c>
      <c r="B41" s="142"/>
      <c r="C41" s="142"/>
      <c r="D41" s="142"/>
      <c r="E41" s="143"/>
      <c r="F41" s="142"/>
      <c r="G41" s="142"/>
      <c r="H41" s="142"/>
      <c r="I41" s="142"/>
      <c r="J41" s="133"/>
      <c r="K41" s="133"/>
      <c r="L41" s="133">
        <f>+(J41*K41)*4</f>
        <v>0</v>
      </c>
      <c r="M41" s="134" t="b">
        <f>IF(OR(AND(J41=3,K41=4),AND(J41=2,K41=5),AND(J41=2,K41=5),AND(L41=20),AND(L41&gt;=52,L41&lt;=100)),"ZONA RIESGO EXTREMA",IF(OR(AND(J41=5,K41=2),AND(J41=4,K41=3),AND(J41=1,K41=4),AND(L41=16),AND(L41&gt;=28,L41&lt;=48)),"ZONA RIESGO ALTA",IF(OR(AND(J41=1,K41=3),AND(J41=4,K41=1),AND(L41=24)),"ZONA RIESGO MODERADA",IF(AND(L41&gt;=4,L41&lt;=16),"ZONA RIESGO BAJA"))))</f>
        <v>0</v>
      </c>
      <c r="N41" s="13">
        <v>1</v>
      </c>
      <c r="O41" s="16"/>
      <c r="P41" s="16"/>
      <c r="Q41" s="17"/>
      <c r="R41" s="17"/>
      <c r="S41" s="17"/>
      <c r="T41" s="17"/>
      <c r="U41" s="17"/>
      <c r="V41" s="17"/>
      <c r="W41" s="17"/>
      <c r="X41" s="17">
        <f t="shared" si="1"/>
        <v>0</v>
      </c>
      <c r="Y41" s="18" t="str">
        <f t="shared" si="0"/>
        <v>DEBIL</v>
      </c>
      <c r="Z41" s="19"/>
      <c r="AA41" s="20" t="str">
        <f t="shared" si="2"/>
        <v/>
      </c>
      <c r="AB41" s="17" t="str">
        <f t="shared" si="3"/>
        <v>SI</v>
      </c>
      <c r="AC41" s="17"/>
      <c r="AD41" s="140">
        <f>IF(AND(X41&gt;0,SUM(X42:X46)=0),X41,IF(AND(SUM(X41:X42)&gt;0,SUM(X43:X46)=0),AVERAGE(X41:X42),IF(AND(SUM(X41:X43)&gt;0,SUM(X44:X46)=0),AVERAGE(X41:X43),IF(AND(SUM(X41:X44)&gt;0,SUM(X45:X46)=0),AVERAGE(X41:X44),IF(AND(SUM(X41:X45)&gt;0,X46=0),AVERAGE(X41:X45),AVERAGE(X41:X46))))))</f>
        <v>0</v>
      </c>
      <c r="AE41" s="140" t="str">
        <f>IF(AND(AD41&gt;=50,AD41&lt;=99),"MODERADO",IF(AND(AD41=100), "FUERTE",IF(AND(AD41&lt;50), "DEBIL")))</f>
        <v>DEBIL</v>
      </c>
      <c r="AF41" s="141"/>
      <c r="AG41" s="141"/>
      <c r="AH41" s="131" t="str">
        <f>IFERROR(_xlfn.IFS(AND(AE41="MODERADO",AF41="Directamente"),1,AND(AE41="FUERTE",AF41="Directamente"),2),"0")</f>
        <v>0</v>
      </c>
      <c r="AI41" s="131" t="str">
        <f>IFERROR(_xlfn.IFS(AND(AE41="MODERADO",AG41="Directamente"),1,AND(AE41="FUERTE",AG41="Directamente"),2,AND(AE41="FUERTE",AG41="Indirectamente"),1),"0")</f>
        <v>0</v>
      </c>
      <c r="AJ41" s="132"/>
      <c r="AK41" s="132"/>
      <c r="AL41" s="133">
        <f>+(AJ41*AK41)*4</f>
        <v>0</v>
      </c>
      <c r="AM41" s="134" t="b">
        <f>IF(OR(AND(AJ41=3,AK41=4),AND(AJ41=2,AK41=5),AND(AJ41=2,AK41=5),AND(AL41=20),AND(AL41&gt;=52,AL41&lt;=100)),"ZONA RIESGO EXTREMA",IF(OR(AND(AJ41=5,AK41=2),AND(AJ41=4,AK41=3),AND(AJ41=1,AK41=4),AND(AL41=16),AND(AL41&gt;=28,AL41&lt;=48)),"ZONA RIESGO ALTA",IF(OR(AND(AJ41=1,AK41=3),AND(AJ41=4,AK41=1),AND(AL41=24)),"ZONA RIESGO MODERADA",IF(AND(AL41&gt;=4,AL41&lt;=16),"ZONA RIESGO BAJA"))))</f>
        <v>0</v>
      </c>
      <c r="AN41" s="137"/>
      <c r="AO41" s="14"/>
      <c r="AP41" s="14"/>
      <c r="AQ41" s="25"/>
      <c r="AR41" s="25"/>
      <c r="AS41" s="14"/>
      <c r="AT41" s="14"/>
      <c r="AU41" s="25"/>
      <c r="AV41" s="25"/>
      <c r="AW41" s="14"/>
      <c r="AX41" s="14"/>
      <c r="AY41" s="25"/>
      <c r="AZ41" s="25"/>
      <c r="BA41" s="14"/>
      <c r="BB41" s="14"/>
      <c r="BC41" s="25"/>
      <c r="BD41" s="25"/>
      <c r="BE41" s="14"/>
      <c r="BF41" s="13"/>
      <c r="BG41" s="25"/>
      <c r="BH41" s="25"/>
      <c r="BI41" s="14"/>
      <c r="BJ41" s="25"/>
      <c r="BK41" s="14"/>
      <c r="BL41" s="25"/>
      <c r="BM41" s="14"/>
      <c r="BN41" s="25"/>
      <c r="BO41" s="14"/>
      <c r="BP41" s="13"/>
      <c r="BQ41" s="25"/>
      <c r="BR41" s="14"/>
      <c r="BS41" s="14"/>
      <c r="BT41" s="14"/>
      <c r="BU41" s="25"/>
      <c r="BV41" s="14"/>
      <c r="BW41" s="14"/>
      <c r="BX41" s="25"/>
      <c r="BY41" s="14"/>
      <c r="BZ41" s="13"/>
      <c r="CA41" s="14"/>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row>
    <row r="42" spans="1:105" ht="16.5" customHeight="1" x14ac:dyDescent="0.3">
      <c r="A42" s="133"/>
      <c r="B42" s="142"/>
      <c r="C42" s="142"/>
      <c r="D42" s="142"/>
      <c r="E42" s="143"/>
      <c r="F42" s="142"/>
      <c r="G42" s="142"/>
      <c r="H42" s="142"/>
      <c r="I42" s="142"/>
      <c r="J42" s="133"/>
      <c r="K42" s="133"/>
      <c r="L42" s="133"/>
      <c r="M42" s="135"/>
      <c r="N42" s="13">
        <v>2</v>
      </c>
      <c r="O42" s="16"/>
      <c r="P42" s="16"/>
      <c r="Q42" s="17"/>
      <c r="R42" s="17"/>
      <c r="S42" s="17"/>
      <c r="T42" s="17"/>
      <c r="U42" s="17"/>
      <c r="V42" s="17"/>
      <c r="W42" s="17"/>
      <c r="X42" s="17">
        <f t="shared" si="1"/>
        <v>0</v>
      </c>
      <c r="Y42" s="18" t="str">
        <f t="shared" si="0"/>
        <v>DEBIL</v>
      </c>
      <c r="Z42" s="19"/>
      <c r="AA42" s="20" t="str">
        <f t="shared" si="2"/>
        <v/>
      </c>
      <c r="AB42" s="17" t="str">
        <f t="shared" si="3"/>
        <v>SI</v>
      </c>
      <c r="AC42" s="17"/>
      <c r="AD42" s="140"/>
      <c r="AE42" s="140"/>
      <c r="AF42" s="141"/>
      <c r="AG42" s="141"/>
      <c r="AH42" s="131"/>
      <c r="AI42" s="131"/>
      <c r="AJ42" s="132"/>
      <c r="AK42" s="132"/>
      <c r="AL42" s="133"/>
      <c r="AM42" s="135"/>
      <c r="AN42" s="138"/>
      <c r="AO42" s="14"/>
      <c r="AP42" s="14"/>
      <c r="AQ42" s="25"/>
      <c r="AR42" s="25"/>
      <c r="AS42" s="14"/>
      <c r="AT42" s="14"/>
      <c r="AU42" s="25"/>
      <c r="AV42" s="25"/>
      <c r="AW42" s="14"/>
      <c r="AX42" s="14"/>
      <c r="AY42" s="25"/>
      <c r="AZ42" s="25"/>
      <c r="BA42" s="14"/>
      <c r="BB42" s="14"/>
      <c r="BC42" s="25"/>
      <c r="BD42" s="25"/>
      <c r="BE42" s="14"/>
      <c r="BF42" s="13"/>
      <c r="BG42" s="25"/>
      <c r="BH42" s="25"/>
      <c r="BI42" s="14"/>
      <c r="BJ42" s="25"/>
      <c r="BK42" s="14"/>
      <c r="BL42" s="25"/>
      <c r="BM42" s="14"/>
      <c r="BN42" s="25"/>
      <c r="BO42" s="14"/>
      <c r="BP42" s="13"/>
      <c r="BQ42" s="25"/>
      <c r="BR42" s="14"/>
      <c r="BS42" s="14"/>
      <c r="BT42" s="14"/>
      <c r="BU42" s="25"/>
      <c r="BV42" s="14"/>
      <c r="BW42" s="14"/>
      <c r="BX42" s="25"/>
      <c r="BY42" s="14"/>
      <c r="BZ42" s="13"/>
      <c r="CA42" s="14"/>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row>
    <row r="43" spans="1:105" ht="16.5" customHeight="1" x14ac:dyDescent="0.3">
      <c r="A43" s="133"/>
      <c r="B43" s="142"/>
      <c r="C43" s="142"/>
      <c r="D43" s="142"/>
      <c r="E43" s="143"/>
      <c r="F43" s="142"/>
      <c r="G43" s="142"/>
      <c r="H43" s="142"/>
      <c r="I43" s="142"/>
      <c r="J43" s="133"/>
      <c r="K43" s="133"/>
      <c r="L43" s="133"/>
      <c r="M43" s="135"/>
      <c r="N43" s="13">
        <v>3</v>
      </c>
      <c r="O43" s="33"/>
      <c r="P43" s="33"/>
      <c r="Q43" s="17"/>
      <c r="R43" s="17"/>
      <c r="S43" s="17"/>
      <c r="T43" s="17"/>
      <c r="U43" s="17"/>
      <c r="V43" s="17"/>
      <c r="W43" s="17"/>
      <c r="X43" s="17">
        <f t="shared" si="1"/>
        <v>0</v>
      </c>
      <c r="Y43" s="18" t="str">
        <f t="shared" si="0"/>
        <v>DEBIL</v>
      </c>
      <c r="Z43" s="19"/>
      <c r="AA43" s="20" t="str">
        <f t="shared" si="2"/>
        <v/>
      </c>
      <c r="AB43" s="17" t="str">
        <f t="shared" si="3"/>
        <v>SI</v>
      </c>
      <c r="AC43" s="17"/>
      <c r="AD43" s="140"/>
      <c r="AE43" s="140"/>
      <c r="AF43" s="141"/>
      <c r="AG43" s="141"/>
      <c r="AH43" s="131"/>
      <c r="AI43" s="131"/>
      <c r="AJ43" s="132"/>
      <c r="AK43" s="132"/>
      <c r="AL43" s="133"/>
      <c r="AM43" s="135"/>
      <c r="AN43" s="138"/>
      <c r="AO43" s="14"/>
      <c r="AP43" s="14"/>
      <c r="AQ43" s="25"/>
      <c r="AR43" s="25"/>
      <c r="AS43" s="14"/>
      <c r="AT43" s="14"/>
      <c r="AU43" s="25"/>
      <c r="AV43" s="25"/>
      <c r="AW43" s="14"/>
      <c r="AX43" s="14"/>
      <c r="AY43" s="25"/>
      <c r="AZ43" s="25"/>
      <c r="BA43" s="14"/>
      <c r="BB43" s="14"/>
      <c r="BC43" s="25"/>
      <c r="BD43" s="25"/>
      <c r="BE43" s="14"/>
      <c r="BF43" s="13"/>
      <c r="BG43" s="25"/>
      <c r="BH43" s="25"/>
      <c r="BI43" s="14"/>
      <c r="BJ43" s="25"/>
      <c r="BK43" s="14"/>
      <c r="BL43" s="25"/>
      <c r="BM43" s="14"/>
      <c r="BN43" s="25"/>
      <c r="BO43" s="14"/>
      <c r="BP43" s="13"/>
      <c r="BQ43" s="25"/>
      <c r="BR43" s="14"/>
      <c r="BS43" s="14"/>
      <c r="BT43" s="14"/>
      <c r="BU43" s="25"/>
      <c r="BV43" s="14"/>
      <c r="BW43" s="14"/>
      <c r="BX43" s="25"/>
      <c r="BY43" s="14"/>
      <c r="BZ43" s="13"/>
      <c r="CA43" s="14"/>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row>
    <row r="44" spans="1:105" ht="16.5" customHeight="1" x14ac:dyDescent="0.3">
      <c r="A44" s="133"/>
      <c r="B44" s="142"/>
      <c r="C44" s="142"/>
      <c r="D44" s="142"/>
      <c r="E44" s="143"/>
      <c r="F44" s="142"/>
      <c r="G44" s="142"/>
      <c r="H44" s="142"/>
      <c r="I44" s="142"/>
      <c r="J44" s="133"/>
      <c r="K44" s="133"/>
      <c r="L44" s="133"/>
      <c r="M44" s="135"/>
      <c r="N44" s="13">
        <v>4</v>
      </c>
      <c r="O44" s="16"/>
      <c r="P44" s="16"/>
      <c r="Q44" s="17"/>
      <c r="R44" s="17"/>
      <c r="S44" s="17"/>
      <c r="T44" s="17"/>
      <c r="U44" s="17"/>
      <c r="V44" s="17"/>
      <c r="W44" s="17"/>
      <c r="X44" s="17">
        <f t="shared" si="1"/>
        <v>0</v>
      </c>
      <c r="Y44" s="18" t="str">
        <f t="shared" si="0"/>
        <v>DEBIL</v>
      </c>
      <c r="Z44" s="19"/>
      <c r="AA44" s="20" t="str">
        <f t="shared" si="2"/>
        <v/>
      </c>
      <c r="AB44" s="17" t="str">
        <f t="shared" si="3"/>
        <v>SI</v>
      </c>
      <c r="AC44" s="17"/>
      <c r="AD44" s="140"/>
      <c r="AE44" s="140"/>
      <c r="AF44" s="141"/>
      <c r="AG44" s="141"/>
      <c r="AH44" s="131"/>
      <c r="AI44" s="131"/>
      <c r="AJ44" s="132"/>
      <c r="AK44" s="132"/>
      <c r="AL44" s="133"/>
      <c r="AM44" s="135"/>
      <c r="AN44" s="138"/>
      <c r="AO44" s="14"/>
      <c r="AP44" s="14"/>
      <c r="AQ44" s="25"/>
      <c r="AR44" s="25"/>
      <c r="AS44" s="14"/>
      <c r="AT44" s="14"/>
      <c r="AU44" s="25"/>
      <c r="AV44" s="25"/>
      <c r="AW44" s="14"/>
      <c r="AX44" s="14"/>
      <c r="AY44" s="25"/>
      <c r="AZ44" s="25"/>
      <c r="BA44" s="14"/>
      <c r="BB44" s="14"/>
      <c r="BC44" s="25"/>
      <c r="BD44" s="25"/>
      <c r="BE44" s="14"/>
      <c r="BF44" s="13"/>
      <c r="BG44" s="25"/>
      <c r="BH44" s="25"/>
      <c r="BI44" s="14"/>
      <c r="BJ44" s="25"/>
      <c r="BK44" s="14"/>
      <c r="BL44" s="25"/>
      <c r="BM44" s="14"/>
      <c r="BN44" s="25"/>
      <c r="BO44" s="14"/>
      <c r="BP44" s="13"/>
      <c r="BQ44" s="25"/>
      <c r="BR44" s="14"/>
      <c r="BS44" s="14"/>
      <c r="BT44" s="14"/>
      <c r="BU44" s="25"/>
      <c r="BV44" s="14"/>
      <c r="BW44" s="14"/>
      <c r="BX44" s="25"/>
      <c r="BY44" s="14"/>
      <c r="BZ44" s="13"/>
      <c r="CA44" s="14"/>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row>
    <row r="45" spans="1:105" ht="16.5" customHeight="1" x14ac:dyDescent="0.3">
      <c r="A45" s="133"/>
      <c r="B45" s="142"/>
      <c r="C45" s="142"/>
      <c r="D45" s="142"/>
      <c r="E45" s="143"/>
      <c r="F45" s="142"/>
      <c r="G45" s="142"/>
      <c r="H45" s="142"/>
      <c r="I45" s="142"/>
      <c r="J45" s="133"/>
      <c r="K45" s="133"/>
      <c r="L45" s="133"/>
      <c r="M45" s="135"/>
      <c r="N45" s="13">
        <v>5</v>
      </c>
      <c r="O45" s="16"/>
      <c r="P45" s="16"/>
      <c r="Q45" s="17"/>
      <c r="R45" s="17"/>
      <c r="S45" s="17"/>
      <c r="T45" s="17"/>
      <c r="U45" s="17"/>
      <c r="V45" s="17"/>
      <c r="W45" s="17"/>
      <c r="X45" s="17">
        <f t="shared" si="1"/>
        <v>0</v>
      </c>
      <c r="Y45" s="18" t="str">
        <f t="shared" si="0"/>
        <v>DEBIL</v>
      </c>
      <c r="Z45" s="19"/>
      <c r="AA45" s="20" t="str">
        <f t="shared" si="2"/>
        <v/>
      </c>
      <c r="AB45" s="17" t="str">
        <f t="shared" si="3"/>
        <v>SI</v>
      </c>
      <c r="AC45" s="17"/>
      <c r="AD45" s="140"/>
      <c r="AE45" s="140"/>
      <c r="AF45" s="141"/>
      <c r="AG45" s="141"/>
      <c r="AH45" s="131"/>
      <c r="AI45" s="131"/>
      <c r="AJ45" s="132"/>
      <c r="AK45" s="132"/>
      <c r="AL45" s="133"/>
      <c r="AM45" s="135"/>
      <c r="AN45" s="138"/>
      <c r="AO45" s="14"/>
      <c r="AP45" s="14"/>
      <c r="AQ45" s="25"/>
      <c r="AR45" s="25"/>
      <c r="AS45" s="14"/>
      <c r="AT45" s="14"/>
      <c r="AU45" s="25"/>
      <c r="AV45" s="25"/>
      <c r="AW45" s="14"/>
      <c r="AX45" s="14"/>
      <c r="AY45" s="25"/>
      <c r="AZ45" s="25"/>
      <c r="BA45" s="14"/>
      <c r="BB45" s="14"/>
      <c r="BC45" s="25"/>
      <c r="BD45" s="25"/>
      <c r="BE45" s="14"/>
      <c r="BF45" s="13"/>
      <c r="BG45" s="25"/>
      <c r="BH45" s="25"/>
      <c r="BI45" s="14"/>
      <c r="BJ45" s="25"/>
      <c r="BK45" s="14"/>
      <c r="BL45" s="25"/>
      <c r="BM45" s="14"/>
      <c r="BN45" s="25"/>
      <c r="BO45" s="14"/>
      <c r="BP45" s="13"/>
      <c r="BQ45" s="25"/>
      <c r="BR45" s="14"/>
      <c r="BS45" s="14"/>
      <c r="BT45" s="14"/>
      <c r="BU45" s="25"/>
      <c r="BV45" s="14"/>
      <c r="BW45" s="14"/>
      <c r="BX45" s="25"/>
      <c r="BY45" s="14"/>
      <c r="BZ45" s="13"/>
      <c r="CA45" s="14"/>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row>
    <row r="46" spans="1:105" ht="16.5" customHeight="1" x14ac:dyDescent="0.3">
      <c r="A46" s="133"/>
      <c r="B46" s="142"/>
      <c r="C46" s="142"/>
      <c r="D46" s="142"/>
      <c r="E46" s="143"/>
      <c r="F46" s="142"/>
      <c r="G46" s="142"/>
      <c r="H46" s="142"/>
      <c r="I46" s="142"/>
      <c r="J46" s="133"/>
      <c r="K46" s="133"/>
      <c r="L46" s="133"/>
      <c r="M46" s="136"/>
      <c r="N46" s="13">
        <v>6</v>
      </c>
      <c r="O46" s="16"/>
      <c r="P46" s="16"/>
      <c r="Q46" s="17"/>
      <c r="R46" s="17"/>
      <c r="S46" s="17"/>
      <c r="T46" s="17"/>
      <c r="U46" s="17"/>
      <c r="V46" s="17"/>
      <c r="W46" s="17"/>
      <c r="X46" s="17">
        <f t="shared" si="1"/>
        <v>0</v>
      </c>
      <c r="Y46" s="18" t="str">
        <f t="shared" si="0"/>
        <v>DEBIL</v>
      </c>
      <c r="Z46" s="19"/>
      <c r="AA46" s="20" t="str">
        <f t="shared" si="2"/>
        <v/>
      </c>
      <c r="AB46" s="17" t="str">
        <f t="shared" si="3"/>
        <v>SI</v>
      </c>
      <c r="AC46" s="17"/>
      <c r="AD46" s="140"/>
      <c r="AE46" s="140"/>
      <c r="AF46" s="141"/>
      <c r="AG46" s="141"/>
      <c r="AH46" s="131"/>
      <c r="AI46" s="131"/>
      <c r="AJ46" s="132"/>
      <c r="AK46" s="132"/>
      <c r="AL46" s="133"/>
      <c r="AM46" s="136"/>
      <c r="AN46" s="139"/>
      <c r="AO46" s="14"/>
      <c r="AP46" s="14"/>
      <c r="AQ46" s="25"/>
      <c r="AR46" s="25"/>
      <c r="AS46" s="14"/>
      <c r="AT46" s="14"/>
      <c r="AU46" s="25"/>
      <c r="AV46" s="25"/>
      <c r="AW46" s="14"/>
      <c r="AX46" s="14"/>
      <c r="AY46" s="25"/>
      <c r="AZ46" s="25"/>
      <c r="BA46" s="14"/>
      <c r="BB46" s="14"/>
      <c r="BC46" s="25"/>
      <c r="BD46" s="25"/>
      <c r="BE46" s="14"/>
      <c r="BF46" s="13"/>
      <c r="BG46" s="25"/>
      <c r="BH46" s="25"/>
      <c r="BI46" s="14"/>
      <c r="BJ46" s="25"/>
      <c r="BK46" s="14"/>
      <c r="BL46" s="25"/>
      <c r="BM46" s="14"/>
      <c r="BN46" s="25"/>
      <c r="BO46" s="14"/>
      <c r="BP46" s="13"/>
      <c r="BQ46" s="25"/>
      <c r="BR46" s="14"/>
      <c r="BS46" s="14"/>
      <c r="BT46" s="14"/>
      <c r="BU46" s="25"/>
      <c r="BV46" s="14"/>
      <c r="BW46" s="14"/>
      <c r="BX46" s="25"/>
      <c r="BY46" s="14"/>
      <c r="BZ46" s="13"/>
      <c r="CA46" s="14"/>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row>
    <row r="47" spans="1:105" ht="16.5" customHeight="1" x14ac:dyDescent="0.3">
      <c r="A47" s="133">
        <v>8</v>
      </c>
      <c r="B47" s="142"/>
      <c r="C47" s="142"/>
      <c r="D47" s="142"/>
      <c r="E47" s="143"/>
      <c r="F47" s="142"/>
      <c r="G47" s="142"/>
      <c r="H47" s="142"/>
      <c r="I47" s="142"/>
      <c r="J47" s="133"/>
      <c r="K47" s="133"/>
      <c r="L47" s="133">
        <f>+(J47*K47)*4</f>
        <v>0</v>
      </c>
      <c r="M47" s="134" t="b">
        <f>IF(OR(AND(J47=3,K47=4),AND(J47=2,K47=5),AND(J47=2,K47=5),AND(L47=20),AND(L47&gt;=52,L47&lt;=100)),"ZONA RIESGO EXTREMA",IF(OR(AND(J47=5,K47=2),AND(J47=4,K47=3),AND(J47=1,K47=4),AND(L47=16),AND(L47&gt;=28,L47&lt;=48)),"ZONA RIESGO ALTA",IF(OR(AND(J47=1,K47=3),AND(J47=4,K47=1),AND(L47=24)),"ZONA RIESGO MODERADA",IF(AND(L47&gt;=4,L47&lt;=16),"ZONA RIESGO BAJA"))))</f>
        <v>0</v>
      </c>
      <c r="N47" s="13">
        <v>1</v>
      </c>
      <c r="O47" s="16"/>
      <c r="P47" s="16"/>
      <c r="Q47" s="17"/>
      <c r="R47" s="17"/>
      <c r="S47" s="17"/>
      <c r="T47" s="17"/>
      <c r="U47" s="17"/>
      <c r="V47" s="17"/>
      <c r="W47" s="17"/>
      <c r="X47" s="17">
        <f t="shared" si="1"/>
        <v>0</v>
      </c>
      <c r="Y47" s="18" t="str">
        <f t="shared" si="0"/>
        <v>DEBIL</v>
      </c>
      <c r="Z47" s="19"/>
      <c r="AA47" s="20" t="str">
        <f t="shared" si="2"/>
        <v/>
      </c>
      <c r="AB47" s="17" t="str">
        <f t="shared" si="3"/>
        <v>SI</v>
      </c>
      <c r="AC47" s="17"/>
      <c r="AD47" s="140">
        <f>IF(AND(X47&gt;0,SUM(X48:X52)=0),X47,IF(AND(SUM(X47:X48)&gt;0,SUM(X49:X52)=0),AVERAGE(X47:X48),IF(AND(SUM(X47:X49)&gt;0,SUM(X50:X52)=0),AVERAGE(X47:X49),IF(AND(SUM(X47:X50)&gt;0,SUM(X51:X52)=0),AVERAGE(X47:X50),IF(AND(SUM(X47:X51)&gt;0,X52=0),AVERAGE(X47:X51),AVERAGE(X47:X52))))))</f>
        <v>0</v>
      </c>
      <c r="AE47" s="140" t="str">
        <f>IF(AND(AD47&gt;=50,AD47&lt;=99),"MODERADO",IF(AND(AD47=100), "FUERTE",IF(AND(AD47&lt;50), "DEBIL")))</f>
        <v>DEBIL</v>
      </c>
      <c r="AF47" s="141"/>
      <c r="AG47" s="141"/>
      <c r="AH47" s="131" t="str">
        <f>IFERROR(_xlfn.IFS(AND(AE47="MODERADO",AF47="Directamente"),1,AND(AE47="FUERTE",AF47="Directamente"),2),"0")</f>
        <v>0</v>
      </c>
      <c r="AI47" s="131" t="str">
        <f>IFERROR(_xlfn.IFS(AND(AE47="MODERADO",AG47="Directamente"),1,AND(AE47="FUERTE",AG47="Directamente"),2,AND(AE47="FUERTE",AG47="Indirectamente"),1),"0")</f>
        <v>0</v>
      </c>
      <c r="AJ47" s="132"/>
      <c r="AK47" s="132"/>
      <c r="AL47" s="133">
        <f>+(AJ47*AK47)*4</f>
        <v>0</v>
      </c>
      <c r="AM47" s="134" t="b">
        <f>IF(OR(AND(AJ47=3,AK47=4),AND(AJ47=2,AK47=5),AND(AJ47=2,AK47=5),AND(AL47=20),AND(AL47&gt;=52,AL47&lt;=100)),"ZONA RIESGO EXTREMA",IF(OR(AND(AJ47=5,AK47=2),AND(AJ47=4,AK47=3),AND(AJ47=1,AK47=4),AND(AL47=16),AND(AL47&gt;=28,AL47&lt;=48)),"ZONA RIESGO ALTA",IF(OR(AND(AJ47=1,AK47=3),AND(AJ47=4,AK47=1),AND(AL47=24)),"ZONA RIESGO MODERADA",IF(AND(AL47&gt;=4,AL47&lt;=16),"ZONA RIESGO BAJA"))))</f>
        <v>0</v>
      </c>
      <c r="AN47" s="137"/>
      <c r="AO47" s="14"/>
      <c r="AP47" s="14"/>
      <c r="AQ47" s="25"/>
      <c r="AR47" s="25"/>
      <c r="AS47" s="14"/>
      <c r="AT47" s="14"/>
      <c r="AU47" s="25"/>
      <c r="AV47" s="25"/>
      <c r="AW47" s="14"/>
      <c r="AX47" s="14"/>
      <c r="AY47" s="25"/>
      <c r="AZ47" s="25"/>
      <c r="BA47" s="14"/>
      <c r="BB47" s="14"/>
      <c r="BC47" s="25"/>
      <c r="BD47" s="25"/>
      <c r="BE47" s="14"/>
      <c r="BF47" s="13"/>
      <c r="BG47" s="25"/>
      <c r="BH47" s="25"/>
      <c r="BI47" s="14"/>
      <c r="BJ47" s="25"/>
      <c r="BK47" s="14"/>
      <c r="BL47" s="25"/>
      <c r="BM47" s="14"/>
      <c r="BN47" s="25"/>
      <c r="BO47" s="14"/>
      <c r="BP47" s="13"/>
      <c r="BQ47" s="25"/>
      <c r="BR47" s="14"/>
      <c r="BS47" s="14"/>
      <c r="BT47" s="14"/>
      <c r="BU47" s="25"/>
      <c r="BV47" s="14"/>
      <c r="BW47" s="14"/>
      <c r="BX47" s="25"/>
      <c r="BY47" s="14"/>
      <c r="BZ47" s="13"/>
      <c r="CA47" s="14"/>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row>
    <row r="48" spans="1:105" ht="16.5" customHeight="1" x14ac:dyDescent="0.3">
      <c r="A48" s="133"/>
      <c r="B48" s="142"/>
      <c r="C48" s="142"/>
      <c r="D48" s="142"/>
      <c r="E48" s="143"/>
      <c r="F48" s="142"/>
      <c r="G48" s="142"/>
      <c r="H48" s="142"/>
      <c r="I48" s="142"/>
      <c r="J48" s="133"/>
      <c r="K48" s="133"/>
      <c r="L48" s="133"/>
      <c r="M48" s="135"/>
      <c r="N48" s="13">
        <v>2</v>
      </c>
      <c r="O48" s="16"/>
      <c r="P48" s="16"/>
      <c r="Q48" s="17"/>
      <c r="R48" s="17"/>
      <c r="S48" s="17"/>
      <c r="T48" s="17"/>
      <c r="U48" s="17"/>
      <c r="V48" s="17"/>
      <c r="W48" s="17"/>
      <c r="X48" s="17">
        <f t="shared" si="1"/>
        <v>0</v>
      </c>
      <c r="Y48" s="18" t="str">
        <f t="shared" si="0"/>
        <v>DEBIL</v>
      </c>
      <c r="Z48" s="19"/>
      <c r="AA48" s="20" t="str">
        <f t="shared" si="2"/>
        <v/>
      </c>
      <c r="AB48" s="17" t="str">
        <f t="shared" si="3"/>
        <v>SI</v>
      </c>
      <c r="AC48" s="17"/>
      <c r="AD48" s="140"/>
      <c r="AE48" s="140"/>
      <c r="AF48" s="141"/>
      <c r="AG48" s="141"/>
      <c r="AH48" s="131"/>
      <c r="AI48" s="131"/>
      <c r="AJ48" s="132"/>
      <c r="AK48" s="132"/>
      <c r="AL48" s="133"/>
      <c r="AM48" s="135"/>
      <c r="AN48" s="138"/>
      <c r="AO48" s="14"/>
      <c r="AP48" s="14"/>
      <c r="AQ48" s="25"/>
      <c r="AR48" s="25"/>
      <c r="AS48" s="14"/>
      <c r="AT48" s="14"/>
      <c r="AU48" s="25"/>
      <c r="AV48" s="25"/>
      <c r="AW48" s="14"/>
      <c r="AX48" s="14"/>
      <c r="AY48" s="25"/>
      <c r="AZ48" s="25"/>
      <c r="BA48" s="14"/>
      <c r="BB48" s="14"/>
      <c r="BC48" s="25"/>
      <c r="BD48" s="25"/>
      <c r="BE48" s="14"/>
      <c r="BF48" s="13"/>
      <c r="BG48" s="25"/>
      <c r="BH48" s="25"/>
      <c r="BI48" s="14"/>
      <c r="BJ48" s="25"/>
      <c r="BK48" s="14"/>
      <c r="BL48" s="25"/>
      <c r="BM48" s="14"/>
      <c r="BN48" s="25"/>
      <c r="BO48" s="14"/>
      <c r="BP48" s="13"/>
      <c r="BQ48" s="25"/>
      <c r="BR48" s="14"/>
      <c r="BS48" s="14"/>
      <c r="BT48" s="14"/>
      <c r="BU48" s="25"/>
      <c r="BV48" s="14"/>
      <c r="BW48" s="14"/>
      <c r="BX48" s="25"/>
      <c r="BY48" s="14"/>
      <c r="BZ48" s="13"/>
      <c r="CA48" s="14"/>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row>
    <row r="49" spans="1:105" ht="16.5" customHeight="1" x14ac:dyDescent="0.3">
      <c r="A49" s="133"/>
      <c r="B49" s="142"/>
      <c r="C49" s="142"/>
      <c r="D49" s="142"/>
      <c r="E49" s="143"/>
      <c r="F49" s="142"/>
      <c r="G49" s="142"/>
      <c r="H49" s="142"/>
      <c r="I49" s="142"/>
      <c r="J49" s="133"/>
      <c r="K49" s="133"/>
      <c r="L49" s="133"/>
      <c r="M49" s="135"/>
      <c r="N49" s="13">
        <v>3</v>
      </c>
      <c r="O49" s="33"/>
      <c r="P49" s="33"/>
      <c r="Q49" s="17"/>
      <c r="R49" s="17"/>
      <c r="S49" s="17"/>
      <c r="T49" s="17"/>
      <c r="U49" s="17"/>
      <c r="V49" s="17"/>
      <c r="W49" s="17"/>
      <c r="X49" s="17">
        <f t="shared" si="1"/>
        <v>0</v>
      </c>
      <c r="Y49" s="18" t="str">
        <f t="shared" si="0"/>
        <v>DEBIL</v>
      </c>
      <c r="Z49" s="19"/>
      <c r="AA49" s="20" t="str">
        <f t="shared" si="2"/>
        <v/>
      </c>
      <c r="AB49" s="17" t="str">
        <f t="shared" si="3"/>
        <v>SI</v>
      </c>
      <c r="AC49" s="17"/>
      <c r="AD49" s="140"/>
      <c r="AE49" s="140"/>
      <c r="AF49" s="141"/>
      <c r="AG49" s="141"/>
      <c r="AH49" s="131"/>
      <c r="AI49" s="131"/>
      <c r="AJ49" s="132"/>
      <c r="AK49" s="132"/>
      <c r="AL49" s="133"/>
      <c r="AM49" s="135"/>
      <c r="AN49" s="138"/>
      <c r="AO49" s="14"/>
      <c r="AP49" s="14"/>
      <c r="AQ49" s="25"/>
      <c r="AR49" s="25"/>
      <c r="AS49" s="14"/>
      <c r="AT49" s="14"/>
      <c r="AU49" s="25"/>
      <c r="AV49" s="25"/>
      <c r="AW49" s="14"/>
      <c r="AX49" s="14"/>
      <c r="AY49" s="25"/>
      <c r="AZ49" s="25"/>
      <c r="BA49" s="14"/>
      <c r="BB49" s="14"/>
      <c r="BC49" s="25"/>
      <c r="BD49" s="25"/>
      <c r="BE49" s="14"/>
      <c r="BF49" s="13"/>
      <c r="BG49" s="25"/>
      <c r="BH49" s="25"/>
      <c r="BI49" s="14"/>
      <c r="BJ49" s="25"/>
      <c r="BK49" s="14"/>
      <c r="BL49" s="25"/>
      <c r="BM49" s="14"/>
      <c r="BN49" s="25"/>
      <c r="BO49" s="14"/>
      <c r="BP49" s="13"/>
      <c r="BQ49" s="25"/>
      <c r="BR49" s="14"/>
      <c r="BS49" s="14"/>
      <c r="BT49" s="14"/>
      <c r="BU49" s="25"/>
      <c r="BV49" s="14"/>
      <c r="BW49" s="14"/>
      <c r="BX49" s="25"/>
      <c r="BY49" s="14"/>
      <c r="BZ49" s="13"/>
      <c r="CA49" s="14"/>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row>
    <row r="50" spans="1:105" ht="16.5" customHeight="1" x14ac:dyDescent="0.3">
      <c r="A50" s="133"/>
      <c r="B50" s="142"/>
      <c r="C50" s="142"/>
      <c r="D50" s="142"/>
      <c r="E50" s="143"/>
      <c r="F50" s="142"/>
      <c r="G50" s="142"/>
      <c r="H50" s="142"/>
      <c r="I50" s="142"/>
      <c r="J50" s="133"/>
      <c r="K50" s="133"/>
      <c r="L50" s="133"/>
      <c r="M50" s="135"/>
      <c r="N50" s="13">
        <v>4</v>
      </c>
      <c r="O50" s="16"/>
      <c r="P50" s="16"/>
      <c r="Q50" s="17"/>
      <c r="R50" s="17"/>
      <c r="S50" s="17"/>
      <c r="T50" s="17"/>
      <c r="U50" s="17"/>
      <c r="V50" s="17"/>
      <c r="W50" s="17"/>
      <c r="X50" s="17">
        <f t="shared" si="1"/>
        <v>0</v>
      </c>
      <c r="Y50" s="18" t="str">
        <f t="shared" si="0"/>
        <v>DEBIL</v>
      </c>
      <c r="Z50" s="19"/>
      <c r="AA50" s="20" t="str">
        <f t="shared" si="2"/>
        <v/>
      </c>
      <c r="AB50" s="17" t="str">
        <f t="shared" si="3"/>
        <v>SI</v>
      </c>
      <c r="AC50" s="17"/>
      <c r="AD50" s="140"/>
      <c r="AE50" s="140"/>
      <c r="AF50" s="141"/>
      <c r="AG50" s="141"/>
      <c r="AH50" s="131"/>
      <c r="AI50" s="131"/>
      <c r="AJ50" s="132"/>
      <c r="AK50" s="132"/>
      <c r="AL50" s="133"/>
      <c r="AM50" s="135"/>
      <c r="AN50" s="138"/>
      <c r="AO50" s="14"/>
      <c r="AP50" s="14"/>
      <c r="AQ50" s="25"/>
      <c r="AR50" s="25"/>
      <c r="AS50" s="14"/>
      <c r="AT50" s="14"/>
      <c r="AU50" s="25"/>
      <c r="AV50" s="25"/>
      <c r="AW50" s="14"/>
      <c r="AX50" s="14"/>
      <c r="AY50" s="25"/>
      <c r="AZ50" s="25"/>
      <c r="BA50" s="14"/>
      <c r="BB50" s="14"/>
      <c r="BC50" s="25"/>
      <c r="BD50" s="25"/>
      <c r="BE50" s="14"/>
      <c r="BF50" s="13"/>
      <c r="BG50" s="25"/>
      <c r="BH50" s="25"/>
      <c r="BI50" s="14"/>
      <c r="BJ50" s="25"/>
      <c r="BK50" s="14"/>
      <c r="BL50" s="25"/>
      <c r="BM50" s="14"/>
      <c r="BN50" s="25"/>
      <c r="BO50" s="14"/>
      <c r="BP50" s="13"/>
      <c r="BQ50" s="25"/>
      <c r="BR50" s="14"/>
      <c r="BS50" s="14"/>
      <c r="BT50" s="14"/>
      <c r="BU50" s="25"/>
      <c r="BV50" s="14"/>
      <c r="BW50" s="14"/>
      <c r="BX50" s="25"/>
      <c r="BY50" s="14"/>
      <c r="BZ50" s="13"/>
      <c r="CA50" s="14"/>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row>
    <row r="51" spans="1:105" ht="16.5" customHeight="1" x14ac:dyDescent="0.3">
      <c r="A51" s="133"/>
      <c r="B51" s="142"/>
      <c r="C51" s="142"/>
      <c r="D51" s="142"/>
      <c r="E51" s="143"/>
      <c r="F51" s="142"/>
      <c r="G51" s="142"/>
      <c r="H51" s="142"/>
      <c r="I51" s="142"/>
      <c r="J51" s="133"/>
      <c r="K51" s="133"/>
      <c r="L51" s="133"/>
      <c r="M51" s="135"/>
      <c r="N51" s="13">
        <v>5</v>
      </c>
      <c r="O51" s="16"/>
      <c r="P51" s="16"/>
      <c r="Q51" s="17"/>
      <c r="R51" s="17"/>
      <c r="S51" s="17"/>
      <c r="T51" s="17"/>
      <c r="U51" s="17"/>
      <c r="V51" s="17"/>
      <c r="W51" s="17"/>
      <c r="X51" s="17">
        <f t="shared" si="1"/>
        <v>0</v>
      </c>
      <c r="Y51" s="18" t="str">
        <f t="shared" si="0"/>
        <v>DEBIL</v>
      </c>
      <c r="Z51" s="19"/>
      <c r="AA51" s="20" t="str">
        <f t="shared" si="2"/>
        <v/>
      </c>
      <c r="AB51" s="17" t="str">
        <f t="shared" si="3"/>
        <v>SI</v>
      </c>
      <c r="AC51" s="17"/>
      <c r="AD51" s="140"/>
      <c r="AE51" s="140"/>
      <c r="AF51" s="141"/>
      <c r="AG51" s="141"/>
      <c r="AH51" s="131"/>
      <c r="AI51" s="131"/>
      <c r="AJ51" s="132"/>
      <c r="AK51" s="132"/>
      <c r="AL51" s="133"/>
      <c r="AM51" s="135"/>
      <c r="AN51" s="138"/>
      <c r="AO51" s="14"/>
      <c r="AP51" s="14"/>
      <c r="AQ51" s="25"/>
      <c r="AR51" s="25"/>
      <c r="AS51" s="14"/>
      <c r="AT51" s="14"/>
      <c r="AU51" s="25"/>
      <c r="AV51" s="25"/>
      <c r="AW51" s="14"/>
      <c r="AX51" s="14"/>
      <c r="AY51" s="25"/>
      <c r="AZ51" s="25"/>
      <c r="BA51" s="14"/>
      <c r="BB51" s="14"/>
      <c r="BC51" s="25"/>
      <c r="BD51" s="25"/>
      <c r="BE51" s="14"/>
      <c r="BF51" s="13"/>
      <c r="BG51" s="25"/>
      <c r="BH51" s="25"/>
      <c r="BI51" s="14"/>
      <c r="BJ51" s="25"/>
      <c r="BK51" s="14"/>
      <c r="BL51" s="25"/>
      <c r="BM51" s="14"/>
      <c r="BN51" s="25"/>
      <c r="BO51" s="14"/>
      <c r="BP51" s="13"/>
      <c r="BQ51" s="25"/>
      <c r="BR51" s="14"/>
      <c r="BS51" s="14"/>
      <c r="BT51" s="14"/>
      <c r="BU51" s="25"/>
      <c r="BV51" s="14"/>
      <c r="BW51" s="14"/>
      <c r="BX51" s="25"/>
      <c r="BY51" s="14"/>
      <c r="BZ51" s="13"/>
      <c r="CA51" s="14"/>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row>
    <row r="52" spans="1:105" ht="16.5" customHeight="1" x14ac:dyDescent="0.3">
      <c r="A52" s="133"/>
      <c r="B52" s="142"/>
      <c r="C52" s="142"/>
      <c r="D52" s="142"/>
      <c r="E52" s="143"/>
      <c r="F52" s="142"/>
      <c r="G52" s="142"/>
      <c r="H52" s="142"/>
      <c r="I52" s="142"/>
      <c r="J52" s="133"/>
      <c r="K52" s="133"/>
      <c r="L52" s="133"/>
      <c r="M52" s="136"/>
      <c r="N52" s="13">
        <v>6</v>
      </c>
      <c r="O52" s="16"/>
      <c r="P52" s="16"/>
      <c r="Q52" s="17"/>
      <c r="R52" s="17"/>
      <c r="S52" s="17"/>
      <c r="T52" s="17"/>
      <c r="U52" s="17"/>
      <c r="V52" s="17"/>
      <c r="W52" s="17"/>
      <c r="X52" s="17">
        <f t="shared" si="1"/>
        <v>0</v>
      </c>
      <c r="Y52" s="18" t="str">
        <f t="shared" si="0"/>
        <v>DEBIL</v>
      </c>
      <c r="Z52" s="19"/>
      <c r="AA52" s="20" t="str">
        <f t="shared" si="2"/>
        <v/>
      </c>
      <c r="AB52" s="17" t="str">
        <f t="shared" si="3"/>
        <v>SI</v>
      </c>
      <c r="AC52" s="17"/>
      <c r="AD52" s="140"/>
      <c r="AE52" s="140"/>
      <c r="AF52" s="141"/>
      <c r="AG52" s="141"/>
      <c r="AH52" s="131"/>
      <c r="AI52" s="131"/>
      <c r="AJ52" s="132"/>
      <c r="AK52" s="132"/>
      <c r="AL52" s="133"/>
      <c r="AM52" s="136"/>
      <c r="AN52" s="139"/>
      <c r="AO52" s="14"/>
      <c r="AP52" s="14"/>
      <c r="AQ52" s="25"/>
      <c r="AR52" s="25"/>
      <c r="AS52" s="14"/>
      <c r="AT52" s="14"/>
      <c r="AU52" s="25"/>
      <c r="AV52" s="25"/>
      <c r="AW52" s="14"/>
      <c r="AX52" s="14"/>
      <c r="AY52" s="25"/>
      <c r="AZ52" s="25"/>
      <c r="BA52" s="14"/>
      <c r="BB52" s="14"/>
      <c r="BC52" s="25"/>
      <c r="BD52" s="25"/>
      <c r="BE52" s="14"/>
      <c r="BF52" s="13"/>
      <c r="BG52" s="25"/>
      <c r="BH52" s="25"/>
      <c r="BI52" s="14"/>
      <c r="BJ52" s="25"/>
      <c r="BK52" s="14"/>
      <c r="BL52" s="25"/>
      <c r="BM52" s="14"/>
      <c r="BN52" s="25"/>
      <c r="BO52" s="14"/>
      <c r="BP52" s="13"/>
      <c r="BQ52" s="25"/>
      <c r="BR52" s="14"/>
      <c r="BS52" s="14"/>
      <c r="BT52" s="14"/>
      <c r="BU52" s="25"/>
      <c r="BV52" s="14"/>
      <c r="BW52" s="14"/>
      <c r="BX52" s="25"/>
      <c r="BY52" s="14"/>
      <c r="BZ52" s="13"/>
      <c r="CA52" s="14"/>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row>
    <row r="53" spans="1:105" ht="16.5" customHeight="1" x14ac:dyDescent="0.3">
      <c r="A53" s="133">
        <v>9</v>
      </c>
      <c r="B53" s="142"/>
      <c r="C53" s="142"/>
      <c r="D53" s="142"/>
      <c r="E53" s="143"/>
      <c r="F53" s="142"/>
      <c r="G53" s="142"/>
      <c r="H53" s="142"/>
      <c r="I53" s="142"/>
      <c r="J53" s="133"/>
      <c r="K53" s="133"/>
      <c r="L53" s="133">
        <f>+(J53*K53)*4</f>
        <v>0</v>
      </c>
      <c r="M53" s="134" t="b">
        <f>IF(OR(AND(J53=3,K53=4),AND(J53=2,K53=5),AND(J53=2,K53=5),AND(L53=20),AND(L53&gt;=52,L53&lt;=100)),"ZONA RIESGO EXTREMA",IF(OR(AND(J53=5,K53=2),AND(J53=4,K53=3),AND(J53=1,K53=4),AND(L53=16),AND(L53&gt;=28,L53&lt;=48)),"ZONA RIESGO ALTA",IF(OR(AND(J53=1,K53=3),AND(J53=4,K53=1),AND(L53=24)),"ZONA RIESGO MODERADA",IF(AND(L53&gt;=4,L53&lt;=16),"ZONA RIESGO BAJA"))))</f>
        <v>0</v>
      </c>
      <c r="N53" s="13">
        <v>1</v>
      </c>
      <c r="O53" s="16"/>
      <c r="P53" s="16"/>
      <c r="Q53" s="17"/>
      <c r="R53" s="17"/>
      <c r="S53" s="17"/>
      <c r="T53" s="17"/>
      <c r="U53" s="17"/>
      <c r="V53" s="17"/>
      <c r="W53" s="17"/>
      <c r="X53" s="17">
        <f t="shared" si="1"/>
        <v>0</v>
      </c>
      <c r="Y53" s="18" t="str">
        <f t="shared" si="0"/>
        <v>DEBIL</v>
      </c>
      <c r="Z53" s="19"/>
      <c r="AA53" s="20" t="str">
        <f t="shared" si="2"/>
        <v/>
      </c>
      <c r="AB53" s="17" t="str">
        <f t="shared" si="3"/>
        <v>SI</v>
      </c>
      <c r="AC53" s="17"/>
      <c r="AD53" s="140">
        <f>IF(AND(X53&gt;0,SUM(X54:X58)=0),X53,IF(AND(SUM(X53:X54)&gt;0,SUM(X55:X58)=0),AVERAGE(X53:X54),IF(AND(SUM(X53:X55)&gt;0,SUM(X56:X58)=0),AVERAGE(X53:X55),IF(AND(SUM(X53:X56)&gt;0,SUM(X57:X58)=0),AVERAGE(X53:X56),IF(AND(SUM(X53:X57)&gt;0,X58=0),AVERAGE(X53:X57),AVERAGE(X53:X58))))))</f>
        <v>0</v>
      </c>
      <c r="AE53" s="140" t="str">
        <f>IF(AND(AD53&gt;=50,AD53&lt;=99),"MODERADO",IF(AND(AD53=100), "FUERTE",IF(AND(AD53&lt;50), "DEBIL")))</f>
        <v>DEBIL</v>
      </c>
      <c r="AF53" s="141"/>
      <c r="AG53" s="141"/>
      <c r="AH53" s="131" t="str">
        <f>IFERROR(_xlfn.IFS(AND(AE53="MODERADO",AF53="Directamente"),1,AND(AE53="FUERTE",AF53="Directamente"),2),"0")</f>
        <v>0</v>
      </c>
      <c r="AI53" s="131" t="str">
        <f>IFERROR(_xlfn.IFS(AND(AE53="MODERADO",AG53="Directamente"),1,AND(AE53="FUERTE",AG53="Directamente"),2,AND(AE53="FUERTE",AG53="Indirectamente"),1),"0")</f>
        <v>0</v>
      </c>
      <c r="AJ53" s="132"/>
      <c r="AK53" s="132"/>
      <c r="AL53" s="133">
        <f>+(AJ53*AK53)*4</f>
        <v>0</v>
      </c>
      <c r="AM53" s="134" t="b">
        <f>IF(OR(AND(AJ53=3,AK53=4),AND(AJ53=2,AK53=5),AND(AJ53=2,AK53=5),AND(AL53=20),AND(AL53&gt;=52,AL53&lt;=100)),"ZONA RIESGO EXTREMA",IF(OR(AND(AJ53=5,AK53=2),AND(AJ53=4,AK53=3),AND(AJ53=1,AK53=4),AND(AL53=16),AND(AL53&gt;=28,AL53&lt;=48)),"ZONA RIESGO ALTA",IF(OR(AND(AJ53=1,AK53=3),AND(AJ53=4,AK53=1),AND(AL53=24)),"ZONA RIESGO MODERADA",IF(AND(AL53&gt;=4,AL53&lt;=16),"ZONA RIESGO BAJA"))))</f>
        <v>0</v>
      </c>
      <c r="AN53" s="137"/>
      <c r="AO53" s="14"/>
      <c r="AP53" s="14"/>
      <c r="AQ53" s="25"/>
      <c r="AR53" s="25"/>
      <c r="AS53" s="14"/>
      <c r="AT53" s="14"/>
      <c r="AU53" s="25"/>
      <c r="AV53" s="25"/>
      <c r="AW53" s="14"/>
      <c r="AX53" s="14"/>
      <c r="AY53" s="25"/>
      <c r="AZ53" s="25"/>
      <c r="BA53" s="14"/>
      <c r="BB53" s="14"/>
      <c r="BC53" s="25"/>
      <c r="BD53" s="25"/>
      <c r="BE53" s="14"/>
      <c r="BF53" s="13"/>
      <c r="BG53" s="25"/>
      <c r="BH53" s="25"/>
      <c r="BI53" s="14"/>
      <c r="BJ53" s="25"/>
      <c r="BK53" s="14"/>
      <c r="BL53" s="25"/>
      <c r="BM53" s="14"/>
      <c r="BN53" s="25"/>
      <c r="BO53" s="14"/>
      <c r="BP53" s="13"/>
      <c r="BQ53" s="25"/>
      <c r="BR53" s="14"/>
      <c r="BS53" s="14"/>
      <c r="BT53" s="14"/>
      <c r="BU53" s="25"/>
      <c r="BV53" s="14"/>
      <c r="BW53" s="14"/>
      <c r="BX53" s="25"/>
      <c r="BY53" s="14"/>
      <c r="BZ53" s="13"/>
      <c r="CA53" s="14"/>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row>
    <row r="54" spans="1:105" ht="16.5" customHeight="1" x14ac:dyDescent="0.3">
      <c r="A54" s="133"/>
      <c r="B54" s="142"/>
      <c r="C54" s="142"/>
      <c r="D54" s="142"/>
      <c r="E54" s="143"/>
      <c r="F54" s="142"/>
      <c r="G54" s="142"/>
      <c r="H54" s="142"/>
      <c r="I54" s="142"/>
      <c r="J54" s="133"/>
      <c r="K54" s="133"/>
      <c r="L54" s="133"/>
      <c r="M54" s="135"/>
      <c r="N54" s="13">
        <v>2</v>
      </c>
      <c r="O54" s="16"/>
      <c r="P54" s="16"/>
      <c r="Q54" s="17"/>
      <c r="R54" s="17"/>
      <c r="S54" s="17"/>
      <c r="T54" s="17"/>
      <c r="U54" s="17"/>
      <c r="V54" s="17"/>
      <c r="W54" s="17"/>
      <c r="X54" s="17">
        <f t="shared" si="1"/>
        <v>0</v>
      </c>
      <c r="Y54" s="18" t="str">
        <f t="shared" si="0"/>
        <v>DEBIL</v>
      </c>
      <c r="Z54" s="19"/>
      <c r="AA54" s="20" t="str">
        <f t="shared" si="2"/>
        <v/>
      </c>
      <c r="AB54" s="17" t="str">
        <f t="shared" si="3"/>
        <v>SI</v>
      </c>
      <c r="AC54" s="17"/>
      <c r="AD54" s="140"/>
      <c r="AE54" s="140"/>
      <c r="AF54" s="141"/>
      <c r="AG54" s="141"/>
      <c r="AH54" s="131"/>
      <c r="AI54" s="131"/>
      <c r="AJ54" s="132"/>
      <c r="AK54" s="132"/>
      <c r="AL54" s="133"/>
      <c r="AM54" s="135"/>
      <c r="AN54" s="138"/>
      <c r="AO54" s="14"/>
      <c r="AP54" s="14"/>
      <c r="AQ54" s="25"/>
      <c r="AR54" s="25"/>
      <c r="AS54" s="14"/>
      <c r="AT54" s="14"/>
      <c r="AU54" s="25"/>
      <c r="AV54" s="25"/>
      <c r="AW54" s="14"/>
      <c r="AX54" s="14"/>
      <c r="AY54" s="25"/>
      <c r="AZ54" s="25"/>
      <c r="BA54" s="14"/>
      <c r="BB54" s="14"/>
      <c r="BC54" s="25"/>
      <c r="BD54" s="25"/>
      <c r="BE54" s="14"/>
      <c r="BF54" s="13"/>
      <c r="BG54" s="25"/>
      <c r="BH54" s="25"/>
      <c r="BI54" s="14"/>
      <c r="BJ54" s="25"/>
      <c r="BK54" s="14"/>
      <c r="BL54" s="25"/>
      <c r="BM54" s="14"/>
      <c r="BN54" s="25"/>
      <c r="BO54" s="14"/>
      <c r="BP54" s="13"/>
      <c r="BQ54" s="25"/>
      <c r="BR54" s="14"/>
      <c r="BS54" s="14"/>
      <c r="BT54" s="14"/>
      <c r="BU54" s="25"/>
      <c r="BV54" s="14"/>
      <c r="BW54" s="14"/>
      <c r="BX54" s="25"/>
      <c r="BY54" s="14"/>
      <c r="BZ54" s="13"/>
      <c r="CA54" s="14"/>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row>
    <row r="55" spans="1:105" ht="16.5" customHeight="1" x14ac:dyDescent="0.3">
      <c r="A55" s="133"/>
      <c r="B55" s="142"/>
      <c r="C55" s="142"/>
      <c r="D55" s="142"/>
      <c r="E55" s="143"/>
      <c r="F55" s="142"/>
      <c r="G55" s="142"/>
      <c r="H55" s="142"/>
      <c r="I55" s="142"/>
      <c r="J55" s="133"/>
      <c r="K55" s="133"/>
      <c r="L55" s="133"/>
      <c r="M55" s="135"/>
      <c r="N55" s="13">
        <v>3</v>
      </c>
      <c r="O55" s="33"/>
      <c r="P55" s="33"/>
      <c r="Q55" s="17"/>
      <c r="R55" s="17"/>
      <c r="S55" s="17"/>
      <c r="T55" s="17"/>
      <c r="U55" s="17"/>
      <c r="V55" s="17"/>
      <c r="W55" s="17"/>
      <c r="X55" s="17">
        <f t="shared" si="1"/>
        <v>0</v>
      </c>
      <c r="Y55" s="18" t="str">
        <f t="shared" si="0"/>
        <v>DEBIL</v>
      </c>
      <c r="Z55" s="19"/>
      <c r="AA55" s="20" t="str">
        <f t="shared" si="2"/>
        <v/>
      </c>
      <c r="AB55" s="17" t="str">
        <f t="shared" si="3"/>
        <v>SI</v>
      </c>
      <c r="AC55" s="17"/>
      <c r="AD55" s="140"/>
      <c r="AE55" s="140"/>
      <c r="AF55" s="141"/>
      <c r="AG55" s="141"/>
      <c r="AH55" s="131"/>
      <c r="AI55" s="131"/>
      <c r="AJ55" s="132"/>
      <c r="AK55" s="132"/>
      <c r="AL55" s="133"/>
      <c r="AM55" s="135"/>
      <c r="AN55" s="138"/>
      <c r="AO55" s="14"/>
      <c r="AP55" s="14"/>
      <c r="AQ55" s="25"/>
      <c r="AR55" s="25"/>
      <c r="AS55" s="14"/>
      <c r="AT55" s="14"/>
      <c r="AU55" s="25"/>
      <c r="AV55" s="25"/>
      <c r="AW55" s="14"/>
      <c r="AX55" s="14"/>
      <c r="AY55" s="25"/>
      <c r="AZ55" s="25"/>
      <c r="BA55" s="14"/>
      <c r="BB55" s="14"/>
      <c r="BC55" s="25"/>
      <c r="BD55" s="25"/>
      <c r="BE55" s="14"/>
      <c r="BF55" s="13"/>
      <c r="BG55" s="25"/>
      <c r="BH55" s="25"/>
      <c r="BI55" s="14"/>
      <c r="BJ55" s="25"/>
      <c r="BK55" s="14"/>
      <c r="BL55" s="25"/>
      <c r="BM55" s="14"/>
      <c r="BN55" s="25"/>
      <c r="BO55" s="14"/>
      <c r="BP55" s="13"/>
      <c r="BQ55" s="25"/>
      <c r="BR55" s="14"/>
      <c r="BS55" s="14"/>
      <c r="BT55" s="14"/>
      <c r="BU55" s="25"/>
      <c r="BV55" s="14"/>
      <c r="BW55" s="14"/>
      <c r="BX55" s="25"/>
      <c r="BY55" s="14"/>
      <c r="BZ55" s="13"/>
      <c r="CA55" s="14"/>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row>
    <row r="56" spans="1:105" ht="16.5" customHeight="1" x14ac:dyDescent="0.3">
      <c r="A56" s="133"/>
      <c r="B56" s="142"/>
      <c r="C56" s="142"/>
      <c r="D56" s="142"/>
      <c r="E56" s="143"/>
      <c r="F56" s="142"/>
      <c r="G56" s="142"/>
      <c r="H56" s="142"/>
      <c r="I56" s="142"/>
      <c r="J56" s="133"/>
      <c r="K56" s="133"/>
      <c r="L56" s="133"/>
      <c r="M56" s="135"/>
      <c r="N56" s="13">
        <v>4</v>
      </c>
      <c r="O56" s="16"/>
      <c r="P56" s="16"/>
      <c r="Q56" s="17"/>
      <c r="R56" s="17"/>
      <c r="S56" s="17"/>
      <c r="T56" s="17"/>
      <c r="U56" s="17"/>
      <c r="V56" s="17"/>
      <c r="W56" s="17"/>
      <c r="X56" s="17">
        <f t="shared" si="1"/>
        <v>0</v>
      </c>
      <c r="Y56" s="18" t="str">
        <f t="shared" si="0"/>
        <v>DEBIL</v>
      </c>
      <c r="Z56" s="19"/>
      <c r="AA56" s="20" t="str">
        <f t="shared" si="2"/>
        <v/>
      </c>
      <c r="AB56" s="17" t="str">
        <f t="shared" si="3"/>
        <v>SI</v>
      </c>
      <c r="AC56" s="17"/>
      <c r="AD56" s="140"/>
      <c r="AE56" s="140"/>
      <c r="AF56" s="141"/>
      <c r="AG56" s="141"/>
      <c r="AH56" s="131"/>
      <c r="AI56" s="131"/>
      <c r="AJ56" s="132"/>
      <c r="AK56" s="132"/>
      <c r="AL56" s="133"/>
      <c r="AM56" s="135"/>
      <c r="AN56" s="138"/>
      <c r="AO56" s="14"/>
      <c r="AP56" s="14"/>
      <c r="AQ56" s="25"/>
      <c r="AR56" s="25"/>
      <c r="AS56" s="14"/>
      <c r="AT56" s="14"/>
      <c r="AU56" s="25"/>
      <c r="AV56" s="25"/>
      <c r="AW56" s="14"/>
      <c r="AX56" s="14"/>
      <c r="AY56" s="25"/>
      <c r="AZ56" s="25"/>
      <c r="BA56" s="14"/>
      <c r="BB56" s="14"/>
      <c r="BC56" s="25"/>
      <c r="BD56" s="25"/>
      <c r="BE56" s="14"/>
      <c r="BF56" s="13"/>
      <c r="BG56" s="25"/>
      <c r="BH56" s="25"/>
      <c r="BI56" s="14"/>
      <c r="BJ56" s="25"/>
      <c r="BK56" s="14"/>
      <c r="BL56" s="25"/>
      <c r="BM56" s="14"/>
      <c r="BN56" s="25"/>
      <c r="BO56" s="14"/>
      <c r="BP56" s="13"/>
      <c r="BQ56" s="25"/>
      <c r="BR56" s="14"/>
      <c r="BS56" s="14"/>
      <c r="BT56" s="14"/>
      <c r="BU56" s="25"/>
      <c r="BV56" s="14"/>
      <c r="BW56" s="14"/>
      <c r="BX56" s="25"/>
      <c r="BY56" s="14"/>
      <c r="BZ56" s="13"/>
      <c r="CA56" s="14"/>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row>
    <row r="57" spans="1:105" ht="16.5" customHeight="1" x14ac:dyDescent="0.3">
      <c r="A57" s="133"/>
      <c r="B57" s="142"/>
      <c r="C57" s="142"/>
      <c r="D57" s="142"/>
      <c r="E57" s="143"/>
      <c r="F57" s="142"/>
      <c r="G57" s="142"/>
      <c r="H57" s="142"/>
      <c r="I57" s="142"/>
      <c r="J57" s="133"/>
      <c r="K57" s="133"/>
      <c r="L57" s="133"/>
      <c r="M57" s="135"/>
      <c r="N57" s="13">
        <v>5</v>
      </c>
      <c r="O57" s="16"/>
      <c r="P57" s="16"/>
      <c r="Q57" s="17"/>
      <c r="R57" s="17"/>
      <c r="S57" s="17"/>
      <c r="T57" s="17"/>
      <c r="U57" s="17"/>
      <c r="V57" s="17"/>
      <c r="W57" s="17"/>
      <c r="X57" s="17">
        <f t="shared" si="1"/>
        <v>0</v>
      </c>
      <c r="Y57" s="18" t="str">
        <f t="shared" si="0"/>
        <v>DEBIL</v>
      </c>
      <c r="Z57" s="19"/>
      <c r="AA57" s="20" t="str">
        <f t="shared" si="2"/>
        <v/>
      </c>
      <c r="AB57" s="17" t="str">
        <f t="shared" si="3"/>
        <v>SI</v>
      </c>
      <c r="AC57" s="17"/>
      <c r="AD57" s="140"/>
      <c r="AE57" s="140"/>
      <c r="AF57" s="141"/>
      <c r="AG57" s="141"/>
      <c r="AH57" s="131"/>
      <c r="AI57" s="131"/>
      <c r="AJ57" s="132"/>
      <c r="AK57" s="132"/>
      <c r="AL57" s="133"/>
      <c r="AM57" s="135"/>
      <c r="AN57" s="138"/>
      <c r="AO57" s="14"/>
      <c r="AP57" s="14"/>
      <c r="AQ57" s="25"/>
      <c r="AR57" s="25"/>
      <c r="AS57" s="14"/>
      <c r="AT57" s="14"/>
      <c r="AU57" s="25"/>
      <c r="AV57" s="25"/>
      <c r="AW57" s="14"/>
      <c r="AX57" s="14"/>
      <c r="AY57" s="25"/>
      <c r="AZ57" s="25"/>
      <c r="BA57" s="14"/>
      <c r="BB57" s="14"/>
      <c r="BC57" s="25"/>
      <c r="BD57" s="25"/>
      <c r="BE57" s="14"/>
      <c r="BF57" s="13"/>
      <c r="BG57" s="25"/>
      <c r="BH57" s="25"/>
      <c r="BI57" s="14"/>
      <c r="BJ57" s="25"/>
      <c r="BK57" s="14"/>
      <c r="BL57" s="25"/>
      <c r="BM57" s="14"/>
      <c r="BN57" s="25"/>
      <c r="BO57" s="14"/>
      <c r="BP57" s="13"/>
      <c r="BQ57" s="25"/>
      <c r="BR57" s="14"/>
      <c r="BS57" s="14"/>
      <c r="BT57" s="14"/>
      <c r="BU57" s="25"/>
      <c r="BV57" s="14"/>
      <c r="BW57" s="14"/>
      <c r="BX57" s="25"/>
      <c r="BY57" s="14"/>
      <c r="BZ57" s="13"/>
      <c r="CA57" s="14"/>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row>
    <row r="58" spans="1:105" ht="16.5" customHeight="1" x14ac:dyDescent="0.3">
      <c r="A58" s="133"/>
      <c r="B58" s="142"/>
      <c r="C58" s="142"/>
      <c r="D58" s="142"/>
      <c r="E58" s="143"/>
      <c r="F58" s="142"/>
      <c r="G58" s="142"/>
      <c r="H58" s="142"/>
      <c r="I58" s="142"/>
      <c r="J58" s="133"/>
      <c r="K58" s="133"/>
      <c r="L58" s="133"/>
      <c r="M58" s="136"/>
      <c r="N58" s="13">
        <v>6</v>
      </c>
      <c r="O58" s="16"/>
      <c r="P58" s="16"/>
      <c r="Q58" s="17"/>
      <c r="R58" s="17"/>
      <c r="S58" s="17"/>
      <c r="T58" s="17"/>
      <c r="U58" s="17"/>
      <c r="V58" s="17"/>
      <c r="W58" s="17"/>
      <c r="X58" s="17">
        <f t="shared" si="1"/>
        <v>0</v>
      </c>
      <c r="Y58" s="18" t="str">
        <f t="shared" si="0"/>
        <v>DEBIL</v>
      </c>
      <c r="Z58" s="19"/>
      <c r="AA58" s="20" t="str">
        <f t="shared" si="2"/>
        <v/>
      </c>
      <c r="AB58" s="17" t="str">
        <f t="shared" si="3"/>
        <v>SI</v>
      </c>
      <c r="AC58" s="17"/>
      <c r="AD58" s="140"/>
      <c r="AE58" s="140"/>
      <c r="AF58" s="141"/>
      <c r="AG58" s="141"/>
      <c r="AH58" s="131"/>
      <c r="AI58" s="131"/>
      <c r="AJ58" s="132"/>
      <c r="AK58" s="132"/>
      <c r="AL58" s="133"/>
      <c r="AM58" s="136"/>
      <c r="AN58" s="139"/>
      <c r="AO58" s="14"/>
      <c r="AP58" s="14"/>
      <c r="AQ58" s="25"/>
      <c r="AR58" s="25"/>
      <c r="AS58" s="14"/>
      <c r="AT58" s="14"/>
      <c r="AU58" s="25"/>
      <c r="AV58" s="25"/>
      <c r="AW58" s="14"/>
      <c r="AX58" s="14"/>
      <c r="AY58" s="25"/>
      <c r="AZ58" s="25"/>
      <c r="BA58" s="14"/>
      <c r="BB58" s="14"/>
      <c r="BC58" s="25"/>
      <c r="BD58" s="25"/>
      <c r="BE58" s="14"/>
      <c r="BF58" s="13"/>
      <c r="BG58" s="25"/>
      <c r="BH58" s="25"/>
      <c r="BI58" s="14"/>
      <c r="BJ58" s="25"/>
      <c r="BK58" s="14"/>
      <c r="BL58" s="25"/>
      <c r="BM58" s="14"/>
      <c r="BN58" s="25"/>
      <c r="BO58" s="14"/>
      <c r="BP58" s="13"/>
      <c r="BQ58" s="25"/>
      <c r="BR58" s="14"/>
      <c r="BS58" s="14"/>
      <c r="BT58" s="14"/>
      <c r="BU58" s="25"/>
      <c r="BV58" s="14"/>
      <c r="BW58" s="14"/>
      <c r="BX58" s="25"/>
      <c r="BY58" s="14"/>
      <c r="BZ58" s="13"/>
      <c r="CA58" s="14"/>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row>
    <row r="59" spans="1:105" ht="16.5" customHeight="1" x14ac:dyDescent="0.3">
      <c r="A59" s="129">
        <v>10</v>
      </c>
      <c r="B59" s="128"/>
      <c r="C59" s="128"/>
      <c r="D59" s="128"/>
      <c r="E59" s="130"/>
      <c r="F59" s="128"/>
      <c r="G59" s="128"/>
      <c r="H59" s="128"/>
      <c r="I59" s="128"/>
      <c r="J59" s="129"/>
      <c r="K59" s="129"/>
      <c r="L59" s="119">
        <v>0</v>
      </c>
      <c r="M59" s="120" t="b">
        <v>0</v>
      </c>
      <c r="N59" s="27">
        <v>1</v>
      </c>
      <c r="O59" s="34"/>
      <c r="P59" s="34"/>
      <c r="Q59" s="35"/>
      <c r="R59" s="35"/>
      <c r="S59" s="35"/>
      <c r="T59" s="35"/>
      <c r="U59" s="35"/>
      <c r="V59" s="35"/>
      <c r="W59" s="35"/>
      <c r="X59" s="36">
        <v>0</v>
      </c>
      <c r="Y59" s="37" t="s">
        <v>97</v>
      </c>
      <c r="Z59" s="38"/>
      <c r="AA59" s="39" t="s">
        <v>98</v>
      </c>
      <c r="AB59" s="36" t="s">
        <v>99</v>
      </c>
      <c r="AC59" s="35"/>
      <c r="AD59" s="126">
        <v>0</v>
      </c>
      <c r="AE59" s="126" t="s">
        <v>97</v>
      </c>
      <c r="AF59" s="127"/>
      <c r="AG59" s="127"/>
      <c r="AH59" s="117" t="s">
        <v>100</v>
      </c>
      <c r="AI59" s="117" t="s">
        <v>100</v>
      </c>
      <c r="AJ59" s="118"/>
      <c r="AK59" s="118"/>
      <c r="AL59" s="119">
        <v>0</v>
      </c>
      <c r="AM59" s="120" t="b">
        <v>0</v>
      </c>
      <c r="AN59" s="123"/>
      <c r="AO59" s="26"/>
      <c r="AP59" s="26"/>
      <c r="AQ59" s="23"/>
      <c r="AR59" s="23"/>
      <c r="AS59" s="26"/>
      <c r="AT59" s="26"/>
      <c r="AU59" s="23"/>
      <c r="AV59" s="23"/>
      <c r="AW59" s="26"/>
      <c r="AX59" s="26"/>
      <c r="AY59" s="23"/>
      <c r="AZ59" s="23"/>
      <c r="BA59" s="26"/>
      <c r="BB59" s="26"/>
      <c r="BC59" s="23"/>
      <c r="BD59" s="23"/>
      <c r="BE59" s="26"/>
      <c r="BF59" s="27"/>
      <c r="BG59" s="23"/>
      <c r="BH59" s="23"/>
      <c r="BI59" s="26"/>
      <c r="BJ59" s="23"/>
      <c r="BK59" s="26"/>
      <c r="BL59" s="23"/>
      <c r="BM59" s="26"/>
      <c r="BN59" s="23"/>
      <c r="BO59" s="26"/>
      <c r="BP59" s="27"/>
      <c r="BQ59" s="23"/>
      <c r="BR59" s="26"/>
      <c r="BS59" s="26"/>
      <c r="BT59" s="26"/>
      <c r="BU59" s="23"/>
      <c r="BV59" s="26"/>
      <c r="BW59" s="26"/>
      <c r="BX59" s="23"/>
      <c r="BY59" s="26"/>
      <c r="BZ59" s="27"/>
      <c r="CA59" s="26"/>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row>
    <row r="60" spans="1:105" ht="16.5" customHeight="1" x14ac:dyDescent="0.3">
      <c r="A60" s="129"/>
      <c r="B60" s="128"/>
      <c r="C60" s="128"/>
      <c r="D60" s="128"/>
      <c r="E60" s="130"/>
      <c r="F60" s="128"/>
      <c r="G60" s="128"/>
      <c r="H60" s="128"/>
      <c r="I60" s="128"/>
      <c r="J60" s="129"/>
      <c r="K60" s="129"/>
      <c r="L60" s="119"/>
      <c r="M60" s="121"/>
      <c r="N60" s="27">
        <v>2</v>
      </c>
      <c r="O60" s="34"/>
      <c r="P60" s="34"/>
      <c r="Q60" s="35"/>
      <c r="R60" s="35"/>
      <c r="S60" s="35"/>
      <c r="T60" s="35"/>
      <c r="U60" s="35"/>
      <c r="V60" s="35"/>
      <c r="W60" s="35"/>
      <c r="X60" s="36">
        <v>0</v>
      </c>
      <c r="Y60" s="37" t="s">
        <v>97</v>
      </c>
      <c r="Z60" s="38"/>
      <c r="AA60" s="39" t="s">
        <v>98</v>
      </c>
      <c r="AB60" s="36" t="s">
        <v>99</v>
      </c>
      <c r="AC60" s="35"/>
      <c r="AD60" s="126"/>
      <c r="AE60" s="126"/>
      <c r="AF60" s="127"/>
      <c r="AG60" s="127"/>
      <c r="AH60" s="117"/>
      <c r="AI60" s="117"/>
      <c r="AJ60" s="118"/>
      <c r="AK60" s="118"/>
      <c r="AL60" s="119"/>
      <c r="AM60" s="121"/>
      <c r="AN60" s="124"/>
      <c r="AO60" s="26"/>
      <c r="AP60" s="26"/>
      <c r="AQ60" s="23"/>
      <c r="AR60" s="23"/>
      <c r="AS60" s="26"/>
      <c r="AT60" s="26"/>
      <c r="AU60" s="23"/>
      <c r="AV60" s="23"/>
      <c r="AW60" s="26"/>
      <c r="AX60" s="26"/>
      <c r="AY60" s="23"/>
      <c r="AZ60" s="23"/>
      <c r="BA60" s="26"/>
      <c r="BB60" s="26"/>
      <c r="BC60" s="23"/>
      <c r="BD60" s="23"/>
      <c r="BE60" s="26"/>
      <c r="BF60" s="27"/>
      <c r="BG60" s="23"/>
      <c r="BH60" s="23"/>
      <c r="BI60" s="26"/>
      <c r="BJ60" s="23"/>
      <c r="BK60" s="26"/>
      <c r="BL60" s="23"/>
      <c r="BM60" s="26"/>
      <c r="BN60" s="23"/>
      <c r="BO60" s="26"/>
      <c r="BP60" s="27"/>
      <c r="BQ60" s="23"/>
      <c r="BR60" s="26"/>
      <c r="BS60" s="26"/>
      <c r="BT60" s="26"/>
      <c r="BU60" s="23"/>
      <c r="BV60" s="26"/>
      <c r="BW60" s="26"/>
      <c r="BX60" s="23"/>
      <c r="BY60" s="26"/>
      <c r="BZ60" s="27"/>
      <c r="CA60" s="26"/>
    </row>
    <row r="61" spans="1:105" ht="16.5" customHeight="1" x14ac:dyDescent="0.3">
      <c r="A61" s="129"/>
      <c r="B61" s="128"/>
      <c r="C61" s="128"/>
      <c r="D61" s="128"/>
      <c r="E61" s="130"/>
      <c r="F61" s="128"/>
      <c r="G61" s="128"/>
      <c r="H61" s="128"/>
      <c r="I61" s="128"/>
      <c r="J61" s="129"/>
      <c r="K61" s="129"/>
      <c r="L61" s="119"/>
      <c r="M61" s="121"/>
      <c r="N61" s="27">
        <v>3</v>
      </c>
      <c r="O61" s="40"/>
      <c r="P61" s="40"/>
      <c r="Q61" s="35"/>
      <c r="R61" s="35"/>
      <c r="S61" s="35"/>
      <c r="T61" s="35"/>
      <c r="U61" s="35"/>
      <c r="V61" s="35"/>
      <c r="W61" s="35"/>
      <c r="X61" s="36">
        <v>0</v>
      </c>
      <c r="Y61" s="37" t="s">
        <v>97</v>
      </c>
      <c r="Z61" s="38"/>
      <c r="AA61" s="39" t="s">
        <v>98</v>
      </c>
      <c r="AB61" s="36" t="s">
        <v>99</v>
      </c>
      <c r="AC61" s="35"/>
      <c r="AD61" s="126"/>
      <c r="AE61" s="126"/>
      <c r="AF61" s="127"/>
      <c r="AG61" s="127"/>
      <c r="AH61" s="117"/>
      <c r="AI61" s="117"/>
      <c r="AJ61" s="118"/>
      <c r="AK61" s="118"/>
      <c r="AL61" s="119"/>
      <c r="AM61" s="121"/>
      <c r="AN61" s="124"/>
      <c r="AO61" s="26"/>
      <c r="AP61" s="26"/>
      <c r="AQ61" s="23"/>
      <c r="AR61" s="23"/>
      <c r="AS61" s="26"/>
      <c r="AT61" s="26"/>
      <c r="AU61" s="23"/>
      <c r="AV61" s="23"/>
      <c r="AW61" s="26"/>
      <c r="AX61" s="26"/>
      <c r="AY61" s="23"/>
      <c r="AZ61" s="23"/>
      <c r="BA61" s="26"/>
      <c r="BB61" s="26"/>
      <c r="BC61" s="23"/>
      <c r="BD61" s="23"/>
      <c r="BE61" s="26"/>
      <c r="BF61" s="27"/>
      <c r="BG61" s="23"/>
      <c r="BH61" s="23"/>
      <c r="BI61" s="26"/>
      <c r="BJ61" s="23"/>
      <c r="BK61" s="26"/>
      <c r="BL61" s="23"/>
      <c r="BM61" s="26"/>
      <c r="BN61" s="23"/>
      <c r="BO61" s="26"/>
      <c r="BP61" s="27"/>
      <c r="BQ61" s="23"/>
      <c r="BR61" s="26"/>
      <c r="BS61" s="26"/>
      <c r="BT61" s="26"/>
      <c r="BU61" s="23"/>
      <c r="BV61" s="26"/>
      <c r="BW61" s="26"/>
      <c r="BX61" s="23"/>
      <c r="BY61" s="26"/>
      <c r="BZ61" s="27"/>
      <c r="CA61" s="26"/>
    </row>
    <row r="62" spans="1:105" ht="16.5" customHeight="1" x14ac:dyDescent="0.3">
      <c r="A62" s="129"/>
      <c r="B62" s="128"/>
      <c r="C62" s="128"/>
      <c r="D62" s="128"/>
      <c r="E62" s="130"/>
      <c r="F62" s="128"/>
      <c r="G62" s="128"/>
      <c r="H62" s="128"/>
      <c r="I62" s="128"/>
      <c r="J62" s="129"/>
      <c r="K62" s="129"/>
      <c r="L62" s="119"/>
      <c r="M62" s="121"/>
      <c r="N62" s="27">
        <v>4</v>
      </c>
      <c r="O62" s="34"/>
      <c r="P62" s="34"/>
      <c r="Q62" s="35"/>
      <c r="R62" s="35"/>
      <c r="S62" s="35"/>
      <c r="T62" s="35"/>
      <c r="U62" s="35"/>
      <c r="V62" s="35"/>
      <c r="W62" s="35"/>
      <c r="X62" s="36">
        <v>0</v>
      </c>
      <c r="Y62" s="37" t="s">
        <v>97</v>
      </c>
      <c r="Z62" s="38"/>
      <c r="AA62" s="39" t="s">
        <v>98</v>
      </c>
      <c r="AB62" s="36" t="s">
        <v>99</v>
      </c>
      <c r="AC62" s="35"/>
      <c r="AD62" s="126"/>
      <c r="AE62" s="126"/>
      <c r="AF62" s="127"/>
      <c r="AG62" s="127"/>
      <c r="AH62" s="117"/>
      <c r="AI62" s="117"/>
      <c r="AJ62" s="118"/>
      <c r="AK62" s="118"/>
      <c r="AL62" s="119"/>
      <c r="AM62" s="121"/>
      <c r="AN62" s="124"/>
      <c r="AO62" s="26"/>
      <c r="AP62" s="26"/>
      <c r="AQ62" s="23"/>
      <c r="AR62" s="23"/>
      <c r="AS62" s="26"/>
      <c r="AT62" s="26"/>
      <c r="AU62" s="23"/>
      <c r="AV62" s="23"/>
      <c r="AW62" s="26"/>
      <c r="AX62" s="26"/>
      <c r="AY62" s="23"/>
      <c r="AZ62" s="23"/>
      <c r="BA62" s="26"/>
      <c r="BB62" s="26"/>
      <c r="BC62" s="23"/>
      <c r="BD62" s="23"/>
      <c r="BE62" s="26"/>
      <c r="BF62" s="27"/>
      <c r="BG62" s="23"/>
      <c r="BH62" s="23"/>
      <c r="BI62" s="26"/>
      <c r="BJ62" s="23"/>
      <c r="BK62" s="26"/>
      <c r="BL62" s="23"/>
      <c r="BM62" s="26"/>
      <c r="BN62" s="23"/>
      <c r="BO62" s="26"/>
      <c r="BP62" s="27"/>
      <c r="BQ62" s="23"/>
      <c r="BR62" s="26"/>
      <c r="BS62" s="26"/>
      <c r="BT62" s="26"/>
      <c r="BU62" s="23"/>
      <c r="BV62" s="26"/>
      <c r="BW62" s="26"/>
      <c r="BX62" s="23"/>
      <c r="BY62" s="26"/>
      <c r="BZ62" s="27"/>
      <c r="CA62" s="26"/>
    </row>
    <row r="63" spans="1:105" ht="16.5" customHeight="1" x14ac:dyDescent="0.3">
      <c r="A63" s="129"/>
      <c r="B63" s="128"/>
      <c r="C63" s="128"/>
      <c r="D63" s="128"/>
      <c r="E63" s="130"/>
      <c r="F63" s="128"/>
      <c r="G63" s="128"/>
      <c r="H63" s="128"/>
      <c r="I63" s="128"/>
      <c r="J63" s="129"/>
      <c r="K63" s="129"/>
      <c r="L63" s="119"/>
      <c r="M63" s="121"/>
      <c r="N63" s="27">
        <v>5</v>
      </c>
      <c r="O63" s="34"/>
      <c r="P63" s="34"/>
      <c r="Q63" s="35"/>
      <c r="R63" s="35"/>
      <c r="S63" s="35"/>
      <c r="T63" s="35"/>
      <c r="U63" s="35"/>
      <c r="V63" s="35"/>
      <c r="W63" s="35"/>
      <c r="X63" s="36">
        <v>0</v>
      </c>
      <c r="Y63" s="37" t="s">
        <v>97</v>
      </c>
      <c r="Z63" s="38"/>
      <c r="AA63" s="39" t="s">
        <v>98</v>
      </c>
      <c r="AB63" s="36" t="s">
        <v>99</v>
      </c>
      <c r="AC63" s="35"/>
      <c r="AD63" s="126"/>
      <c r="AE63" s="126"/>
      <c r="AF63" s="127"/>
      <c r="AG63" s="127"/>
      <c r="AH63" s="117"/>
      <c r="AI63" s="117"/>
      <c r="AJ63" s="118"/>
      <c r="AK63" s="118"/>
      <c r="AL63" s="119"/>
      <c r="AM63" s="121"/>
      <c r="AN63" s="124"/>
      <c r="AO63" s="26"/>
      <c r="AP63" s="26"/>
      <c r="AQ63" s="23"/>
      <c r="AR63" s="23"/>
      <c r="AS63" s="26"/>
      <c r="AT63" s="26"/>
      <c r="AU63" s="23"/>
      <c r="AV63" s="23"/>
      <c r="AW63" s="26"/>
      <c r="AX63" s="26"/>
      <c r="AY63" s="23"/>
      <c r="AZ63" s="23"/>
      <c r="BA63" s="26"/>
      <c r="BB63" s="26"/>
      <c r="BC63" s="23"/>
      <c r="BD63" s="23"/>
      <c r="BE63" s="26"/>
      <c r="BF63" s="27"/>
      <c r="BG63" s="23"/>
      <c r="BH63" s="23"/>
      <c r="BI63" s="26"/>
      <c r="BJ63" s="23"/>
      <c r="BK63" s="26"/>
      <c r="BL63" s="23"/>
      <c r="BM63" s="26"/>
      <c r="BN63" s="23"/>
      <c r="BO63" s="26"/>
      <c r="BP63" s="27"/>
      <c r="BQ63" s="23"/>
      <c r="BR63" s="26"/>
      <c r="BS63" s="26"/>
      <c r="BT63" s="26"/>
      <c r="BU63" s="23"/>
      <c r="BV63" s="26"/>
      <c r="BW63" s="26"/>
      <c r="BX63" s="23"/>
      <c r="BY63" s="26"/>
      <c r="BZ63" s="27"/>
      <c r="CA63" s="26"/>
    </row>
    <row r="64" spans="1:105" ht="16.5" customHeight="1" x14ac:dyDescent="0.3">
      <c r="A64" s="129"/>
      <c r="B64" s="128"/>
      <c r="C64" s="128"/>
      <c r="D64" s="128"/>
      <c r="E64" s="130"/>
      <c r="F64" s="128"/>
      <c r="G64" s="128"/>
      <c r="H64" s="128"/>
      <c r="I64" s="128"/>
      <c r="J64" s="129"/>
      <c r="K64" s="129"/>
      <c r="L64" s="119"/>
      <c r="M64" s="122"/>
      <c r="N64" s="27">
        <v>6</v>
      </c>
      <c r="O64" s="34"/>
      <c r="P64" s="34"/>
      <c r="Q64" s="35"/>
      <c r="R64" s="35"/>
      <c r="S64" s="35"/>
      <c r="T64" s="35"/>
      <c r="U64" s="35"/>
      <c r="V64" s="35"/>
      <c r="W64" s="35"/>
      <c r="X64" s="36">
        <v>0</v>
      </c>
      <c r="Y64" s="37" t="s">
        <v>97</v>
      </c>
      <c r="Z64" s="38"/>
      <c r="AA64" s="39" t="s">
        <v>98</v>
      </c>
      <c r="AB64" s="36" t="s">
        <v>99</v>
      </c>
      <c r="AC64" s="35"/>
      <c r="AD64" s="126"/>
      <c r="AE64" s="126"/>
      <c r="AF64" s="127"/>
      <c r="AG64" s="127"/>
      <c r="AH64" s="117"/>
      <c r="AI64" s="117"/>
      <c r="AJ64" s="118"/>
      <c r="AK64" s="118"/>
      <c r="AL64" s="119"/>
      <c r="AM64" s="122"/>
      <c r="AN64" s="125"/>
      <c r="AO64" s="26"/>
      <c r="AP64" s="26"/>
      <c r="AQ64" s="23"/>
      <c r="AR64" s="23"/>
      <c r="AS64" s="26"/>
      <c r="AT64" s="26"/>
      <c r="AU64" s="23"/>
      <c r="AV64" s="23"/>
      <c r="AW64" s="26"/>
      <c r="AX64" s="26"/>
      <c r="AY64" s="23"/>
      <c r="AZ64" s="23"/>
      <c r="BA64" s="26"/>
      <c r="BB64" s="26"/>
      <c r="BC64" s="23"/>
      <c r="BD64" s="23"/>
      <c r="BE64" s="26"/>
      <c r="BF64" s="27"/>
      <c r="BG64" s="23"/>
      <c r="BH64" s="23"/>
      <c r="BI64" s="26"/>
      <c r="BJ64" s="23"/>
      <c r="BK64" s="26"/>
      <c r="BL64" s="23"/>
      <c r="BM64" s="26"/>
      <c r="BN64" s="23"/>
      <c r="BO64" s="26"/>
      <c r="BP64" s="27"/>
      <c r="BQ64" s="23"/>
      <c r="BR64" s="26"/>
      <c r="BS64" s="26"/>
      <c r="BT64" s="26"/>
      <c r="BU64" s="23"/>
      <c r="BV64" s="26"/>
      <c r="BW64" s="26"/>
      <c r="BX64" s="23"/>
      <c r="BY64" s="26"/>
      <c r="BZ64" s="27"/>
      <c r="CA64" s="26"/>
    </row>
    <row r="65" ht="16.5" customHeight="1" x14ac:dyDescent="0.3"/>
  </sheetData>
  <protectedRanges>
    <protectedRange sqref="BX5:CA5" name="Rango1"/>
  </protectedRanges>
  <mergeCells count="330">
    <mergeCell ref="BQ2:BT2"/>
    <mergeCell ref="BU2:BW2"/>
    <mergeCell ref="BX2:CA2"/>
    <mergeCell ref="A2:I2"/>
    <mergeCell ref="J2:M2"/>
    <mergeCell ref="N2:AI2"/>
    <mergeCell ref="AJ2:AM2"/>
    <mergeCell ref="AO2:AR2"/>
    <mergeCell ref="AS2:AV2"/>
    <mergeCell ref="A3:A4"/>
    <mergeCell ref="B3:B4"/>
    <mergeCell ref="C3:C4"/>
    <mergeCell ref="D3:D4"/>
    <mergeCell ref="E3:E4"/>
    <mergeCell ref="F3:F4"/>
    <mergeCell ref="AW2:AZ2"/>
    <mergeCell ref="BA2:BD2"/>
    <mergeCell ref="BE2:BP2"/>
    <mergeCell ref="M3:M4"/>
    <mergeCell ref="N3:N4"/>
    <mergeCell ref="O3:O4"/>
    <mergeCell ref="P3:P4"/>
    <mergeCell ref="Q3:Q4"/>
    <mergeCell ref="R3:R4"/>
    <mergeCell ref="G3:G4"/>
    <mergeCell ref="H3:H4"/>
    <mergeCell ref="I3:I4"/>
    <mergeCell ref="J3:J4"/>
    <mergeCell ref="K3:K4"/>
    <mergeCell ref="L3:L4"/>
    <mergeCell ref="Y3:Y4"/>
    <mergeCell ref="Z3:Z4"/>
    <mergeCell ref="AA3:AA4"/>
    <mergeCell ref="AB3:AB4"/>
    <mergeCell ref="AC3:AC4"/>
    <mergeCell ref="AD3:AE4"/>
    <mergeCell ref="S3:S4"/>
    <mergeCell ref="T3:T4"/>
    <mergeCell ref="U3:U4"/>
    <mergeCell ref="V3:V4"/>
    <mergeCell ref="W3:W4"/>
    <mergeCell ref="X3:X4"/>
    <mergeCell ref="AL3:AL4"/>
    <mergeCell ref="AM3:AM4"/>
    <mergeCell ref="AN3:AN4"/>
    <mergeCell ref="AO3:AO4"/>
    <mergeCell ref="AP3:AP4"/>
    <mergeCell ref="AQ3:AQ4"/>
    <mergeCell ref="AF3:AF4"/>
    <mergeCell ref="AG3:AG4"/>
    <mergeCell ref="AH3:AH4"/>
    <mergeCell ref="AI3:AI4"/>
    <mergeCell ref="AJ3:AJ4"/>
    <mergeCell ref="AK3:AK4"/>
    <mergeCell ref="AX3:AX4"/>
    <mergeCell ref="AY3:AY4"/>
    <mergeCell ref="AZ3:AZ4"/>
    <mergeCell ref="BA3:BA4"/>
    <mergeCell ref="BB3:BB4"/>
    <mergeCell ref="BC3:BC4"/>
    <mergeCell ref="AR3:AR4"/>
    <mergeCell ref="AS3:AS4"/>
    <mergeCell ref="AT3:AT4"/>
    <mergeCell ref="AU3:AU4"/>
    <mergeCell ref="AV3:AV4"/>
    <mergeCell ref="AW3:AW4"/>
    <mergeCell ref="BJ3:BJ4"/>
    <mergeCell ref="BK3:BK4"/>
    <mergeCell ref="BL3:BL4"/>
    <mergeCell ref="BM3:BM4"/>
    <mergeCell ref="BN3:BN4"/>
    <mergeCell ref="BO3:BO4"/>
    <mergeCell ref="BD3:BD4"/>
    <mergeCell ref="BE3:BE4"/>
    <mergeCell ref="BF3:BF4"/>
    <mergeCell ref="BG3:BG4"/>
    <mergeCell ref="BH3:BH4"/>
    <mergeCell ref="BI3:BI4"/>
    <mergeCell ref="BV3:BV4"/>
    <mergeCell ref="BW3:BW4"/>
    <mergeCell ref="BX3:BX4"/>
    <mergeCell ref="BY3:BY4"/>
    <mergeCell ref="BZ3:BZ4"/>
    <mergeCell ref="CA3:CA4"/>
    <mergeCell ref="BP3:BP4"/>
    <mergeCell ref="BQ3:BQ4"/>
    <mergeCell ref="BR3:BR4"/>
    <mergeCell ref="BS3:BS4"/>
    <mergeCell ref="BT3:BT4"/>
    <mergeCell ref="BU3:BU4"/>
    <mergeCell ref="G5:G10"/>
    <mergeCell ref="H5:H10"/>
    <mergeCell ref="I5:I10"/>
    <mergeCell ref="J5:J10"/>
    <mergeCell ref="K5:K10"/>
    <mergeCell ref="L5:L10"/>
    <mergeCell ref="A5:A10"/>
    <mergeCell ref="B5:B10"/>
    <mergeCell ref="C5:C10"/>
    <mergeCell ref="D5:D10"/>
    <mergeCell ref="E5:E10"/>
    <mergeCell ref="F5:F10"/>
    <mergeCell ref="AI5:AI10"/>
    <mergeCell ref="AJ5:AJ10"/>
    <mergeCell ref="AK5:AK10"/>
    <mergeCell ref="AL5:AL10"/>
    <mergeCell ref="AM5:AM10"/>
    <mergeCell ref="AN5:AN10"/>
    <mergeCell ref="M5:M10"/>
    <mergeCell ref="AD5:AD10"/>
    <mergeCell ref="AE5:AE10"/>
    <mergeCell ref="AF5:AF10"/>
    <mergeCell ref="AG5:AG10"/>
    <mergeCell ref="AH5:AH10"/>
    <mergeCell ref="G11:G16"/>
    <mergeCell ref="H11:H16"/>
    <mergeCell ref="I11:I16"/>
    <mergeCell ref="J11:J16"/>
    <mergeCell ref="K11:K16"/>
    <mergeCell ref="L11:L16"/>
    <mergeCell ref="A11:A16"/>
    <mergeCell ref="B11:B16"/>
    <mergeCell ref="C11:C16"/>
    <mergeCell ref="D11:D16"/>
    <mergeCell ref="E11:E16"/>
    <mergeCell ref="F11:F16"/>
    <mergeCell ref="AI11:AI16"/>
    <mergeCell ref="AJ11:AJ16"/>
    <mergeCell ref="AK11:AK16"/>
    <mergeCell ref="AL11:AL16"/>
    <mergeCell ref="AM11:AM16"/>
    <mergeCell ref="AN11:AN16"/>
    <mergeCell ref="M11:M16"/>
    <mergeCell ref="AD11:AD16"/>
    <mergeCell ref="AE11:AE16"/>
    <mergeCell ref="AF11:AF16"/>
    <mergeCell ref="AG11:AG16"/>
    <mergeCell ref="AH11:AH16"/>
    <mergeCell ref="G17:G22"/>
    <mergeCell ref="H17:H22"/>
    <mergeCell ref="I17:I22"/>
    <mergeCell ref="J17:J22"/>
    <mergeCell ref="K17:K22"/>
    <mergeCell ref="L17:L22"/>
    <mergeCell ref="A17:A22"/>
    <mergeCell ref="B17:B22"/>
    <mergeCell ref="C17:C22"/>
    <mergeCell ref="D17:D22"/>
    <mergeCell ref="E17:E22"/>
    <mergeCell ref="F17:F22"/>
    <mergeCell ref="AI17:AI22"/>
    <mergeCell ref="AJ17:AJ22"/>
    <mergeCell ref="AK17:AK22"/>
    <mergeCell ref="AL17:AL22"/>
    <mergeCell ref="AM17:AM22"/>
    <mergeCell ref="AN17:AN22"/>
    <mergeCell ref="M17:M22"/>
    <mergeCell ref="AD17:AD22"/>
    <mergeCell ref="AE17:AE22"/>
    <mergeCell ref="AF17:AF22"/>
    <mergeCell ref="AG17:AG22"/>
    <mergeCell ref="AH17:AH22"/>
    <mergeCell ref="G23:G28"/>
    <mergeCell ref="H23:H28"/>
    <mergeCell ref="I23:I28"/>
    <mergeCell ref="J23:J28"/>
    <mergeCell ref="K23:K28"/>
    <mergeCell ref="L23:L28"/>
    <mergeCell ref="A23:A28"/>
    <mergeCell ref="B23:B28"/>
    <mergeCell ref="C23:C28"/>
    <mergeCell ref="D23:D28"/>
    <mergeCell ref="E23:E28"/>
    <mergeCell ref="F23:F28"/>
    <mergeCell ref="AI23:AI28"/>
    <mergeCell ref="AJ23:AJ28"/>
    <mergeCell ref="AK23:AK28"/>
    <mergeCell ref="AL23:AL28"/>
    <mergeCell ref="AM23:AM28"/>
    <mergeCell ref="AN23:AN28"/>
    <mergeCell ref="M23:M28"/>
    <mergeCell ref="AD23:AD28"/>
    <mergeCell ref="AE23:AE28"/>
    <mergeCell ref="AF23:AF28"/>
    <mergeCell ref="AG23:AG28"/>
    <mergeCell ref="AH23:AH28"/>
    <mergeCell ref="G29:G34"/>
    <mergeCell ref="H29:H34"/>
    <mergeCell ref="I29:I34"/>
    <mergeCell ref="J29:J34"/>
    <mergeCell ref="K29:K34"/>
    <mergeCell ref="L29:L34"/>
    <mergeCell ref="A29:A34"/>
    <mergeCell ref="B29:B34"/>
    <mergeCell ref="C29:C34"/>
    <mergeCell ref="D29:D34"/>
    <mergeCell ref="E29:E34"/>
    <mergeCell ref="F29:F34"/>
    <mergeCell ref="AI29:AI34"/>
    <mergeCell ref="AJ29:AJ34"/>
    <mergeCell ref="AK29:AK34"/>
    <mergeCell ref="AL29:AL34"/>
    <mergeCell ref="AM29:AM34"/>
    <mergeCell ref="AN29:AN34"/>
    <mergeCell ref="M29:M34"/>
    <mergeCell ref="AD29:AD34"/>
    <mergeCell ref="AE29:AE34"/>
    <mergeCell ref="AF29:AF34"/>
    <mergeCell ref="AG29:AG34"/>
    <mergeCell ref="AH29:AH34"/>
    <mergeCell ref="G35:G40"/>
    <mergeCell ref="H35:H40"/>
    <mergeCell ref="I35:I40"/>
    <mergeCell ref="J35:J40"/>
    <mergeCell ref="K35:K40"/>
    <mergeCell ref="L35:L40"/>
    <mergeCell ref="A35:A40"/>
    <mergeCell ref="B35:B40"/>
    <mergeCell ref="C35:C40"/>
    <mergeCell ref="D35:D40"/>
    <mergeCell ref="E35:E40"/>
    <mergeCell ref="F35:F40"/>
    <mergeCell ref="AI35:AI40"/>
    <mergeCell ref="AJ35:AJ40"/>
    <mergeCell ref="AK35:AK40"/>
    <mergeCell ref="AL35:AL40"/>
    <mergeCell ref="AM35:AM40"/>
    <mergeCell ref="AN35:AN40"/>
    <mergeCell ref="M35:M40"/>
    <mergeCell ref="AD35:AD40"/>
    <mergeCell ref="AE35:AE40"/>
    <mergeCell ref="AF35:AF40"/>
    <mergeCell ref="AG35:AG40"/>
    <mergeCell ref="AH35:AH40"/>
    <mergeCell ref="G41:G46"/>
    <mergeCell ref="H41:H46"/>
    <mergeCell ref="I41:I46"/>
    <mergeCell ref="J41:J46"/>
    <mergeCell ref="K41:K46"/>
    <mergeCell ref="L41:L46"/>
    <mergeCell ref="A41:A46"/>
    <mergeCell ref="B41:B46"/>
    <mergeCell ref="C41:C46"/>
    <mergeCell ref="D41:D46"/>
    <mergeCell ref="E41:E46"/>
    <mergeCell ref="F41:F46"/>
    <mergeCell ref="AI41:AI46"/>
    <mergeCell ref="AJ41:AJ46"/>
    <mergeCell ref="AK41:AK46"/>
    <mergeCell ref="AL41:AL46"/>
    <mergeCell ref="AM41:AM46"/>
    <mergeCell ref="AN41:AN46"/>
    <mergeCell ref="M41:M46"/>
    <mergeCell ref="AD41:AD46"/>
    <mergeCell ref="AE41:AE46"/>
    <mergeCell ref="AF41:AF46"/>
    <mergeCell ref="AG41:AG46"/>
    <mergeCell ref="AH41:AH46"/>
    <mergeCell ref="G47:G52"/>
    <mergeCell ref="H47:H52"/>
    <mergeCell ref="I47:I52"/>
    <mergeCell ref="J47:J52"/>
    <mergeCell ref="K47:K52"/>
    <mergeCell ref="L47:L52"/>
    <mergeCell ref="A47:A52"/>
    <mergeCell ref="B47:B52"/>
    <mergeCell ref="C47:C52"/>
    <mergeCell ref="D47:D52"/>
    <mergeCell ref="E47:E52"/>
    <mergeCell ref="F47:F52"/>
    <mergeCell ref="AI47:AI52"/>
    <mergeCell ref="AJ47:AJ52"/>
    <mergeCell ref="AK47:AK52"/>
    <mergeCell ref="AL47:AL52"/>
    <mergeCell ref="AM47:AM52"/>
    <mergeCell ref="AN47:AN52"/>
    <mergeCell ref="M47:M52"/>
    <mergeCell ref="AD47:AD52"/>
    <mergeCell ref="AE47:AE52"/>
    <mergeCell ref="AF47:AF52"/>
    <mergeCell ref="AG47:AG52"/>
    <mergeCell ref="AH47:AH52"/>
    <mergeCell ref="G53:G58"/>
    <mergeCell ref="H53:H58"/>
    <mergeCell ref="I53:I58"/>
    <mergeCell ref="J53:J58"/>
    <mergeCell ref="K53:K58"/>
    <mergeCell ref="L53:L58"/>
    <mergeCell ref="A53:A58"/>
    <mergeCell ref="B53:B58"/>
    <mergeCell ref="C53:C58"/>
    <mergeCell ref="D53:D58"/>
    <mergeCell ref="E53:E58"/>
    <mergeCell ref="F53:F58"/>
    <mergeCell ref="AI53:AI58"/>
    <mergeCell ref="AJ53:AJ58"/>
    <mergeCell ref="AK53:AK58"/>
    <mergeCell ref="AL53:AL58"/>
    <mergeCell ref="AM53:AM58"/>
    <mergeCell ref="AN53:AN58"/>
    <mergeCell ref="M53:M58"/>
    <mergeCell ref="AD53:AD58"/>
    <mergeCell ref="AE53:AE58"/>
    <mergeCell ref="AF53:AF58"/>
    <mergeCell ref="AG53:AG58"/>
    <mergeCell ref="AH53:AH58"/>
    <mergeCell ref="G59:G64"/>
    <mergeCell ref="H59:H64"/>
    <mergeCell ref="I59:I64"/>
    <mergeCell ref="J59:J64"/>
    <mergeCell ref="K59:K64"/>
    <mergeCell ref="L59:L64"/>
    <mergeCell ref="A59:A64"/>
    <mergeCell ref="B59:B64"/>
    <mergeCell ref="C59:C64"/>
    <mergeCell ref="D59:D64"/>
    <mergeCell ref="E59:E64"/>
    <mergeCell ref="F59:F64"/>
    <mergeCell ref="AI59:AI64"/>
    <mergeCell ref="AJ59:AJ64"/>
    <mergeCell ref="AK59:AK64"/>
    <mergeCell ref="AL59:AL64"/>
    <mergeCell ref="AM59:AM64"/>
    <mergeCell ref="AN59:AN64"/>
    <mergeCell ref="M59:M64"/>
    <mergeCell ref="AD59:AD64"/>
    <mergeCell ref="AE59:AE64"/>
    <mergeCell ref="AF59:AF64"/>
    <mergeCell ref="AG59:AG64"/>
    <mergeCell ref="AH59:AH64"/>
  </mergeCells>
  <conditionalFormatting sqref="M5 M11 M17 M23 M29 M35 M41 M47 M53 M59">
    <cfRule type="cellIs" dxfId="26" priority="23" stopIfTrue="1" operator="equal">
      <formula>"Muy Alta"</formula>
    </cfRule>
    <cfRule type="containsText" dxfId="25" priority="24" operator="containsText" text="ZONA RIESGO ALTA">
      <formula>NOT(ISERROR(SEARCH("ZONA RIESGO ALTA",M5)))</formula>
    </cfRule>
    <cfRule type="containsText" dxfId="24" priority="25" operator="containsText" text="ZONA RIESGO MODERADA">
      <formula>NOT(ISERROR(SEARCH("ZONA RIESGO MODERADA",M5)))</formula>
    </cfRule>
    <cfRule type="containsText" dxfId="23" priority="26" operator="containsText" text="ZONA RIESGO BAJA">
      <formula>NOT(ISERROR(SEARCH("ZONA RIESGO BAJA",M5)))</formula>
    </cfRule>
    <cfRule type="cellIs" dxfId="22" priority="27" operator="equal">
      <formula>"Muy Baja"</formula>
    </cfRule>
  </conditionalFormatting>
  <conditionalFormatting sqref="M5:M64">
    <cfRule type="containsText" dxfId="21" priority="22" operator="containsText" text="ZONA RIESGO EXTREMA">
      <formula>NOT(ISERROR(SEARCH("ZONA RIESGO EXTREMA",M5)))</formula>
    </cfRule>
  </conditionalFormatting>
  <conditionalFormatting sqref="Y5:Y64">
    <cfRule type="containsText" dxfId="20" priority="19" operator="containsText" text="DEBIL">
      <formula>NOT(ISERROR(SEARCH("DEBIL",Y5)))</formula>
    </cfRule>
    <cfRule type="containsText" dxfId="19" priority="20" operator="containsText" text="MODERADO">
      <formula>NOT(ISERROR(SEARCH("MODERADO",Y5)))</formula>
    </cfRule>
    <cfRule type="containsText" dxfId="18" priority="21" operator="containsText" text="FUERTE">
      <formula>NOT(ISERROR(SEARCH("FUERTE",Y5)))</formula>
    </cfRule>
  </conditionalFormatting>
  <conditionalFormatting sqref="AD5:AE5 AD11:AE11 AD17:AE17 AD23:AE23 AD29:AE29 AD35:AE35 AD41:AE41 AD47:AE47 AD53:AE53 AD59:AE59">
    <cfRule type="containsText" dxfId="17" priority="16" operator="containsText" text="DEBIL">
      <formula>NOT(ISERROR(SEARCH("DEBIL",AD5)))</formula>
    </cfRule>
    <cfRule type="containsText" dxfId="16" priority="17" operator="containsText" text="MODERADO">
      <formula>NOT(ISERROR(SEARCH("MODERADO",AD5)))</formula>
    </cfRule>
    <cfRule type="containsText" dxfId="15" priority="18" operator="containsText" text="FUERTE">
      <formula>NOT(ISERROR(SEARCH("FUERTE",AD5)))</formula>
    </cfRule>
  </conditionalFormatting>
  <conditionalFormatting sqref="AJ5:AK5 AJ11:AK11 AJ17:AK17 AJ23:AK23 AJ29:AK29 AJ35:AK35 AJ41:AK41 AJ47:AK47 AJ53:AK53 AJ59:AK59">
    <cfRule type="containsText" dxfId="14" priority="1" operator="containsText" text="casi seguro">
      <formula>NOT(ISERROR(SEARCH("casi seguro",AJ5)))</formula>
    </cfRule>
    <cfRule type="containsText" dxfId="13" priority="2" operator="containsText" text="PROBABLE">
      <formula>NOT(ISERROR(SEARCH("PROBABLE",AJ5)))</formula>
    </cfRule>
    <cfRule type="containsText" dxfId="12" priority="3" operator="containsText" text="posible">
      <formula>NOT(ISERROR(SEARCH("posible",AJ5)))</formula>
    </cfRule>
    <cfRule type="containsText" dxfId="11" priority="4" operator="containsText" text="Improbable">
      <formula>NOT(ISERROR(SEARCH("Improbable",AJ5)))</formula>
    </cfRule>
    <cfRule type="containsText" dxfId="10" priority="5" operator="containsText" text="Rara vez">
      <formula>NOT(ISERROR(SEARCH("Rara vez",AJ5)))</formula>
    </cfRule>
  </conditionalFormatting>
  <conditionalFormatting sqref="AM5 AM11 AM17 AM23 AM29 AM35 AM41 AM47 AM53 AM59">
    <cfRule type="cellIs" dxfId="5" priority="11" stopIfTrue="1" operator="equal">
      <formula>"Muy Alta"</formula>
    </cfRule>
    <cfRule type="containsText" dxfId="4" priority="12" operator="containsText" text="ZONA RIESGO ALTA">
      <formula>NOT(ISERROR(SEARCH("ZONA RIESGO ALTA",AM5)))</formula>
    </cfRule>
    <cfRule type="containsText" dxfId="3" priority="13" operator="containsText" text="ZONA RIESGO MODERADA">
      <formula>NOT(ISERROR(SEARCH("ZONA RIESGO MODERADA",AM5)))</formula>
    </cfRule>
    <cfRule type="containsText" dxfId="2" priority="14" operator="containsText" text="ZONA RIESGO BAJA">
      <formula>NOT(ISERROR(SEARCH("ZONA RIESGO BAJA",AM5)))</formula>
    </cfRule>
    <cfRule type="cellIs" dxfId="1" priority="15" operator="equal">
      <formula>"Muy Baja"</formula>
    </cfRule>
  </conditionalFormatting>
  <conditionalFormatting sqref="AM5:AM64">
    <cfRule type="containsText" dxfId="0" priority="10" operator="containsText" text="ZONA RIESGO EXTREMA">
      <formula>NOT(ISERROR(SEARCH("ZONA RIESGO EXTREMA",AM5)))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AA5:AA64" xr:uid="{F698CC61-F7D3-47E3-9D82-3C4383304726}"/>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6" operator="containsText" id="{4725D3F8-B2DB-47FE-9D24-0228788A58DA}">
            <xm:f>NOT(ISERROR(SEARCH(#REF!,AJ5)))</xm:f>
            <xm:f>#REF!</xm:f>
            <x14:dxf>
              <fill>
                <gradientFill degree="180">
                  <stop position="0">
                    <color rgb="FF008744"/>
                  </stop>
                  <stop position="1">
                    <color theme="0"/>
                  </stop>
                </gradientFill>
              </fill>
            </x14:dxf>
          </x14:cfRule>
          <x14:cfRule type="containsText" priority="7" operator="containsText" id="{A4FA5D00-B888-41D7-BE4D-3E21A7CE3C81}">
            <xm:f>NOT(ISERROR(SEARCH(#REF!,AJ5)))</xm:f>
            <xm:f>#REF!</xm:f>
            <x14:dxf>
              <fill>
                <gradientFill degree="180">
                  <stop position="0">
                    <color rgb="FF008744"/>
                  </stop>
                  <stop position="1">
                    <color rgb="FFFFFFFF"/>
                  </stop>
                </gradientFill>
              </fill>
            </x14:dxf>
          </x14:cfRule>
          <x14:cfRule type="containsText" priority="8" operator="containsText" id="{6E96844B-A9E3-4869-B69E-03EFD515A951}">
            <xm:f>NOT(ISERROR(SEARCH(#REF!,AJ5)))</xm:f>
            <xm:f>#REF!</xm:f>
            <x14:dxf>
              <fill>
                <gradientFill>
                  <stop position="0">
                    <color theme="0"/>
                  </stop>
                  <stop position="1">
                    <color rgb="FFFFFF00"/>
                  </stop>
                </gradientFill>
              </fill>
            </x14:dxf>
          </x14:cfRule>
          <x14:cfRule type="containsText" priority="9" operator="containsText" id="{7F8B91BD-8358-476F-8F53-67A7CEC1E4AE}">
            <xm:f>NOT(ISERROR(SEARCH(#REF!,AJ5)))</xm:f>
            <xm:f>#REF!</xm:f>
            <x14:dxf>
              <fill>
                <gradientFill degree="180">
                  <stop position="0">
                    <color rgb="FFFFA700"/>
                  </stop>
                  <stop position="1">
                    <color theme="0"/>
                  </stop>
                </gradientFill>
              </fill>
            </x14:dxf>
          </x14:cfRule>
          <xm:sqref>AJ5:AK5 AJ11:AK11 AJ17:AK17 AJ23:AK23 AJ29:AK29 AJ35:AK35 AJ41:AK41 AJ47:AK47 AJ53:AK53 AJ59:AK59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458E7-0E42-4144-8692-9D4106683D88}">
  <dimension ref="A1:DA66"/>
  <sheetViews>
    <sheetView workbookViewId="0">
      <selection activeCell="F6" sqref="F6:F11"/>
    </sheetView>
  </sheetViews>
  <sheetFormatPr baseColWidth="10" defaultRowHeight="15" x14ac:dyDescent="0.25"/>
  <sheetData>
    <row r="1" spans="1:105" ht="16.5" x14ac:dyDescent="0.3">
      <c r="A1" s="42"/>
      <c r="B1" s="43"/>
      <c r="C1" s="43"/>
      <c r="D1" s="43"/>
      <c r="E1" s="41"/>
      <c r="F1" s="42"/>
      <c r="G1" s="42"/>
      <c r="H1" s="42"/>
      <c r="I1" s="44"/>
      <c r="J1" s="41"/>
      <c r="K1" s="41"/>
      <c r="L1" s="41"/>
      <c r="M1" s="41"/>
      <c r="N1" s="264"/>
      <c r="O1" s="264"/>
      <c r="P1" s="41"/>
      <c r="Q1" s="41"/>
      <c r="R1" s="41"/>
      <c r="S1" s="41"/>
      <c r="T1" s="41"/>
      <c r="U1" s="41"/>
      <c r="V1" s="41"/>
      <c r="W1" s="41"/>
      <c r="X1" s="41"/>
      <c r="Y1" s="41"/>
      <c r="Z1" s="98"/>
      <c r="AA1" s="99"/>
      <c r="AB1" s="41"/>
      <c r="AC1" s="41"/>
      <c r="AD1" s="41"/>
      <c r="AE1" s="41"/>
      <c r="AF1" s="41"/>
      <c r="AG1" s="41"/>
      <c r="AH1" s="41"/>
      <c r="AI1" s="41"/>
      <c r="AJ1" s="41"/>
      <c r="AK1" s="41"/>
      <c r="AL1" s="41"/>
      <c r="AM1" s="41"/>
      <c r="AN1" s="41"/>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row>
    <row r="2" spans="1:105" ht="16.5" x14ac:dyDescent="0.3">
      <c r="A2" s="265" t="s">
        <v>0</v>
      </c>
      <c r="B2" s="266"/>
      <c r="C2" s="266"/>
      <c r="D2" s="266"/>
      <c r="E2" s="266"/>
      <c r="F2" s="266"/>
      <c r="G2" s="266"/>
      <c r="H2" s="266"/>
      <c r="I2" s="267"/>
      <c r="J2" s="265" t="s">
        <v>1</v>
      </c>
      <c r="K2" s="266"/>
      <c r="L2" s="266"/>
      <c r="M2" s="267"/>
      <c r="N2" s="252" t="s">
        <v>2</v>
      </c>
      <c r="O2" s="253"/>
      <c r="P2" s="253"/>
      <c r="Q2" s="253"/>
      <c r="R2" s="253"/>
      <c r="S2" s="253"/>
      <c r="T2" s="253"/>
      <c r="U2" s="253"/>
      <c r="V2" s="253"/>
      <c r="W2" s="253"/>
      <c r="X2" s="253"/>
      <c r="Y2" s="253"/>
      <c r="Z2" s="253"/>
      <c r="AA2" s="253"/>
      <c r="AB2" s="253"/>
      <c r="AC2" s="253"/>
      <c r="AD2" s="253"/>
      <c r="AE2" s="253"/>
      <c r="AF2" s="253"/>
      <c r="AG2" s="253"/>
      <c r="AH2" s="253"/>
      <c r="AI2" s="254"/>
      <c r="AJ2" s="252" t="s">
        <v>3</v>
      </c>
      <c r="AK2" s="253"/>
      <c r="AL2" s="253"/>
      <c r="AM2" s="254"/>
      <c r="AN2" s="100"/>
      <c r="AO2" s="252" t="s">
        <v>4</v>
      </c>
      <c r="AP2" s="253"/>
      <c r="AQ2" s="253"/>
      <c r="AR2" s="254"/>
      <c r="AS2" s="252" t="s">
        <v>5</v>
      </c>
      <c r="AT2" s="253"/>
      <c r="AU2" s="253"/>
      <c r="AV2" s="254"/>
      <c r="AW2" s="252" t="s">
        <v>6</v>
      </c>
      <c r="AX2" s="253"/>
      <c r="AY2" s="253"/>
      <c r="AZ2" s="254"/>
      <c r="BA2" s="252" t="s">
        <v>7</v>
      </c>
      <c r="BB2" s="253"/>
      <c r="BC2" s="253"/>
      <c r="BD2" s="254"/>
      <c r="BE2" s="255" t="s">
        <v>8</v>
      </c>
      <c r="BF2" s="256"/>
      <c r="BG2" s="256"/>
      <c r="BH2" s="256"/>
      <c r="BI2" s="256"/>
      <c r="BJ2" s="256"/>
      <c r="BK2" s="256"/>
      <c r="BL2" s="256"/>
      <c r="BM2" s="256"/>
      <c r="BN2" s="256"/>
      <c r="BO2" s="256"/>
      <c r="BP2" s="257"/>
      <c r="BQ2" s="258" t="s">
        <v>9</v>
      </c>
      <c r="BR2" s="259"/>
      <c r="BS2" s="259"/>
      <c r="BT2" s="260"/>
      <c r="BU2" s="261" t="s">
        <v>10</v>
      </c>
      <c r="BV2" s="262"/>
      <c r="BW2" s="263"/>
      <c r="BX2" s="244" t="s">
        <v>11</v>
      </c>
      <c r="BY2" s="245"/>
      <c r="BZ2" s="245"/>
      <c r="CA2" s="2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row>
    <row r="3" spans="1:105" ht="33" x14ac:dyDescent="0.25">
      <c r="A3" s="246" t="s">
        <v>12</v>
      </c>
      <c r="B3" s="238" t="s">
        <v>13</v>
      </c>
      <c r="C3" s="238" t="s">
        <v>14</v>
      </c>
      <c r="D3" s="238" t="s">
        <v>15</v>
      </c>
      <c r="E3" s="249" t="s">
        <v>16</v>
      </c>
      <c r="F3" s="249" t="s">
        <v>17</v>
      </c>
      <c r="G3" s="238" t="s">
        <v>18</v>
      </c>
      <c r="H3" s="238" t="s">
        <v>19</v>
      </c>
      <c r="I3" s="238" t="s">
        <v>20</v>
      </c>
      <c r="J3" s="238" t="s">
        <v>21</v>
      </c>
      <c r="K3" s="238" t="s">
        <v>17</v>
      </c>
      <c r="L3" s="238" t="s">
        <v>22</v>
      </c>
      <c r="M3" s="238" t="s">
        <v>23</v>
      </c>
      <c r="N3" s="241" t="s">
        <v>24</v>
      </c>
      <c r="O3" s="228" t="s">
        <v>25</v>
      </c>
      <c r="P3" s="228" t="s">
        <v>26</v>
      </c>
      <c r="Q3" s="228" t="s">
        <v>27</v>
      </c>
      <c r="R3" s="228" t="s">
        <v>26</v>
      </c>
      <c r="S3" s="228" t="s">
        <v>26</v>
      </c>
      <c r="T3" s="228" t="s">
        <v>28</v>
      </c>
      <c r="U3" s="69" t="s">
        <v>449</v>
      </c>
      <c r="V3" s="69" t="s">
        <v>452</v>
      </c>
      <c r="W3" s="69" t="s">
        <v>455</v>
      </c>
      <c r="X3" s="228" t="s">
        <v>32</v>
      </c>
      <c r="Y3" s="228" t="s">
        <v>33</v>
      </c>
      <c r="Z3" s="228" t="s">
        <v>34</v>
      </c>
      <c r="AA3" s="228" t="s">
        <v>35</v>
      </c>
      <c r="AB3" s="69" t="s">
        <v>458</v>
      </c>
      <c r="AC3" s="228" t="s">
        <v>37</v>
      </c>
      <c r="AD3" s="232" t="s">
        <v>461</v>
      </c>
      <c r="AE3" s="233"/>
      <c r="AF3" s="228" t="s">
        <v>39</v>
      </c>
      <c r="AG3" s="228" t="s">
        <v>40</v>
      </c>
      <c r="AH3" s="228" t="s">
        <v>41</v>
      </c>
      <c r="AI3" s="228" t="s">
        <v>42</v>
      </c>
      <c r="AJ3" s="228" t="s">
        <v>21</v>
      </c>
      <c r="AK3" s="228" t="s">
        <v>17</v>
      </c>
      <c r="AL3" s="228" t="s">
        <v>22</v>
      </c>
      <c r="AM3" s="228" t="s">
        <v>43</v>
      </c>
      <c r="AN3" s="228" t="s">
        <v>44</v>
      </c>
      <c r="AO3" s="225" t="s">
        <v>45</v>
      </c>
      <c r="AP3" s="225" t="s">
        <v>46</v>
      </c>
      <c r="AQ3" s="225" t="s">
        <v>47</v>
      </c>
      <c r="AR3" s="225" t="s">
        <v>48</v>
      </c>
      <c r="AS3" s="225" t="s">
        <v>45</v>
      </c>
      <c r="AT3" s="225" t="s">
        <v>46</v>
      </c>
      <c r="AU3" s="225" t="s">
        <v>47</v>
      </c>
      <c r="AV3" s="225" t="s">
        <v>48</v>
      </c>
      <c r="AW3" s="225" t="s">
        <v>45</v>
      </c>
      <c r="AX3" s="225" t="s">
        <v>46</v>
      </c>
      <c r="AY3" s="225" t="s">
        <v>47</v>
      </c>
      <c r="AZ3" s="225" t="s">
        <v>48</v>
      </c>
      <c r="BA3" s="225" t="s">
        <v>45</v>
      </c>
      <c r="BB3" s="225" t="s">
        <v>46</v>
      </c>
      <c r="BC3" s="225" t="s">
        <v>47</v>
      </c>
      <c r="BD3" s="225" t="s">
        <v>48</v>
      </c>
      <c r="BE3" s="219" t="s">
        <v>49</v>
      </c>
      <c r="BF3" s="219" t="s">
        <v>26</v>
      </c>
      <c r="BG3" s="219" t="s">
        <v>50</v>
      </c>
      <c r="BH3" s="219" t="s">
        <v>51</v>
      </c>
      <c r="BI3" s="219" t="s">
        <v>52</v>
      </c>
      <c r="BJ3" s="219" t="s">
        <v>51</v>
      </c>
      <c r="BK3" s="219" t="s">
        <v>53</v>
      </c>
      <c r="BL3" s="219" t="s">
        <v>51</v>
      </c>
      <c r="BM3" s="219" t="s">
        <v>54</v>
      </c>
      <c r="BN3" s="219" t="s">
        <v>51</v>
      </c>
      <c r="BO3" s="219" t="s">
        <v>55</v>
      </c>
      <c r="BP3" s="219" t="s">
        <v>56</v>
      </c>
      <c r="BQ3" s="222" t="s">
        <v>57</v>
      </c>
      <c r="BR3" s="222" t="s">
        <v>58</v>
      </c>
      <c r="BS3" s="222" t="s">
        <v>59</v>
      </c>
      <c r="BT3" s="222" t="s">
        <v>46</v>
      </c>
      <c r="BU3" s="213" t="s">
        <v>51</v>
      </c>
      <c r="BV3" s="213" t="s">
        <v>60</v>
      </c>
      <c r="BW3" s="213" t="s">
        <v>61</v>
      </c>
      <c r="BX3" s="216" t="s">
        <v>62</v>
      </c>
      <c r="BY3" s="216" t="s">
        <v>101</v>
      </c>
      <c r="BZ3" s="216" t="s">
        <v>64</v>
      </c>
      <c r="CA3" s="216" t="s">
        <v>102</v>
      </c>
      <c r="CB3" s="212"/>
      <c r="CC3" s="211"/>
      <c r="CD3" s="211"/>
      <c r="CE3" s="211"/>
      <c r="CF3" s="211"/>
      <c r="CG3" s="211"/>
      <c r="CH3" s="211"/>
      <c r="CI3" s="211"/>
      <c r="CJ3" s="211"/>
      <c r="CK3" s="211"/>
      <c r="CL3" s="211"/>
      <c r="CM3" s="211"/>
      <c r="CN3" s="211"/>
      <c r="CO3" s="211"/>
      <c r="CP3" s="211"/>
      <c r="CQ3" s="211"/>
      <c r="CR3" s="211"/>
      <c r="CS3" s="211"/>
      <c r="CT3" s="211"/>
      <c r="CU3" s="211"/>
      <c r="CV3" s="211"/>
      <c r="CW3" s="211"/>
      <c r="CX3" s="211"/>
      <c r="CY3" s="211"/>
      <c r="CZ3" s="211"/>
      <c r="DA3" s="211"/>
    </row>
    <row r="4" spans="1:105" ht="33" x14ac:dyDescent="0.25">
      <c r="A4" s="247"/>
      <c r="B4" s="239"/>
      <c r="C4" s="239"/>
      <c r="D4" s="239"/>
      <c r="E4" s="250"/>
      <c r="F4" s="250"/>
      <c r="G4" s="239"/>
      <c r="H4" s="239"/>
      <c r="I4" s="239"/>
      <c r="J4" s="239"/>
      <c r="K4" s="239"/>
      <c r="L4" s="239"/>
      <c r="M4" s="239"/>
      <c r="N4" s="242"/>
      <c r="O4" s="229"/>
      <c r="P4" s="229"/>
      <c r="Q4" s="229"/>
      <c r="R4" s="229"/>
      <c r="S4" s="229"/>
      <c r="T4" s="229"/>
      <c r="U4" s="101" t="s">
        <v>450</v>
      </c>
      <c r="V4" s="101" t="s">
        <v>453</v>
      </c>
      <c r="W4" s="101" t="s">
        <v>456</v>
      </c>
      <c r="X4" s="229"/>
      <c r="Y4" s="229"/>
      <c r="Z4" s="229"/>
      <c r="AA4" s="229"/>
      <c r="AB4" s="101" t="s">
        <v>459</v>
      </c>
      <c r="AC4" s="229"/>
      <c r="AD4" s="234" t="s">
        <v>462</v>
      </c>
      <c r="AE4" s="235"/>
      <c r="AF4" s="229"/>
      <c r="AG4" s="229"/>
      <c r="AH4" s="229"/>
      <c r="AI4" s="229"/>
      <c r="AJ4" s="229"/>
      <c r="AK4" s="229"/>
      <c r="AL4" s="229"/>
      <c r="AM4" s="229"/>
      <c r="AN4" s="229"/>
      <c r="AO4" s="226"/>
      <c r="AP4" s="226"/>
      <c r="AQ4" s="226"/>
      <c r="AR4" s="226"/>
      <c r="AS4" s="226"/>
      <c r="AT4" s="226"/>
      <c r="AU4" s="226"/>
      <c r="AV4" s="226"/>
      <c r="AW4" s="226"/>
      <c r="AX4" s="226"/>
      <c r="AY4" s="226"/>
      <c r="AZ4" s="226"/>
      <c r="BA4" s="226"/>
      <c r="BB4" s="226"/>
      <c r="BC4" s="226"/>
      <c r="BD4" s="226"/>
      <c r="BE4" s="220"/>
      <c r="BF4" s="220"/>
      <c r="BG4" s="220"/>
      <c r="BH4" s="220"/>
      <c r="BI4" s="220"/>
      <c r="BJ4" s="220"/>
      <c r="BK4" s="220"/>
      <c r="BL4" s="220"/>
      <c r="BM4" s="220"/>
      <c r="BN4" s="220"/>
      <c r="BO4" s="220"/>
      <c r="BP4" s="220"/>
      <c r="BQ4" s="223"/>
      <c r="BR4" s="223"/>
      <c r="BS4" s="223"/>
      <c r="BT4" s="223"/>
      <c r="BU4" s="214"/>
      <c r="BV4" s="214"/>
      <c r="BW4" s="214"/>
      <c r="BX4" s="217"/>
      <c r="BY4" s="217"/>
      <c r="BZ4" s="217"/>
      <c r="CA4" s="217"/>
      <c r="CB4" s="212"/>
      <c r="CC4" s="211"/>
      <c r="CD4" s="211"/>
      <c r="CE4" s="211"/>
      <c r="CF4" s="211"/>
      <c r="CG4" s="211"/>
      <c r="CH4" s="211"/>
      <c r="CI4" s="211"/>
      <c r="CJ4" s="211"/>
      <c r="CK4" s="211"/>
      <c r="CL4" s="211"/>
      <c r="CM4" s="211"/>
      <c r="CN4" s="211"/>
      <c r="CO4" s="211"/>
      <c r="CP4" s="211"/>
      <c r="CQ4" s="211"/>
      <c r="CR4" s="211"/>
      <c r="CS4" s="211"/>
      <c r="CT4" s="211"/>
      <c r="CU4" s="211"/>
      <c r="CV4" s="211"/>
      <c r="CW4" s="211"/>
      <c r="CX4" s="211"/>
      <c r="CY4" s="211"/>
      <c r="CZ4" s="211"/>
      <c r="DA4" s="211"/>
    </row>
    <row r="5" spans="1:105" ht="33.75" thickBot="1" x14ac:dyDescent="0.3">
      <c r="A5" s="248"/>
      <c r="B5" s="240"/>
      <c r="C5" s="240"/>
      <c r="D5" s="240"/>
      <c r="E5" s="251"/>
      <c r="F5" s="251"/>
      <c r="G5" s="240"/>
      <c r="H5" s="240"/>
      <c r="I5" s="240"/>
      <c r="J5" s="240"/>
      <c r="K5" s="240"/>
      <c r="L5" s="240"/>
      <c r="M5" s="240"/>
      <c r="N5" s="243"/>
      <c r="O5" s="230"/>
      <c r="P5" s="230"/>
      <c r="Q5" s="230"/>
      <c r="R5" s="230"/>
      <c r="S5" s="230"/>
      <c r="T5" s="230"/>
      <c r="U5" s="70" t="s">
        <v>451</v>
      </c>
      <c r="V5" s="70" t="s">
        <v>454</v>
      </c>
      <c r="W5" s="70" t="s">
        <v>457</v>
      </c>
      <c r="X5" s="230"/>
      <c r="Y5" s="231"/>
      <c r="Z5" s="230"/>
      <c r="AA5" s="230"/>
      <c r="AB5" s="70" t="s">
        <v>460</v>
      </c>
      <c r="AC5" s="230"/>
      <c r="AD5" s="236" t="s">
        <v>463</v>
      </c>
      <c r="AE5" s="237"/>
      <c r="AF5" s="231"/>
      <c r="AG5" s="231"/>
      <c r="AH5" s="231"/>
      <c r="AI5" s="231"/>
      <c r="AJ5" s="231"/>
      <c r="AK5" s="231"/>
      <c r="AL5" s="230"/>
      <c r="AM5" s="230"/>
      <c r="AN5" s="230"/>
      <c r="AO5" s="227"/>
      <c r="AP5" s="227"/>
      <c r="AQ5" s="227"/>
      <c r="AR5" s="227"/>
      <c r="AS5" s="227"/>
      <c r="AT5" s="227"/>
      <c r="AU5" s="227"/>
      <c r="AV5" s="227"/>
      <c r="AW5" s="227"/>
      <c r="AX5" s="227"/>
      <c r="AY5" s="227"/>
      <c r="AZ5" s="227"/>
      <c r="BA5" s="227"/>
      <c r="BB5" s="227"/>
      <c r="BC5" s="227"/>
      <c r="BD5" s="227"/>
      <c r="BE5" s="221"/>
      <c r="BF5" s="221"/>
      <c r="BG5" s="221"/>
      <c r="BH5" s="221"/>
      <c r="BI5" s="221"/>
      <c r="BJ5" s="221"/>
      <c r="BK5" s="221"/>
      <c r="BL5" s="221"/>
      <c r="BM5" s="221"/>
      <c r="BN5" s="221"/>
      <c r="BO5" s="221"/>
      <c r="BP5" s="221"/>
      <c r="BQ5" s="224"/>
      <c r="BR5" s="224"/>
      <c r="BS5" s="224"/>
      <c r="BT5" s="224"/>
      <c r="BU5" s="215"/>
      <c r="BV5" s="215"/>
      <c r="BW5" s="215"/>
      <c r="BX5" s="218"/>
      <c r="BY5" s="218"/>
      <c r="BZ5" s="218"/>
      <c r="CA5" s="218"/>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row>
    <row r="6" spans="1:105" ht="18" thickTop="1" thickBot="1" x14ac:dyDescent="0.3">
      <c r="A6" s="203">
        <v>1</v>
      </c>
      <c r="B6" s="200"/>
      <c r="C6" s="200"/>
      <c r="D6" s="200"/>
      <c r="E6" s="206"/>
      <c r="F6" s="200"/>
      <c r="G6" s="200"/>
      <c r="H6" s="200"/>
      <c r="I6" s="200"/>
      <c r="J6" s="203"/>
      <c r="K6" s="203"/>
      <c r="L6" s="203">
        <v>0</v>
      </c>
      <c r="M6" s="187" t="b">
        <v>0</v>
      </c>
      <c r="N6" s="65">
        <v>1</v>
      </c>
      <c r="O6" s="66"/>
      <c r="P6" s="66"/>
      <c r="Q6" s="102"/>
      <c r="R6" s="102"/>
      <c r="S6" s="102"/>
      <c r="T6" s="102"/>
      <c r="U6" s="102"/>
      <c r="V6" s="102"/>
      <c r="W6" s="102"/>
      <c r="X6" s="102">
        <v>0</v>
      </c>
      <c r="Y6" s="103" t="s">
        <v>97</v>
      </c>
      <c r="Z6" s="104"/>
      <c r="AA6" s="20"/>
      <c r="AB6" s="102" t="s">
        <v>99</v>
      </c>
      <c r="AC6" s="102"/>
      <c r="AD6" s="191">
        <v>0</v>
      </c>
      <c r="AE6" s="194" t="s">
        <v>97</v>
      </c>
      <c r="AF6" s="197"/>
      <c r="AG6" s="197"/>
      <c r="AH6" s="178">
        <v>0</v>
      </c>
      <c r="AI6" s="178">
        <v>0</v>
      </c>
      <c r="AJ6" s="181"/>
      <c r="AK6" s="181"/>
      <c r="AL6" s="184">
        <v>0</v>
      </c>
      <c r="AM6" s="187" t="b">
        <v>0</v>
      </c>
      <c r="AN6" s="189"/>
      <c r="AO6" s="67"/>
      <c r="AP6" s="67"/>
      <c r="AQ6" s="65"/>
      <c r="AR6" s="65"/>
      <c r="AS6" s="67"/>
      <c r="AT6" s="67"/>
      <c r="AU6" s="65"/>
      <c r="AV6" s="65"/>
      <c r="AW6" s="67"/>
      <c r="AX6" s="67"/>
      <c r="AY6" s="65"/>
      <c r="AZ6" s="65"/>
      <c r="BA6" s="67"/>
      <c r="BB6" s="67"/>
      <c r="BC6" s="65"/>
      <c r="BD6" s="65"/>
      <c r="BE6" s="67"/>
      <c r="BF6" s="65"/>
      <c r="BG6" s="65"/>
      <c r="BH6" s="65"/>
      <c r="BI6" s="67"/>
      <c r="BJ6" s="65"/>
      <c r="BK6" s="67"/>
      <c r="BL6" s="65"/>
      <c r="BM6" s="67"/>
      <c r="BN6" s="65"/>
      <c r="BO6" s="67"/>
      <c r="BP6" s="65"/>
      <c r="BQ6" s="65"/>
      <c r="BR6" s="67"/>
      <c r="BS6" s="67"/>
      <c r="BT6" s="67"/>
      <c r="BU6" s="65"/>
      <c r="BV6" s="67"/>
      <c r="BW6" s="67"/>
      <c r="BX6" s="65"/>
      <c r="BY6" s="67"/>
      <c r="BZ6" s="65"/>
      <c r="CA6" s="67"/>
      <c r="CB6" s="64"/>
      <c r="CC6" s="64"/>
      <c r="CD6" s="64"/>
      <c r="CE6" s="64"/>
      <c r="CF6" s="64"/>
      <c r="CG6" s="64"/>
      <c r="CH6" s="64"/>
      <c r="CI6" s="64"/>
      <c r="CJ6" s="64"/>
      <c r="CK6" s="64"/>
      <c r="CL6" s="64"/>
      <c r="CM6" s="64"/>
      <c r="CN6" s="64"/>
      <c r="CO6" s="64"/>
      <c r="CP6" s="64"/>
      <c r="CQ6" s="64"/>
      <c r="CR6" s="64"/>
      <c r="CS6" s="64"/>
      <c r="CT6" s="64"/>
      <c r="CU6" s="64"/>
      <c r="CV6" s="64"/>
      <c r="CW6" s="64"/>
      <c r="CX6" s="64"/>
      <c r="CY6" s="64"/>
      <c r="CZ6" s="64"/>
      <c r="DA6" s="64"/>
    </row>
    <row r="7" spans="1:105" ht="18" thickTop="1" thickBot="1" x14ac:dyDescent="0.35">
      <c r="A7" s="204"/>
      <c r="B7" s="201"/>
      <c r="C7" s="201"/>
      <c r="D7" s="201"/>
      <c r="E7" s="207"/>
      <c r="F7" s="201"/>
      <c r="G7" s="201"/>
      <c r="H7" s="201"/>
      <c r="I7" s="201"/>
      <c r="J7" s="204"/>
      <c r="K7" s="204"/>
      <c r="L7" s="204"/>
      <c r="M7" s="188"/>
      <c r="N7" s="65">
        <v>2</v>
      </c>
      <c r="O7" s="66"/>
      <c r="P7" s="66"/>
      <c r="Q7" s="102"/>
      <c r="R7" s="102"/>
      <c r="S7" s="102"/>
      <c r="T7" s="102"/>
      <c r="U7" s="102"/>
      <c r="V7" s="102"/>
      <c r="W7" s="102"/>
      <c r="X7" s="102">
        <v>0</v>
      </c>
      <c r="Y7" s="103" t="s">
        <v>97</v>
      </c>
      <c r="Z7" s="104"/>
      <c r="AA7" s="20"/>
      <c r="AB7" s="102" t="s">
        <v>99</v>
      </c>
      <c r="AC7" s="102"/>
      <c r="AD7" s="192"/>
      <c r="AE7" s="195"/>
      <c r="AF7" s="198"/>
      <c r="AG7" s="198"/>
      <c r="AH7" s="179"/>
      <c r="AI7" s="179"/>
      <c r="AJ7" s="182"/>
      <c r="AK7" s="182"/>
      <c r="AL7" s="185"/>
      <c r="AM7" s="188"/>
      <c r="AN7" s="190"/>
      <c r="AO7" s="67"/>
      <c r="AP7" s="67"/>
      <c r="AQ7" s="65"/>
      <c r="AR7" s="65"/>
      <c r="AS7" s="67"/>
      <c r="AT7" s="67"/>
      <c r="AU7" s="65"/>
      <c r="AV7" s="65"/>
      <c r="AW7" s="67"/>
      <c r="AX7" s="67"/>
      <c r="AY7" s="65"/>
      <c r="AZ7" s="65"/>
      <c r="BA7" s="67"/>
      <c r="BB7" s="67"/>
      <c r="BC7" s="65"/>
      <c r="BD7" s="65"/>
      <c r="BE7" s="67"/>
      <c r="BF7" s="65"/>
      <c r="BG7" s="65"/>
      <c r="BH7" s="65"/>
      <c r="BI7" s="67"/>
      <c r="BJ7" s="65"/>
      <c r="BK7" s="67"/>
      <c r="BL7" s="65"/>
      <c r="BM7" s="67"/>
      <c r="BN7" s="65"/>
      <c r="BO7" s="67"/>
      <c r="BP7" s="65"/>
      <c r="BQ7" s="65"/>
      <c r="BR7" s="67"/>
      <c r="BS7" s="67"/>
      <c r="BT7" s="67"/>
      <c r="BU7" s="65"/>
      <c r="BV7" s="67"/>
      <c r="BW7" s="67"/>
      <c r="BX7" s="65"/>
      <c r="BY7" s="67"/>
      <c r="BZ7" s="65"/>
      <c r="CA7" s="67"/>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row>
    <row r="8" spans="1:105" ht="18" thickTop="1" thickBot="1" x14ac:dyDescent="0.35">
      <c r="A8" s="204"/>
      <c r="B8" s="201"/>
      <c r="C8" s="201"/>
      <c r="D8" s="201"/>
      <c r="E8" s="207"/>
      <c r="F8" s="201"/>
      <c r="G8" s="201"/>
      <c r="H8" s="201"/>
      <c r="I8" s="201"/>
      <c r="J8" s="204"/>
      <c r="K8" s="204"/>
      <c r="L8" s="204"/>
      <c r="M8" s="188"/>
      <c r="N8" s="65">
        <v>3</v>
      </c>
      <c r="O8" s="68"/>
      <c r="P8" s="68"/>
      <c r="Q8" s="102"/>
      <c r="R8" s="102"/>
      <c r="S8" s="102"/>
      <c r="T8" s="102"/>
      <c r="U8" s="102"/>
      <c r="V8" s="102"/>
      <c r="W8" s="102"/>
      <c r="X8" s="102">
        <v>0</v>
      </c>
      <c r="Y8" s="103" t="s">
        <v>97</v>
      </c>
      <c r="Z8" s="104"/>
      <c r="AA8" s="20"/>
      <c r="AB8" s="102" t="s">
        <v>99</v>
      </c>
      <c r="AC8" s="102"/>
      <c r="AD8" s="192"/>
      <c r="AE8" s="195"/>
      <c r="AF8" s="198"/>
      <c r="AG8" s="198"/>
      <c r="AH8" s="179"/>
      <c r="AI8" s="179"/>
      <c r="AJ8" s="182"/>
      <c r="AK8" s="182"/>
      <c r="AL8" s="185"/>
      <c r="AM8" s="188"/>
      <c r="AN8" s="190"/>
      <c r="AO8" s="67"/>
      <c r="AP8" s="67"/>
      <c r="AQ8" s="65"/>
      <c r="AR8" s="65"/>
      <c r="AS8" s="67"/>
      <c r="AT8" s="67"/>
      <c r="AU8" s="65"/>
      <c r="AV8" s="65"/>
      <c r="AW8" s="67"/>
      <c r="AX8" s="67"/>
      <c r="AY8" s="65"/>
      <c r="AZ8" s="65"/>
      <c r="BA8" s="67"/>
      <c r="BB8" s="67"/>
      <c r="BC8" s="65"/>
      <c r="BD8" s="65"/>
      <c r="BE8" s="67"/>
      <c r="BF8" s="65"/>
      <c r="BG8" s="65"/>
      <c r="BH8" s="65"/>
      <c r="BI8" s="67"/>
      <c r="BJ8" s="65"/>
      <c r="BK8" s="67"/>
      <c r="BL8" s="65"/>
      <c r="BM8" s="67"/>
      <c r="BN8" s="65"/>
      <c r="BO8" s="67"/>
      <c r="BP8" s="65"/>
      <c r="BQ8" s="65"/>
      <c r="BR8" s="67"/>
      <c r="BS8" s="67"/>
      <c r="BT8" s="67"/>
      <c r="BU8" s="65"/>
      <c r="BV8" s="67"/>
      <c r="BW8" s="67"/>
      <c r="BX8" s="65"/>
      <c r="BY8" s="67"/>
      <c r="BZ8" s="65"/>
      <c r="CA8" s="67"/>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row>
    <row r="9" spans="1:105" ht="18" thickTop="1" thickBot="1" x14ac:dyDescent="0.35">
      <c r="A9" s="204"/>
      <c r="B9" s="201"/>
      <c r="C9" s="201"/>
      <c r="D9" s="201"/>
      <c r="E9" s="207"/>
      <c r="F9" s="201"/>
      <c r="G9" s="201"/>
      <c r="H9" s="201"/>
      <c r="I9" s="201"/>
      <c r="J9" s="204"/>
      <c r="K9" s="204"/>
      <c r="L9" s="204"/>
      <c r="M9" s="188"/>
      <c r="N9" s="65">
        <v>4</v>
      </c>
      <c r="O9" s="66"/>
      <c r="P9" s="66"/>
      <c r="Q9" s="102"/>
      <c r="R9" s="102"/>
      <c r="S9" s="102"/>
      <c r="T9" s="102"/>
      <c r="U9" s="102"/>
      <c r="V9" s="102"/>
      <c r="W9" s="102"/>
      <c r="X9" s="102">
        <v>0</v>
      </c>
      <c r="Y9" s="103" t="s">
        <v>97</v>
      </c>
      <c r="Z9" s="104"/>
      <c r="AA9" s="20"/>
      <c r="AB9" s="102" t="s">
        <v>99</v>
      </c>
      <c r="AC9" s="102"/>
      <c r="AD9" s="192"/>
      <c r="AE9" s="195"/>
      <c r="AF9" s="198"/>
      <c r="AG9" s="198"/>
      <c r="AH9" s="179"/>
      <c r="AI9" s="179"/>
      <c r="AJ9" s="182"/>
      <c r="AK9" s="182"/>
      <c r="AL9" s="185"/>
      <c r="AM9" s="188"/>
      <c r="AN9" s="190"/>
      <c r="AO9" s="67"/>
      <c r="AP9" s="67"/>
      <c r="AQ9" s="65"/>
      <c r="AR9" s="65"/>
      <c r="AS9" s="67"/>
      <c r="AT9" s="67"/>
      <c r="AU9" s="65"/>
      <c r="AV9" s="65"/>
      <c r="AW9" s="67"/>
      <c r="AX9" s="67"/>
      <c r="AY9" s="65"/>
      <c r="AZ9" s="65"/>
      <c r="BA9" s="67"/>
      <c r="BB9" s="67"/>
      <c r="BC9" s="65"/>
      <c r="BD9" s="65"/>
      <c r="BE9" s="67"/>
      <c r="BF9" s="65"/>
      <c r="BG9" s="65"/>
      <c r="BH9" s="65"/>
      <c r="BI9" s="67"/>
      <c r="BJ9" s="65"/>
      <c r="BK9" s="67"/>
      <c r="BL9" s="65"/>
      <c r="BM9" s="67"/>
      <c r="BN9" s="65"/>
      <c r="BO9" s="67"/>
      <c r="BP9" s="65"/>
      <c r="BQ9" s="65"/>
      <c r="BR9" s="67"/>
      <c r="BS9" s="67"/>
      <c r="BT9" s="67"/>
      <c r="BU9" s="65"/>
      <c r="BV9" s="67"/>
      <c r="BW9" s="67"/>
      <c r="BX9" s="65"/>
      <c r="BY9" s="67"/>
      <c r="BZ9" s="65"/>
      <c r="CA9" s="67"/>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row>
    <row r="10" spans="1:105" ht="18" thickTop="1" thickBot="1" x14ac:dyDescent="0.35">
      <c r="A10" s="204"/>
      <c r="B10" s="201"/>
      <c r="C10" s="201"/>
      <c r="D10" s="201"/>
      <c r="E10" s="207"/>
      <c r="F10" s="201"/>
      <c r="G10" s="201"/>
      <c r="H10" s="201"/>
      <c r="I10" s="201"/>
      <c r="J10" s="204"/>
      <c r="K10" s="204"/>
      <c r="L10" s="204"/>
      <c r="M10" s="188"/>
      <c r="N10" s="65">
        <v>5</v>
      </c>
      <c r="O10" s="66"/>
      <c r="P10" s="66"/>
      <c r="Q10" s="102"/>
      <c r="R10" s="102"/>
      <c r="S10" s="102"/>
      <c r="T10" s="102"/>
      <c r="U10" s="102"/>
      <c r="V10" s="102"/>
      <c r="W10" s="102"/>
      <c r="X10" s="102">
        <v>0</v>
      </c>
      <c r="Y10" s="103" t="s">
        <v>97</v>
      </c>
      <c r="Z10" s="104"/>
      <c r="AA10" s="20"/>
      <c r="AB10" s="102" t="s">
        <v>99</v>
      </c>
      <c r="AC10" s="102"/>
      <c r="AD10" s="192"/>
      <c r="AE10" s="195"/>
      <c r="AF10" s="198"/>
      <c r="AG10" s="198"/>
      <c r="AH10" s="179"/>
      <c r="AI10" s="179"/>
      <c r="AJ10" s="182"/>
      <c r="AK10" s="182"/>
      <c r="AL10" s="185"/>
      <c r="AM10" s="188"/>
      <c r="AN10" s="190"/>
      <c r="AO10" s="67"/>
      <c r="AP10" s="67"/>
      <c r="AQ10" s="65"/>
      <c r="AR10" s="65"/>
      <c r="AS10" s="67"/>
      <c r="AT10" s="67"/>
      <c r="AU10" s="65"/>
      <c r="AV10" s="65"/>
      <c r="AW10" s="67"/>
      <c r="AX10" s="67"/>
      <c r="AY10" s="65"/>
      <c r="AZ10" s="65"/>
      <c r="BA10" s="67"/>
      <c r="BB10" s="67"/>
      <c r="BC10" s="65"/>
      <c r="BD10" s="65"/>
      <c r="BE10" s="67"/>
      <c r="BF10" s="65"/>
      <c r="BG10" s="65"/>
      <c r="BH10" s="65"/>
      <c r="BI10" s="67"/>
      <c r="BJ10" s="65"/>
      <c r="BK10" s="67"/>
      <c r="BL10" s="65"/>
      <c r="BM10" s="67"/>
      <c r="BN10" s="65"/>
      <c r="BO10" s="67"/>
      <c r="BP10" s="65"/>
      <c r="BQ10" s="65"/>
      <c r="BR10" s="67"/>
      <c r="BS10" s="67"/>
      <c r="BT10" s="67"/>
      <c r="BU10" s="65"/>
      <c r="BV10" s="67"/>
      <c r="BW10" s="67"/>
      <c r="BX10" s="65"/>
      <c r="BY10" s="67"/>
      <c r="BZ10" s="65"/>
      <c r="CA10" s="67"/>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row>
    <row r="11" spans="1:105" ht="18" thickTop="1" thickBot="1" x14ac:dyDescent="0.35">
      <c r="A11" s="205"/>
      <c r="B11" s="202"/>
      <c r="C11" s="202"/>
      <c r="D11" s="202"/>
      <c r="E11" s="208"/>
      <c r="F11" s="202"/>
      <c r="G11" s="202"/>
      <c r="H11" s="202"/>
      <c r="I11" s="202"/>
      <c r="J11" s="205"/>
      <c r="K11" s="205"/>
      <c r="L11" s="205"/>
      <c r="M11" s="209"/>
      <c r="N11" s="65">
        <v>6</v>
      </c>
      <c r="O11" s="66"/>
      <c r="P11" s="66"/>
      <c r="Q11" s="102"/>
      <c r="R11" s="102"/>
      <c r="S11" s="102"/>
      <c r="T11" s="102"/>
      <c r="U11" s="102"/>
      <c r="V11" s="102"/>
      <c r="W11" s="102"/>
      <c r="X11" s="102">
        <v>0</v>
      </c>
      <c r="Y11" s="103" t="s">
        <v>97</v>
      </c>
      <c r="Z11" s="104"/>
      <c r="AA11" s="20"/>
      <c r="AB11" s="102" t="s">
        <v>99</v>
      </c>
      <c r="AC11" s="102"/>
      <c r="AD11" s="193"/>
      <c r="AE11" s="196"/>
      <c r="AF11" s="199"/>
      <c r="AG11" s="199"/>
      <c r="AH11" s="180"/>
      <c r="AI11" s="180"/>
      <c r="AJ11" s="183"/>
      <c r="AK11" s="183"/>
      <c r="AL11" s="186"/>
      <c r="AM11" s="209"/>
      <c r="AN11" s="210"/>
      <c r="AO11" s="67"/>
      <c r="AP11" s="67"/>
      <c r="AQ11" s="65"/>
      <c r="AR11" s="65"/>
      <c r="AS11" s="67"/>
      <c r="AT11" s="67"/>
      <c r="AU11" s="65"/>
      <c r="AV11" s="65"/>
      <c r="AW11" s="67"/>
      <c r="AX11" s="67"/>
      <c r="AY11" s="65"/>
      <c r="AZ11" s="65"/>
      <c r="BA11" s="67"/>
      <c r="BB11" s="67"/>
      <c r="BC11" s="65"/>
      <c r="BD11" s="65"/>
      <c r="BE11" s="67"/>
      <c r="BF11" s="65"/>
      <c r="BG11" s="65"/>
      <c r="BH11" s="65"/>
      <c r="BI11" s="67"/>
      <c r="BJ11" s="65"/>
      <c r="BK11" s="67"/>
      <c r="BL11" s="65"/>
      <c r="BM11" s="67"/>
      <c r="BN11" s="65"/>
      <c r="BO11" s="67"/>
      <c r="BP11" s="65"/>
      <c r="BQ11" s="65"/>
      <c r="BR11" s="67"/>
      <c r="BS11" s="67"/>
      <c r="BT11" s="67"/>
      <c r="BU11" s="65"/>
      <c r="BV11" s="67"/>
      <c r="BW11" s="67"/>
      <c r="BX11" s="65"/>
      <c r="BY11" s="67"/>
      <c r="BZ11" s="65"/>
      <c r="CA11" s="67"/>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row>
    <row r="12" spans="1:105" ht="18" thickTop="1" thickBot="1" x14ac:dyDescent="0.35">
      <c r="A12" s="203">
        <v>2</v>
      </c>
      <c r="B12" s="200"/>
      <c r="C12" s="200"/>
      <c r="D12" s="200"/>
      <c r="E12" s="206"/>
      <c r="F12" s="200"/>
      <c r="G12" s="200"/>
      <c r="H12" s="200"/>
      <c r="I12" s="200"/>
      <c r="J12" s="203"/>
      <c r="K12" s="203"/>
      <c r="L12" s="203">
        <v>0</v>
      </c>
      <c r="M12" s="187" t="b">
        <v>0</v>
      </c>
      <c r="N12" s="65">
        <v>1</v>
      </c>
      <c r="O12" s="66"/>
      <c r="P12" s="66"/>
      <c r="Q12" s="102"/>
      <c r="R12" s="102"/>
      <c r="S12" s="102"/>
      <c r="T12" s="102"/>
      <c r="U12" s="102"/>
      <c r="V12" s="102"/>
      <c r="W12" s="102"/>
      <c r="X12" s="102">
        <v>0</v>
      </c>
      <c r="Y12" s="103" t="s">
        <v>97</v>
      </c>
      <c r="Z12" s="104"/>
      <c r="AA12" s="20"/>
      <c r="AB12" s="102" t="s">
        <v>99</v>
      </c>
      <c r="AC12" s="102"/>
      <c r="AD12" s="191">
        <v>0</v>
      </c>
      <c r="AE12" s="194" t="s">
        <v>97</v>
      </c>
      <c r="AF12" s="197"/>
      <c r="AG12" s="197"/>
      <c r="AH12" s="178">
        <v>0</v>
      </c>
      <c r="AI12" s="178">
        <v>0</v>
      </c>
      <c r="AJ12" s="181"/>
      <c r="AK12" s="181"/>
      <c r="AL12" s="184">
        <v>0</v>
      </c>
      <c r="AM12" s="187" t="b">
        <v>0</v>
      </c>
      <c r="AN12" s="189"/>
      <c r="AO12" s="67"/>
      <c r="AP12" s="67"/>
      <c r="AQ12" s="65"/>
      <c r="AR12" s="65"/>
      <c r="AS12" s="67"/>
      <c r="AT12" s="67"/>
      <c r="AU12" s="65"/>
      <c r="AV12" s="65"/>
      <c r="AW12" s="67"/>
      <c r="AX12" s="67"/>
      <c r="AY12" s="65"/>
      <c r="AZ12" s="65"/>
      <c r="BA12" s="67"/>
      <c r="BB12" s="67"/>
      <c r="BC12" s="65"/>
      <c r="BD12" s="65"/>
      <c r="BE12" s="67"/>
      <c r="BF12" s="65"/>
      <c r="BG12" s="65"/>
      <c r="BH12" s="65"/>
      <c r="BI12" s="67"/>
      <c r="BJ12" s="65"/>
      <c r="BK12" s="67"/>
      <c r="BL12" s="65"/>
      <c r="BM12" s="67"/>
      <c r="BN12" s="65"/>
      <c r="BO12" s="67"/>
      <c r="BP12" s="65"/>
      <c r="BQ12" s="65"/>
      <c r="BR12" s="67"/>
      <c r="BS12" s="67"/>
      <c r="BT12" s="67"/>
      <c r="BU12" s="65"/>
      <c r="BV12" s="67"/>
      <c r="BW12" s="67"/>
      <c r="BX12" s="65"/>
      <c r="BY12" s="67"/>
      <c r="BZ12" s="65"/>
      <c r="CA12" s="67"/>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row>
    <row r="13" spans="1:105" ht="18" thickTop="1" thickBot="1" x14ac:dyDescent="0.35">
      <c r="A13" s="204"/>
      <c r="B13" s="201"/>
      <c r="C13" s="201"/>
      <c r="D13" s="201"/>
      <c r="E13" s="207"/>
      <c r="F13" s="201"/>
      <c r="G13" s="201"/>
      <c r="H13" s="201"/>
      <c r="I13" s="201"/>
      <c r="J13" s="204"/>
      <c r="K13" s="204"/>
      <c r="L13" s="204"/>
      <c r="M13" s="188"/>
      <c r="N13" s="65">
        <v>2</v>
      </c>
      <c r="O13" s="66"/>
      <c r="P13" s="66"/>
      <c r="Q13" s="102"/>
      <c r="R13" s="102"/>
      <c r="S13" s="102"/>
      <c r="T13" s="102"/>
      <c r="U13" s="102"/>
      <c r="V13" s="102"/>
      <c r="W13" s="102"/>
      <c r="X13" s="102">
        <v>0</v>
      </c>
      <c r="Y13" s="103" t="s">
        <v>97</v>
      </c>
      <c r="Z13" s="104"/>
      <c r="AA13" s="20"/>
      <c r="AB13" s="102" t="s">
        <v>99</v>
      </c>
      <c r="AC13" s="102"/>
      <c r="AD13" s="192"/>
      <c r="AE13" s="195"/>
      <c r="AF13" s="198"/>
      <c r="AG13" s="198"/>
      <c r="AH13" s="179"/>
      <c r="AI13" s="179"/>
      <c r="AJ13" s="182"/>
      <c r="AK13" s="182"/>
      <c r="AL13" s="185"/>
      <c r="AM13" s="188"/>
      <c r="AN13" s="190"/>
      <c r="AO13" s="67"/>
      <c r="AP13" s="67"/>
      <c r="AQ13" s="65"/>
      <c r="AR13" s="65"/>
      <c r="AS13" s="67"/>
      <c r="AT13" s="67"/>
      <c r="AU13" s="65"/>
      <c r="AV13" s="65"/>
      <c r="AW13" s="67"/>
      <c r="AX13" s="67"/>
      <c r="AY13" s="65"/>
      <c r="AZ13" s="65"/>
      <c r="BA13" s="67"/>
      <c r="BB13" s="67"/>
      <c r="BC13" s="65"/>
      <c r="BD13" s="65"/>
      <c r="BE13" s="67"/>
      <c r="BF13" s="65"/>
      <c r="BG13" s="65"/>
      <c r="BH13" s="65"/>
      <c r="BI13" s="67"/>
      <c r="BJ13" s="65"/>
      <c r="BK13" s="67"/>
      <c r="BL13" s="65"/>
      <c r="BM13" s="67"/>
      <c r="BN13" s="65"/>
      <c r="BO13" s="67"/>
      <c r="BP13" s="65"/>
      <c r="BQ13" s="65"/>
      <c r="BR13" s="67"/>
      <c r="BS13" s="67"/>
      <c r="BT13" s="67"/>
      <c r="BU13" s="65"/>
      <c r="BV13" s="67"/>
      <c r="BW13" s="67"/>
      <c r="BX13" s="65"/>
      <c r="BY13" s="67"/>
      <c r="BZ13" s="65"/>
      <c r="CA13" s="67"/>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row>
    <row r="14" spans="1:105" ht="18" thickTop="1" thickBot="1" x14ac:dyDescent="0.35">
      <c r="A14" s="204"/>
      <c r="B14" s="201"/>
      <c r="C14" s="201"/>
      <c r="D14" s="201"/>
      <c r="E14" s="207"/>
      <c r="F14" s="201"/>
      <c r="G14" s="201"/>
      <c r="H14" s="201"/>
      <c r="I14" s="201"/>
      <c r="J14" s="204"/>
      <c r="K14" s="204"/>
      <c r="L14" s="204"/>
      <c r="M14" s="188"/>
      <c r="N14" s="65">
        <v>3</v>
      </c>
      <c r="O14" s="68"/>
      <c r="P14" s="68"/>
      <c r="Q14" s="102"/>
      <c r="R14" s="102"/>
      <c r="S14" s="102"/>
      <c r="T14" s="102"/>
      <c r="U14" s="102"/>
      <c r="V14" s="102"/>
      <c r="W14" s="102"/>
      <c r="X14" s="102">
        <v>0</v>
      </c>
      <c r="Y14" s="103" t="s">
        <v>97</v>
      </c>
      <c r="Z14" s="104"/>
      <c r="AA14" s="20"/>
      <c r="AB14" s="102" t="s">
        <v>99</v>
      </c>
      <c r="AC14" s="102"/>
      <c r="AD14" s="192"/>
      <c r="AE14" s="195"/>
      <c r="AF14" s="198"/>
      <c r="AG14" s="198"/>
      <c r="AH14" s="179"/>
      <c r="AI14" s="179"/>
      <c r="AJ14" s="182"/>
      <c r="AK14" s="182"/>
      <c r="AL14" s="185"/>
      <c r="AM14" s="188"/>
      <c r="AN14" s="190"/>
      <c r="AO14" s="67"/>
      <c r="AP14" s="67"/>
      <c r="AQ14" s="65"/>
      <c r="AR14" s="65"/>
      <c r="AS14" s="67"/>
      <c r="AT14" s="67"/>
      <c r="AU14" s="65"/>
      <c r="AV14" s="65"/>
      <c r="AW14" s="67"/>
      <c r="AX14" s="67"/>
      <c r="AY14" s="65"/>
      <c r="AZ14" s="65"/>
      <c r="BA14" s="67"/>
      <c r="BB14" s="67"/>
      <c r="BC14" s="65"/>
      <c r="BD14" s="65"/>
      <c r="BE14" s="67"/>
      <c r="BF14" s="65"/>
      <c r="BG14" s="65"/>
      <c r="BH14" s="65"/>
      <c r="BI14" s="67"/>
      <c r="BJ14" s="65"/>
      <c r="BK14" s="67"/>
      <c r="BL14" s="65"/>
      <c r="BM14" s="67"/>
      <c r="BN14" s="65"/>
      <c r="BO14" s="67"/>
      <c r="BP14" s="65"/>
      <c r="BQ14" s="65"/>
      <c r="BR14" s="67"/>
      <c r="BS14" s="67"/>
      <c r="BT14" s="67"/>
      <c r="BU14" s="65"/>
      <c r="BV14" s="67"/>
      <c r="BW14" s="67"/>
      <c r="BX14" s="65"/>
      <c r="BY14" s="67"/>
      <c r="BZ14" s="65"/>
      <c r="CA14" s="67"/>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row>
    <row r="15" spans="1:105" ht="18" thickTop="1" thickBot="1" x14ac:dyDescent="0.35">
      <c r="A15" s="204"/>
      <c r="B15" s="201"/>
      <c r="C15" s="201"/>
      <c r="D15" s="201"/>
      <c r="E15" s="207"/>
      <c r="F15" s="201"/>
      <c r="G15" s="201"/>
      <c r="H15" s="201"/>
      <c r="I15" s="201"/>
      <c r="J15" s="204"/>
      <c r="K15" s="204"/>
      <c r="L15" s="204"/>
      <c r="M15" s="188"/>
      <c r="N15" s="65">
        <v>4</v>
      </c>
      <c r="O15" s="66"/>
      <c r="P15" s="66"/>
      <c r="Q15" s="102"/>
      <c r="R15" s="102"/>
      <c r="S15" s="102"/>
      <c r="T15" s="102"/>
      <c r="U15" s="102"/>
      <c r="V15" s="102"/>
      <c r="W15" s="102"/>
      <c r="X15" s="102">
        <v>0</v>
      </c>
      <c r="Y15" s="103" t="s">
        <v>97</v>
      </c>
      <c r="Z15" s="104"/>
      <c r="AA15" s="20"/>
      <c r="AB15" s="102" t="s">
        <v>99</v>
      </c>
      <c r="AC15" s="102"/>
      <c r="AD15" s="192"/>
      <c r="AE15" s="195"/>
      <c r="AF15" s="198"/>
      <c r="AG15" s="198"/>
      <c r="AH15" s="179"/>
      <c r="AI15" s="179"/>
      <c r="AJ15" s="182"/>
      <c r="AK15" s="182"/>
      <c r="AL15" s="185"/>
      <c r="AM15" s="188"/>
      <c r="AN15" s="190"/>
      <c r="AO15" s="67"/>
      <c r="AP15" s="67"/>
      <c r="AQ15" s="65"/>
      <c r="AR15" s="65"/>
      <c r="AS15" s="67"/>
      <c r="AT15" s="67"/>
      <c r="AU15" s="65"/>
      <c r="AV15" s="65"/>
      <c r="AW15" s="67"/>
      <c r="AX15" s="67"/>
      <c r="AY15" s="65"/>
      <c r="AZ15" s="65"/>
      <c r="BA15" s="67"/>
      <c r="BB15" s="67"/>
      <c r="BC15" s="65"/>
      <c r="BD15" s="65"/>
      <c r="BE15" s="67"/>
      <c r="BF15" s="65"/>
      <c r="BG15" s="65"/>
      <c r="BH15" s="65"/>
      <c r="BI15" s="67"/>
      <c r="BJ15" s="65"/>
      <c r="BK15" s="67"/>
      <c r="BL15" s="65"/>
      <c r="BM15" s="67"/>
      <c r="BN15" s="65"/>
      <c r="BO15" s="67"/>
      <c r="BP15" s="65"/>
      <c r="BQ15" s="65"/>
      <c r="BR15" s="67"/>
      <c r="BS15" s="67"/>
      <c r="BT15" s="67"/>
      <c r="BU15" s="65"/>
      <c r="BV15" s="67"/>
      <c r="BW15" s="67"/>
      <c r="BX15" s="65"/>
      <c r="BY15" s="67"/>
      <c r="BZ15" s="65"/>
      <c r="CA15" s="67"/>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row>
    <row r="16" spans="1:105" ht="18" thickTop="1" thickBot="1" x14ac:dyDescent="0.35">
      <c r="A16" s="204"/>
      <c r="B16" s="201"/>
      <c r="C16" s="201"/>
      <c r="D16" s="201"/>
      <c r="E16" s="207"/>
      <c r="F16" s="201"/>
      <c r="G16" s="201"/>
      <c r="H16" s="201"/>
      <c r="I16" s="201"/>
      <c r="J16" s="204"/>
      <c r="K16" s="204"/>
      <c r="L16" s="204"/>
      <c r="M16" s="188"/>
      <c r="N16" s="65">
        <v>5</v>
      </c>
      <c r="O16" s="66"/>
      <c r="P16" s="66"/>
      <c r="Q16" s="102"/>
      <c r="R16" s="102"/>
      <c r="S16" s="102"/>
      <c r="T16" s="102"/>
      <c r="U16" s="102"/>
      <c r="V16" s="102"/>
      <c r="W16" s="102"/>
      <c r="X16" s="102">
        <v>0</v>
      </c>
      <c r="Y16" s="103" t="s">
        <v>97</v>
      </c>
      <c r="Z16" s="104"/>
      <c r="AA16" s="20"/>
      <c r="AB16" s="102" t="s">
        <v>99</v>
      </c>
      <c r="AC16" s="102"/>
      <c r="AD16" s="192"/>
      <c r="AE16" s="195"/>
      <c r="AF16" s="198"/>
      <c r="AG16" s="198"/>
      <c r="AH16" s="179"/>
      <c r="AI16" s="179"/>
      <c r="AJ16" s="182"/>
      <c r="AK16" s="182"/>
      <c r="AL16" s="185"/>
      <c r="AM16" s="188"/>
      <c r="AN16" s="190"/>
      <c r="AO16" s="67"/>
      <c r="AP16" s="67"/>
      <c r="AQ16" s="65"/>
      <c r="AR16" s="65"/>
      <c r="AS16" s="67"/>
      <c r="AT16" s="67"/>
      <c r="AU16" s="65"/>
      <c r="AV16" s="65"/>
      <c r="AW16" s="67"/>
      <c r="AX16" s="67"/>
      <c r="AY16" s="65"/>
      <c r="AZ16" s="65"/>
      <c r="BA16" s="67"/>
      <c r="BB16" s="67"/>
      <c r="BC16" s="65"/>
      <c r="BD16" s="65"/>
      <c r="BE16" s="67"/>
      <c r="BF16" s="65"/>
      <c r="BG16" s="65"/>
      <c r="BH16" s="65"/>
      <c r="BI16" s="67"/>
      <c r="BJ16" s="65"/>
      <c r="BK16" s="67"/>
      <c r="BL16" s="65"/>
      <c r="BM16" s="67"/>
      <c r="BN16" s="65"/>
      <c r="BO16" s="67"/>
      <c r="BP16" s="65"/>
      <c r="BQ16" s="65"/>
      <c r="BR16" s="67"/>
      <c r="BS16" s="67"/>
      <c r="BT16" s="67"/>
      <c r="BU16" s="65"/>
      <c r="BV16" s="67"/>
      <c r="BW16" s="67"/>
      <c r="BX16" s="65"/>
      <c r="BY16" s="67"/>
      <c r="BZ16" s="65"/>
      <c r="CA16" s="67"/>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row>
    <row r="17" spans="1:105" ht="18" thickTop="1" thickBot="1" x14ac:dyDescent="0.35">
      <c r="A17" s="205"/>
      <c r="B17" s="202"/>
      <c r="C17" s="202"/>
      <c r="D17" s="202"/>
      <c r="E17" s="208"/>
      <c r="F17" s="202"/>
      <c r="G17" s="202"/>
      <c r="H17" s="202"/>
      <c r="I17" s="202"/>
      <c r="J17" s="205"/>
      <c r="K17" s="205"/>
      <c r="L17" s="205"/>
      <c r="M17" s="209"/>
      <c r="N17" s="65">
        <v>6</v>
      </c>
      <c r="O17" s="66"/>
      <c r="P17" s="66"/>
      <c r="Q17" s="102"/>
      <c r="R17" s="102"/>
      <c r="S17" s="102"/>
      <c r="T17" s="102"/>
      <c r="U17" s="102"/>
      <c r="V17" s="102"/>
      <c r="W17" s="102"/>
      <c r="X17" s="102">
        <v>0</v>
      </c>
      <c r="Y17" s="103" t="s">
        <v>97</v>
      </c>
      <c r="Z17" s="104"/>
      <c r="AA17" s="20"/>
      <c r="AB17" s="102" t="s">
        <v>99</v>
      </c>
      <c r="AC17" s="102"/>
      <c r="AD17" s="193"/>
      <c r="AE17" s="196"/>
      <c r="AF17" s="199"/>
      <c r="AG17" s="199"/>
      <c r="AH17" s="180"/>
      <c r="AI17" s="180"/>
      <c r="AJ17" s="183"/>
      <c r="AK17" s="183"/>
      <c r="AL17" s="186"/>
      <c r="AM17" s="209"/>
      <c r="AN17" s="210"/>
      <c r="AO17" s="67"/>
      <c r="AP17" s="67"/>
      <c r="AQ17" s="65"/>
      <c r="AR17" s="65"/>
      <c r="AS17" s="67"/>
      <c r="AT17" s="67"/>
      <c r="AU17" s="65"/>
      <c r="AV17" s="65"/>
      <c r="AW17" s="67"/>
      <c r="AX17" s="67"/>
      <c r="AY17" s="65"/>
      <c r="AZ17" s="65"/>
      <c r="BA17" s="67"/>
      <c r="BB17" s="67"/>
      <c r="BC17" s="65"/>
      <c r="BD17" s="65"/>
      <c r="BE17" s="67"/>
      <c r="BF17" s="65"/>
      <c r="BG17" s="65"/>
      <c r="BH17" s="65"/>
      <c r="BI17" s="67"/>
      <c r="BJ17" s="65"/>
      <c r="BK17" s="67"/>
      <c r="BL17" s="65"/>
      <c r="BM17" s="67"/>
      <c r="BN17" s="65"/>
      <c r="BO17" s="67"/>
      <c r="BP17" s="65"/>
      <c r="BQ17" s="65"/>
      <c r="BR17" s="67"/>
      <c r="BS17" s="67"/>
      <c r="BT17" s="67"/>
      <c r="BU17" s="65"/>
      <c r="BV17" s="67"/>
      <c r="BW17" s="67"/>
      <c r="BX17" s="65"/>
      <c r="BY17" s="67"/>
      <c r="BZ17" s="65"/>
      <c r="CA17" s="67"/>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row>
    <row r="18" spans="1:105" ht="18" thickTop="1" thickBot="1" x14ac:dyDescent="0.35">
      <c r="A18" s="203">
        <v>3</v>
      </c>
      <c r="B18" s="200"/>
      <c r="C18" s="200"/>
      <c r="D18" s="200"/>
      <c r="E18" s="206"/>
      <c r="F18" s="200"/>
      <c r="G18" s="200"/>
      <c r="H18" s="200"/>
      <c r="I18" s="200"/>
      <c r="J18" s="203"/>
      <c r="K18" s="203"/>
      <c r="L18" s="203">
        <v>0</v>
      </c>
      <c r="M18" s="187" t="b">
        <v>0</v>
      </c>
      <c r="N18" s="65">
        <v>1</v>
      </c>
      <c r="O18" s="66"/>
      <c r="P18" s="66"/>
      <c r="Q18" s="102"/>
      <c r="R18" s="102"/>
      <c r="S18" s="102"/>
      <c r="T18" s="102"/>
      <c r="U18" s="102"/>
      <c r="V18" s="102"/>
      <c r="W18" s="102"/>
      <c r="X18" s="102">
        <v>0</v>
      </c>
      <c r="Y18" s="103" t="s">
        <v>97</v>
      </c>
      <c r="Z18" s="104"/>
      <c r="AA18" s="20"/>
      <c r="AB18" s="102" t="s">
        <v>99</v>
      </c>
      <c r="AC18" s="102"/>
      <c r="AD18" s="191">
        <v>0</v>
      </c>
      <c r="AE18" s="194" t="s">
        <v>97</v>
      </c>
      <c r="AF18" s="197"/>
      <c r="AG18" s="197"/>
      <c r="AH18" s="178">
        <v>0</v>
      </c>
      <c r="AI18" s="178">
        <v>0</v>
      </c>
      <c r="AJ18" s="181"/>
      <c r="AK18" s="181"/>
      <c r="AL18" s="184">
        <v>0</v>
      </c>
      <c r="AM18" s="187" t="b">
        <v>0</v>
      </c>
      <c r="AN18" s="189"/>
      <c r="AO18" s="67"/>
      <c r="AP18" s="67"/>
      <c r="AQ18" s="65"/>
      <c r="AR18" s="65"/>
      <c r="AS18" s="67"/>
      <c r="AT18" s="67"/>
      <c r="AU18" s="65"/>
      <c r="AV18" s="65"/>
      <c r="AW18" s="67"/>
      <c r="AX18" s="67"/>
      <c r="AY18" s="65"/>
      <c r="AZ18" s="65"/>
      <c r="BA18" s="67"/>
      <c r="BB18" s="67"/>
      <c r="BC18" s="65"/>
      <c r="BD18" s="65"/>
      <c r="BE18" s="67"/>
      <c r="BF18" s="65"/>
      <c r="BG18" s="65"/>
      <c r="BH18" s="65"/>
      <c r="BI18" s="67"/>
      <c r="BJ18" s="65"/>
      <c r="BK18" s="67"/>
      <c r="BL18" s="65"/>
      <c r="BM18" s="67"/>
      <c r="BN18" s="65"/>
      <c r="BO18" s="67"/>
      <c r="BP18" s="65"/>
      <c r="BQ18" s="65"/>
      <c r="BR18" s="67"/>
      <c r="BS18" s="67"/>
      <c r="BT18" s="67"/>
      <c r="BU18" s="65"/>
      <c r="BV18" s="67"/>
      <c r="BW18" s="67"/>
      <c r="BX18" s="65"/>
      <c r="BY18" s="67"/>
      <c r="BZ18" s="65"/>
      <c r="CA18" s="67"/>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row>
    <row r="19" spans="1:105" ht="18" thickTop="1" thickBot="1" x14ac:dyDescent="0.35">
      <c r="A19" s="204"/>
      <c r="B19" s="201"/>
      <c r="C19" s="201"/>
      <c r="D19" s="201"/>
      <c r="E19" s="207"/>
      <c r="F19" s="201"/>
      <c r="G19" s="201"/>
      <c r="H19" s="201"/>
      <c r="I19" s="201"/>
      <c r="J19" s="204"/>
      <c r="K19" s="204"/>
      <c r="L19" s="204"/>
      <c r="M19" s="188"/>
      <c r="N19" s="65">
        <v>2</v>
      </c>
      <c r="O19" s="66"/>
      <c r="P19" s="66"/>
      <c r="Q19" s="102"/>
      <c r="R19" s="102"/>
      <c r="S19" s="102"/>
      <c r="T19" s="102"/>
      <c r="U19" s="102"/>
      <c r="V19" s="102"/>
      <c r="W19" s="102"/>
      <c r="X19" s="102">
        <v>0</v>
      </c>
      <c r="Y19" s="103" t="s">
        <v>97</v>
      </c>
      <c r="Z19" s="104"/>
      <c r="AA19" s="20"/>
      <c r="AB19" s="102" t="s">
        <v>99</v>
      </c>
      <c r="AC19" s="102"/>
      <c r="AD19" s="192"/>
      <c r="AE19" s="195"/>
      <c r="AF19" s="198"/>
      <c r="AG19" s="198"/>
      <c r="AH19" s="179"/>
      <c r="AI19" s="179"/>
      <c r="AJ19" s="182"/>
      <c r="AK19" s="182"/>
      <c r="AL19" s="185"/>
      <c r="AM19" s="188"/>
      <c r="AN19" s="190"/>
      <c r="AO19" s="67"/>
      <c r="AP19" s="67"/>
      <c r="AQ19" s="65"/>
      <c r="AR19" s="65"/>
      <c r="AS19" s="67"/>
      <c r="AT19" s="67"/>
      <c r="AU19" s="65"/>
      <c r="AV19" s="65"/>
      <c r="AW19" s="67"/>
      <c r="AX19" s="67"/>
      <c r="AY19" s="65"/>
      <c r="AZ19" s="65"/>
      <c r="BA19" s="67"/>
      <c r="BB19" s="67"/>
      <c r="BC19" s="65"/>
      <c r="BD19" s="65"/>
      <c r="BE19" s="67"/>
      <c r="BF19" s="65"/>
      <c r="BG19" s="65"/>
      <c r="BH19" s="65"/>
      <c r="BI19" s="67"/>
      <c r="BJ19" s="65"/>
      <c r="BK19" s="67"/>
      <c r="BL19" s="65"/>
      <c r="BM19" s="67"/>
      <c r="BN19" s="65"/>
      <c r="BO19" s="67"/>
      <c r="BP19" s="65"/>
      <c r="BQ19" s="65"/>
      <c r="BR19" s="67"/>
      <c r="BS19" s="67"/>
      <c r="BT19" s="67"/>
      <c r="BU19" s="65"/>
      <c r="BV19" s="67"/>
      <c r="BW19" s="67"/>
      <c r="BX19" s="65"/>
      <c r="BY19" s="67"/>
      <c r="BZ19" s="65"/>
      <c r="CA19" s="67"/>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row>
    <row r="20" spans="1:105" ht="18" thickTop="1" thickBot="1" x14ac:dyDescent="0.35">
      <c r="A20" s="204"/>
      <c r="B20" s="201"/>
      <c r="C20" s="201"/>
      <c r="D20" s="201"/>
      <c r="E20" s="207"/>
      <c r="F20" s="201"/>
      <c r="G20" s="201"/>
      <c r="H20" s="201"/>
      <c r="I20" s="201"/>
      <c r="J20" s="204"/>
      <c r="K20" s="204"/>
      <c r="L20" s="204"/>
      <c r="M20" s="188"/>
      <c r="N20" s="65">
        <v>3</v>
      </c>
      <c r="O20" s="68"/>
      <c r="P20" s="68"/>
      <c r="Q20" s="102"/>
      <c r="R20" s="102"/>
      <c r="S20" s="102"/>
      <c r="T20" s="102"/>
      <c r="U20" s="102"/>
      <c r="V20" s="102"/>
      <c r="W20" s="102"/>
      <c r="X20" s="102">
        <v>0</v>
      </c>
      <c r="Y20" s="103" t="s">
        <v>97</v>
      </c>
      <c r="Z20" s="104"/>
      <c r="AA20" s="20"/>
      <c r="AB20" s="102" t="s">
        <v>99</v>
      </c>
      <c r="AC20" s="102"/>
      <c r="AD20" s="192"/>
      <c r="AE20" s="195"/>
      <c r="AF20" s="198"/>
      <c r="AG20" s="198"/>
      <c r="AH20" s="179"/>
      <c r="AI20" s="179"/>
      <c r="AJ20" s="182"/>
      <c r="AK20" s="182"/>
      <c r="AL20" s="185"/>
      <c r="AM20" s="188"/>
      <c r="AN20" s="190"/>
      <c r="AO20" s="67"/>
      <c r="AP20" s="67"/>
      <c r="AQ20" s="65"/>
      <c r="AR20" s="65"/>
      <c r="AS20" s="67"/>
      <c r="AT20" s="67"/>
      <c r="AU20" s="65"/>
      <c r="AV20" s="65"/>
      <c r="AW20" s="67"/>
      <c r="AX20" s="67"/>
      <c r="AY20" s="65"/>
      <c r="AZ20" s="65"/>
      <c r="BA20" s="67"/>
      <c r="BB20" s="67"/>
      <c r="BC20" s="65"/>
      <c r="BD20" s="65"/>
      <c r="BE20" s="67"/>
      <c r="BF20" s="65"/>
      <c r="BG20" s="65"/>
      <c r="BH20" s="65"/>
      <c r="BI20" s="67"/>
      <c r="BJ20" s="65"/>
      <c r="BK20" s="67"/>
      <c r="BL20" s="65"/>
      <c r="BM20" s="67"/>
      <c r="BN20" s="65"/>
      <c r="BO20" s="67"/>
      <c r="BP20" s="65"/>
      <c r="BQ20" s="65"/>
      <c r="BR20" s="67"/>
      <c r="BS20" s="67"/>
      <c r="BT20" s="67"/>
      <c r="BU20" s="65"/>
      <c r="BV20" s="67"/>
      <c r="BW20" s="67"/>
      <c r="BX20" s="65"/>
      <c r="BY20" s="67"/>
      <c r="BZ20" s="65"/>
      <c r="CA20" s="67"/>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row>
    <row r="21" spans="1:105" ht="18" thickTop="1" thickBot="1" x14ac:dyDescent="0.35">
      <c r="A21" s="204"/>
      <c r="B21" s="201"/>
      <c r="C21" s="201"/>
      <c r="D21" s="201"/>
      <c r="E21" s="207"/>
      <c r="F21" s="201"/>
      <c r="G21" s="201"/>
      <c r="H21" s="201"/>
      <c r="I21" s="201"/>
      <c r="J21" s="204"/>
      <c r="K21" s="204"/>
      <c r="L21" s="204"/>
      <c r="M21" s="188"/>
      <c r="N21" s="65">
        <v>4</v>
      </c>
      <c r="O21" s="66"/>
      <c r="P21" s="66"/>
      <c r="Q21" s="102"/>
      <c r="R21" s="102"/>
      <c r="S21" s="102"/>
      <c r="T21" s="102"/>
      <c r="U21" s="102"/>
      <c r="V21" s="102"/>
      <c r="W21" s="102"/>
      <c r="X21" s="102">
        <v>0</v>
      </c>
      <c r="Y21" s="103" t="s">
        <v>97</v>
      </c>
      <c r="Z21" s="104"/>
      <c r="AA21" s="20"/>
      <c r="AB21" s="102" t="s">
        <v>99</v>
      </c>
      <c r="AC21" s="102"/>
      <c r="AD21" s="192"/>
      <c r="AE21" s="195"/>
      <c r="AF21" s="198"/>
      <c r="AG21" s="198"/>
      <c r="AH21" s="179"/>
      <c r="AI21" s="179"/>
      <c r="AJ21" s="182"/>
      <c r="AK21" s="182"/>
      <c r="AL21" s="185"/>
      <c r="AM21" s="188"/>
      <c r="AN21" s="190"/>
      <c r="AO21" s="67"/>
      <c r="AP21" s="67"/>
      <c r="AQ21" s="65"/>
      <c r="AR21" s="65"/>
      <c r="AS21" s="67"/>
      <c r="AT21" s="67"/>
      <c r="AU21" s="65"/>
      <c r="AV21" s="65"/>
      <c r="AW21" s="67"/>
      <c r="AX21" s="67"/>
      <c r="AY21" s="65"/>
      <c r="AZ21" s="65"/>
      <c r="BA21" s="67"/>
      <c r="BB21" s="67"/>
      <c r="BC21" s="65"/>
      <c r="BD21" s="65"/>
      <c r="BE21" s="67"/>
      <c r="BF21" s="65"/>
      <c r="BG21" s="65"/>
      <c r="BH21" s="65"/>
      <c r="BI21" s="67"/>
      <c r="BJ21" s="65"/>
      <c r="BK21" s="67"/>
      <c r="BL21" s="65"/>
      <c r="BM21" s="67"/>
      <c r="BN21" s="65"/>
      <c r="BO21" s="67"/>
      <c r="BP21" s="65"/>
      <c r="BQ21" s="65"/>
      <c r="BR21" s="67"/>
      <c r="BS21" s="67"/>
      <c r="BT21" s="67"/>
      <c r="BU21" s="65"/>
      <c r="BV21" s="67"/>
      <c r="BW21" s="67"/>
      <c r="BX21" s="65"/>
      <c r="BY21" s="67"/>
      <c r="BZ21" s="65"/>
      <c r="CA21" s="67"/>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row>
    <row r="22" spans="1:105" ht="18" thickTop="1" thickBot="1" x14ac:dyDescent="0.35">
      <c r="A22" s="204"/>
      <c r="B22" s="201"/>
      <c r="C22" s="201"/>
      <c r="D22" s="201"/>
      <c r="E22" s="207"/>
      <c r="F22" s="201"/>
      <c r="G22" s="201"/>
      <c r="H22" s="201"/>
      <c r="I22" s="201"/>
      <c r="J22" s="204"/>
      <c r="K22" s="204"/>
      <c r="L22" s="204"/>
      <c r="M22" s="188"/>
      <c r="N22" s="65">
        <v>5</v>
      </c>
      <c r="O22" s="66"/>
      <c r="P22" s="66"/>
      <c r="Q22" s="102"/>
      <c r="R22" s="102"/>
      <c r="S22" s="102"/>
      <c r="T22" s="102"/>
      <c r="U22" s="102"/>
      <c r="V22" s="102"/>
      <c r="W22" s="102"/>
      <c r="X22" s="102">
        <v>0</v>
      </c>
      <c r="Y22" s="103" t="s">
        <v>97</v>
      </c>
      <c r="Z22" s="104"/>
      <c r="AA22" s="20"/>
      <c r="AB22" s="102" t="s">
        <v>99</v>
      </c>
      <c r="AC22" s="102"/>
      <c r="AD22" s="192"/>
      <c r="AE22" s="195"/>
      <c r="AF22" s="198"/>
      <c r="AG22" s="198"/>
      <c r="AH22" s="179"/>
      <c r="AI22" s="179"/>
      <c r="AJ22" s="182"/>
      <c r="AK22" s="182"/>
      <c r="AL22" s="185"/>
      <c r="AM22" s="188"/>
      <c r="AN22" s="190"/>
      <c r="AO22" s="67"/>
      <c r="AP22" s="67"/>
      <c r="AQ22" s="65"/>
      <c r="AR22" s="65"/>
      <c r="AS22" s="67"/>
      <c r="AT22" s="67"/>
      <c r="AU22" s="65"/>
      <c r="AV22" s="65"/>
      <c r="AW22" s="67"/>
      <c r="AX22" s="67"/>
      <c r="AY22" s="65"/>
      <c r="AZ22" s="65"/>
      <c r="BA22" s="67"/>
      <c r="BB22" s="67"/>
      <c r="BC22" s="65"/>
      <c r="BD22" s="65"/>
      <c r="BE22" s="67"/>
      <c r="BF22" s="65"/>
      <c r="BG22" s="65"/>
      <c r="BH22" s="65"/>
      <c r="BI22" s="67"/>
      <c r="BJ22" s="65"/>
      <c r="BK22" s="67"/>
      <c r="BL22" s="65"/>
      <c r="BM22" s="67"/>
      <c r="BN22" s="65"/>
      <c r="BO22" s="67"/>
      <c r="BP22" s="65"/>
      <c r="BQ22" s="65"/>
      <c r="BR22" s="67"/>
      <c r="BS22" s="67"/>
      <c r="BT22" s="67"/>
      <c r="BU22" s="65"/>
      <c r="BV22" s="67"/>
      <c r="BW22" s="67"/>
      <c r="BX22" s="65"/>
      <c r="BY22" s="67"/>
      <c r="BZ22" s="65"/>
      <c r="CA22" s="67"/>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row>
    <row r="23" spans="1:105" ht="18" thickTop="1" thickBot="1" x14ac:dyDescent="0.35">
      <c r="A23" s="205"/>
      <c r="B23" s="202"/>
      <c r="C23" s="202"/>
      <c r="D23" s="202"/>
      <c r="E23" s="208"/>
      <c r="F23" s="202"/>
      <c r="G23" s="202"/>
      <c r="H23" s="202"/>
      <c r="I23" s="202"/>
      <c r="J23" s="205"/>
      <c r="K23" s="205"/>
      <c r="L23" s="205"/>
      <c r="M23" s="209"/>
      <c r="N23" s="65">
        <v>6</v>
      </c>
      <c r="O23" s="66"/>
      <c r="P23" s="66"/>
      <c r="Q23" s="102"/>
      <c r="R23" s="102"/>
      <c r="S23" s="102"/>
      <c r="T23" s="102"/>
      <c r="U23" s="102"/>
      <c r="V23" s="102"/>
      <c r="W23" s="102"/>
      <c r="X23" s="102">
        <v>0</v>
      </c>
      <c r="Y23" s="103" t="s">
        <v>97</v>
      </c>
      <c r="Z23" s="104"/>
      <c r="AA23" s="20"/>
      <c r="AB23" s="102" t="s">
        <v>99</v>
      </c>
      <c r="AC23" s="102"/>
      <c r="AD23" s="193"/>
      <c r="AE23" s="196"/>
      <c r="AF23" s="199"/>
      <c r="AG23" s="199"/>
      <c r="AH23" s="180"/>
      <c r="AI23" s="180"/>
      <c r="AJ23" s="183"/>
      <c r="AK23" s="183"/>
      <c r="AL23" s="186"/>
      <c r="AM23" s="209"/>
      <c r="AN23" s="210"/>
      <c r="AO23" s="67"/>
      <c r="AP23" s="67"/>
      <c r="AQ23" s="65"/>
      <c r="AR23" s="65"/>
      <c r="AS23" s="67"/>
      <c r="AT23" s="67"/>
      <c r="AU23" s="65"/>
      <c r="AV23" s="65"/>
      <c r="AW23" s="67"/>
      <c r="AX23" s="67"/>
      <c r="AY23" s="65"/>
      <c r="AZ23" s="65"/>
      <c r="BA23" s="67"/>
      <c r="BB23" s="67"/>
      <c r="BC23" s="65"/>
      <c r="BD23" s="65"/>
      <c r="BE23" s="67"/>
      <c r="BF23" s="65"/>
      <c r="BG23" s="65"/>
      <c r="BH23" s="65"/>
      <c r="BI23" s="67"/>
      <c r="BJ23" s="65"/>
      <c r="BK23" s="67"/>
      <c r="BL23" s="65"/>
      <c r="BM23" s="67"/>
      <c r="BN23" s="65"/>
      <c r="BO23" s="67"/>
      <c r="BP23" s="65"/>
      <c r="BQ23" s="65"/>
      <c r="BR23" s="67"/>
      <c r="BS23" s="67"/>
      <c r="BT23" s="67"/>
      <c r="BU23" s="65"/>
      <c r="BV23" s="67"/>
      <c r="BW23" s="67"/>
      <c r="BX23" s="65"/>
      <c r="BY23" s="67"/>
      <c r="BZ23" s="65"/>
      <c r="CA23" s="67"/>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row>
    <row r="24" spans="1:105" ht="18" thickTop="1" thickBot="1" x14ac:dyDescent="0.35">
      <c r="A24" s="203">
        <v>4</v>
      </c>
      <c r="B24" s="200"/>
      <c r="C24" s="200"/>
      <c r="D24" s="200"/>
      <c r="E24" s="206"/>
      <c r="F24" s="200"/>
      <c r="G24" s="200"/>
      <c r="H24" s="200"/>
      <c r="I24" s="200"/>
      <c r="J24" s="203"/>
      <c r="K24" s="203"/>
      <c r="L24" s="203">
        <v>0</v>
      </c>
      <c r="M24" s="187" t="b">
        <v>0</v>
      </c>
      <c r="N24" s="65">
        <v>1</v>
      </c>
      <c r="O24" s="66"/>
      <c r="P24" s="66"/>
      <c r="Q24" s="102"/>
      <c r="R24" s="102"/>
      <c r="S24" s="102"/>
      <c r="T24" s="102"/>
      <c r="U24" s="102"/>
      <c r="V24" s="102"/>
      <c r="W24" s="102"/>
      <c r="X24" s="102">
        <v>0</v>
      </c>
      <c r="Y24" s="103" t="s">
        <v>97</v>
      </c>
      <c r="Z24" s="104"/>
      <c r="AA24" s="20"/>
      <c r="AB24" s="102" t="s">
        <v>99</v>
      </c>
      <c r="AC24" s="102"/>
      <c r="AD24" s="191">
        <v>0</v>
      </c>
      <c r="AE24" s="194" t="s">
        <v>97</v>
      </c>
      <c r="AF24" s="197"/>
      <c r="AG24" s="197"/>
      <c r="AH24" s="178">
        <v>0</v>
      </c>
      <c r="AI24" s="178">
        <v>0</v>
      </c>
      <c r="AJ24" s="181"/>
      <c r="AK24" s="181"/>
      <c r="AL24" s="184">
        <v>0</v>
      </c>
      <c r="AM24" s="187" t="b">
        <v>0</v>
      </c>
      <c r="AN24" s="189"/>
      <c r="AO24" s="67"/>
      <c r="AP24" s="67"/>
      <c r="AQ24" s="65"/>
      <c r="AR24" s="65"/>
      <c r="AS24" s="67"/>
      <c r="AT24" s="67"/>
      <c r="AU24" s="65"/>
      <c r="AV24" s="65"/>
      <c r="AW24" s="67"/>
      <c r="AX24" s="67"/>
      <c r="AY24" s="65"/>
      <c r="AZ24" s="65"/>
      <c r="BA24" s="67"/>
      <c r="BB24" s="67"/>
      <c r="BC24" s="65"/>
      <c r="BD24" s="65"/>
      <c r="BE24" s="67"/>
      <c r="BF24" s="65"/>
      <c r="BG24" s="65"/>
      <c r="BH24" s="65"/>
      <c r="BI24" s="67"/>
      <c r="BJ24" s="65"/>
      <c r="BK24" s="67"/>
      <c r="BL24" s="65"/>
      <c r="BM24" s="67"/>
      <c r="BN24" s="65"/>
      <c r="BO24" s="67"/>
      <c r="BP24" s="65"/>
      <c r="BQ24" s="65"/>
      <c r="BR24" s="67"/>
      <c r="BS24" s="67"/>
      <c r="BT24" s="67"/>
      <c r="BU24" s="65"/>
      <c r="BV24" s="67"/>
      <c r="BW24" s="67"/>
      <c r="BX24" s="65"/>
      <c r="BY24" s="67"/>
      <c r="BZ24" s="65"/>
      <c r="CA24" s="67"/>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row>
    <row r="25" spans="1:105" ht="18" thickTop="1" thickBot="1" x14ac:dyDescent="0.35">
      <c r="A25" s="204"/>
      <c r="B25" s="201"/>
      <c r="C25" s="201"/>
      <c r="D25" s="201"/>
      <c r="E25" s="207"/>
      <c r="F25" s="201"/>
      <c r="G25" s="201"/>
      <c r="H25" s="201"/>
      <c r="I25" s="201"/>
      <c r="J25" s="204"/>
      <c r="K25" s="204"/>
      <c r="L25" s="204"/>
      <c r="M25" s="188"/>
      <c r="N25" s="65">
        <v>2</v>
      </c>
      <c r="O25" s="66"/>
      <c r="P25" s="66"/>
      <c r="Q25" s="102"/>
      <c r="R25" s="102"/>
      <c r="S25" s="102"/>
      <c r="T25" s="102"/>
      <c r="U25" s="102"/>
      <c r="V25" s="102"/>
      <c r="W25" s="102"/>
      <c r="X25" s="102">
        <v>0</v>
      </c>
      <c r="Y25" s="103" t="s">
        <v>97</v>
      </c>
      <c r="Z25" s="104"/>
      <c r="AA25" s="20"/>
      <c r="AB25" s="102" t="s">
        <v>99</v>
      </c>
      <c r="AC25" s="102"/>
      <c r="AD25" s="192"/>
      <c r="AE25" s="195"/>
      <c r="AF25" s="198"/>
      <c r="AG25" s="198"/>
      <c r="AH25" s="179"/>
      <c r="AI25" s="179"/>
      <c r="AJ25" s="182"/>
      <c r="AK25" s="182"/>
      <c r="AL25" s="185"/>
      <c r="AM25" s="188"/>
      <c r="AN25" s="190"/>
      <c r="AO25" s="67"/>
      <c r="AP25" s="67"/>
      <c r="AQ25" s="65"/>
      <c r="AR25" s="65"/>
      <c r="AS25" s="67"/>
      <c r="AT25" s="67"/>
      <c r="AU25" s="65"/>
      <c r="AV25" s="65"/>
      <c r="AW25" s="67"/>
      <c r="AX25" s="67"/>
      <c r="AY25" s="65"/>
      <c r="AZ25" s="65"/>
      <c r="BA25" s="67"/>
      <c r="BB25" s="67"/>
      <c r="BC25" s="65"/>
      <c r="BD25" s="65"/>
      <c r="BE25" s="67"/>
      <c r="BF25" s="65"/>
      <c r="BG25" s="65"/>
      <c r="BH25" s="65"/>
      <c r="BI25" s="67"/>
      <c r="BJ25" s="65"/>
      <c r="BK25" s="67"/>
      <c r="BL25" s="65"/>
      <c r="BM25" s="67"/>
      <c r="BN25" s="65"/>
      <c r="BO25" s="67"/>
      <c r="BP25" s="65"/>
      <c r="BQ25" s="65"/>
      <c r="BR25" s="67"/>
      <c r="BS25" s="67"/>
      <c r="BT25" s="67"/>
      <c r="BU25" s="65"/>
      <c r="BV25" s="67"/>
      <c r="BW25" s="67"/>
      <c r="BX25" s="65"/>
      <c r="BY25" s="67"/>
      <c r="BZ25" s="65"/>
      <c r="CA25" s="67"/>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row>
    <row r="26" spans="1:105" ht="18" thickTop="1" thickBot="1" x14ac:dyDescent="0.35">
      <c r="A26" s="204"/>
      <c r="B26" s="201"/>
      <c r="C26" s="201"/>
      <c r="D26" s="201"/>
      <c r="E26" s="207"/>
      <c r="F26" s="201"/>
      <c r="G26" s="201"/>
      <c r="H26" s="201"/>
      <c r="I26" s="201"/>
      <c r="J26" s="204"/>
      <c r="K26" s="204"/>
      <c r="L26" s="204"/>
      <c r="M26" s="188"/>
      <c r="N26" s="65">
        <v>3</v>
      </c>
      <c r="O26" s="68"/>
      <c r="P26" s="68"/>
      <c r="Q26" s="102"/>
      <c r="R26" s="102"/>
      <c r="S26" s="102"/>
      <c r="T26" s="102"/>
      <c r="U26" s="102"/>
      <c r="V26" s="102"/>
      <c r="W26" s="102"/>
      <c r="X26" s="102">
        <v>0</v>
      </c>
      <c r="Y26" s="103" t="s">
        <v>97</v>
      </c>
      <c r="Z26" s="104"/>
      <c r="AA26" s="20"/>
      <c r="AB26" s="102" t="s">
        <v>99</v>
      </c>
      <c r="AC26" s="102"/>
      <c r="AD26" s="192"/>
      <c r="AE26" s="195"/>
      <c r="AF26" s="198"/>
      <c r="AG26" s="198"/>
      <c r="AH26" s="179"/>
      <c r="AI26" s="179"/>
      <c r="AJ26" s="182"/>
      <c r="AK26" s="182"/>
      <c r="AL26" s="185"/>
      <c r="AM26" s="188"/>
      <c r="AN26" s="190"/>
      <c r="AO26" s="67"/>
      <c r="AP26" s="67"/>
      <c r="AQ26" s="65"/>
      <c r="AR26" s="65"/>
      <c r="AS26" s="67"/>
      <c r="AT26" s="67"/>
      <c r="AU26" s="65"/>
      <c r="AV26" s="65"/>
      <c r="AW26" s="67"/>
      <c r="AX26" s="67"/>
      <c r="AY26" s="65"/>
      <c r="AZ26" s="65"/>
      <c r="BA26" s="67"/>
      <c r="BB26" s="67"/>
      <c r="BC26" s="65"/>
      <c r="BD26" s="65"/>
      <c r="BE26" s="67"/>
      <c r="BF26" s="65"/>
      <c r="BG26" s="65"/>
      <c r="BH26" s="65"/>
      <c r="BI26" s="67"/>
      <c r="BJ26" s="65"/>
      <c r="BK26" s="67"/>
      <c r="BL26" s="65"/>
      <c r="BM26" s="67"/>
      <c r="BN26" s="65"/>
      <c r="BO26" s="67"/>
      <c r="BP26" s="65"/>
      <c r="BQ26" s="65"/>
      <c r="BR26" s="67"/>
      <c r="BS26" s="67"/>
      <c r="BT26" s="67"/>
      <c r="BU26" s="65"/>
      <c r="BV26" s="67"/>
      <c r="BW26" s="67"/>
      <c r="BX26" s="65"/>
      <c r="BY26" s="67"/>
      <c r="BZ26" s="65"/>
      <c r="CA26" s="67"/>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row>
    <row r="27" spans="1:105" ht="18" thickTop="1" thickBot="1" x14ac:dyDescent="0.35">
      <c r="A27" s="204"/>
      <c r="B27" s="201"/>
      <c r="C27" s="201"/>
      <c r="D27" s="201"/>
      <c r="E27" s="207"/>
      <c r="F27" s="201"/>
      <c r="G27" s="201"/>
      <c r="H27" s="201"/>
      <c r="I27" s="201"/>
      <c r="J27" s="204"/>
      <c r="K27" s="204"/>
      <c r="L27" s="204"/>
      <c r="M27" s="188"/>
      <c r="N27" s="65">
        <v>4</v>
      </c>
      <c r="O27" s="66"/>
      <c r="P27" s="66"/>
      <c r="Q27" s="102"/>
      <c r="R27" s="102"/>
      <c r="S27" s="102"/>
      <c r="T27" s="102"/>
      <c r="U27" s="102"/>
      <c r="V27" s="102"/>
      <c r="W27" s="102"/>
      <c r="X27" s="102">
        <v>0</v>
      </c>
      <c r="Y27" s="103" t="s">
        <v>97</v>
      </c>
      <c r="Z27" s="104"/>
      <c r="AA27" s="20"/>
      <c r="AB27" s="102" t="s">
        <v>99</v>
      </c>
      <c r="AC27" s="102"/>
      <c r="AD27" s="192"/>
      <c r="AE27" s="195"/>
      <c r="AF27" s="198"/>
      <c r="AG27" s="198"/>
      <c r="AH27" s="179"/>
      <c r="AI27" s="179"/>
      <c r="AJ27" s="182"/>
      <c r="AK27" s="182"/>
      <c r="AL27" s="185"/>
      <c r="AM27" s="188"/>
      <c r="AN27" s="190"/>
      <c r="AO27" s="67"/>
      <c r="AP27" s="67"/>
      <c r="AQ27" s="65"/>
      <c r="AR27" s="65"/>
      <c r="AS27" s="67"/>
      <c r="AT27" s="67"/>
      <c r="AU27" s="65"/>
      <c r="AV27" s="65"/>
      <c r="AW27" s="67"/>
      <c r="AX27" s="67"/>
      <c r="AY27" s="65"/>
      <c r="AZ27" s="65"/>
      <c r="BA27" s="67"/>
      <c r="BB27" s="67"/>
      <c r="BC27" s="65"/>
      <c r="BD27" s="65"/>
      <c r="BE27" s="67"/>
      <c r="BF27" s="65"/>
      <c r="BG27" s="65"/>
      <c r="BH27" s="65"/>
      <c r="BI27" s="67"/>
      <c r="BJ27" s="65"/>
      <c r="BK27" s="67"/>
      <c r="BL27" s="65"/>
      <c r="BM27" s="67"/>
      <c r="BN27" s="65"/>
      <c r="BO27" s="67"/>
      <c r="BP27" s="65"/>
      <c r="BQ27" s="65"/>
      <c r="BR27" s="67"/>
      <c r="BS27" s="67"/>
      <c r="BT27" s="67"/>
      <c r="BU27" s="65"/>
      <c r="BV27" s="67"/>
      <c r="BW27" s="67"/>
      <c r="BX27" s="65"/>
      <c r="BY27" s="67"/>
      <c r="BZ27" s="65"/>
      <c r="CA27" s="67"/>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row>
    <row r="28" spans="1:105" ht="18" thickTop="1" thickBot="1" x14ac:dyDescent="0.35">
      <c r="A28" s="204"/>
      <c r="B28" s="201"/>
      <c r="C28" s="201"/>
      <c r="D28" s="201"/>
      <c r="E28" s="207"/>
      <c r="F28" s="201"/>
      <c r="G28" s="201"/>
      <c r="H28" s="201"/>
      <c r="I28" s="201"/>
      <c r="J28" s="204"/>
      <c r="K28" s="204"/>
      <c r="L28" s="204"/>
      <c r="M28" s="188"/>
      <c r="N28" s="65">
        <v>5</v>
      </c>
      <c r="O28" s="66"/>
      <c r="P28" s="66"/>
      <c r="Q28" s="102"/>
      <c r="R28" s="102"/>
      <c r="S28" s="102"/>
      <c r="T28" s="102"/>
      <c r="U28" s="102"/>
      <c r="V28" s="102"/>
      <c r="W28" s="102"/>
      <c r="X28" s="102">
        <v>0</v>
      </c>
      <c r="Y28" s="103" t="s">
        <v>97</v>
      </c>
      <c r="Z28" s="104"/>
      <c r="AA28" s="20"/>
      <c r="AB28" s="102" t="s">
        <v>99</v>
      </c>
      <c r="AC28" s="102"/>
      <c r="AD28" s="192"/>
      <c r="AE28" s="195"/>
      <c r="AF28" s="198"/>
      <c r="AG28" s="198"/>
      <c r="AH28" s="179"/>
      <c r="AI28" s="179"/>
      <c r="AJ28" s="182"/>
      <c r="AK28" s="182"/>
      <c r="AL28" s="185"/>
      <c r="AM28" s="188"/>
      <c r="AN28" s="190"/>
      <c r="AO28" s="67"/>
      <c r="AP28" s="67"/>
      <c r="AQ28" s="65"/>
      <c r="AR28" s="65"/>
      <c r="AS28" s="67"/>
      <c r="AT28" s="67"/>
      <c r="AU28" s="65"/>
      <c r="AV28" s="65"/>
      <c r="AW28" s="67"/>
      <c r="AX28" s="67"/>
      <c r="AY28" s="65"/>
      <c r="AZ28" s="65"/>
      <c r="BA28" s="67"/>
      <c r="BB28" s="67"/>
      <c r="BC28" s="65"/>
      <c r="BD28" s="65"/>
      <c r="BE28" s="67"/>
      <c r="BF28" s="65"/>
      <c r="BG28" s="65"/>
      <c r="BH28" s="65"/>
      <c r="BI28" s="67"/>
      <c r="BJ28" s="65"/>
      <c r="BK28" s="67"/>
      <c r="BL28" s="65"/>
      <c r="BM28" s="67"/>
      <c r="BN28" s="65"/>
      <c r="BO28" s="67"/>
      <c r="BP28" s="65"/>
      <c r="BQ28" s="65"/>
      <c r="BR28" s="67"/>
      <c r="BS28" s="67"/>
      <c r="BT28" s="67"/>
      <c r="BU28" s="65"/>
      <c r="BV28" s="67"/>
      <c r="BW28" s="67"/>
      <c r="BX28" s="65"/>
      <c r="BY28" s="67"/>
      <c r="BZ28" s="65"/>
      <c r="CA28" s="67"/>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row>
    <row r="29" spans="1:105" ht="18" thickTop="1" thickBot="1" x14ac:dyDescent="0.35">
      <c r="A29" s="205"/>
      <c r="B29" s="202"/>
      <c r="C29" s="202"/>
      <c r="D29" s="202"/>
      <c r="E29" s="208"/>
      <c r="F29" s="202"/>
      <c r="G29" s="202"/>
      <c r="H29" s="202"/>
      <c r="I29" s="202"/>
      <c r="J29" s="205"/>
      <c r="K29" s="205"/>
      <c r="L29" s="205"/>
      <c r="M29" s="209"/>
      <c r="N29" s="65">
        <v>6</v>
      </c>
      <c r="O29" s="66"/>
      <c r="P29" s="66"/>
      <c r="Q29" s="102"/>
      <c r="R29" s="102"/>
      <c r="S29" s="102"/>
      <c r="T29" s="102"/>
      <c r="U29" s="102"/>
      <c r="V29" s="102"/>
      <c r="W29" s="102"/>
      <c r="X29" s="102">
        <v>0</v>
      </c>
      <c r="Y29" s="103" t="s">
        <v>97</v>
      </c>
      <c r="Z29" s="104"/>
      <c r="AA29" s="20"/>
      <c r="AB29" s="102" t="s">
        <v>99</v>
      </c>
      <c r="AC29" s="102"/>
      <c r="AD29" s="193"/>
      <c r="AE29" s="196"/>
      <c r="AF29" s="199"/>
      <c r="AG29" s="199"/>
      <c r="AH29" s="180"/>
      <c r="AI29" s="180"/>
      <c r="AJ29" s="183"/>
      <c r="AK29" s="183"/>
      <c r="AL29" s="186"/>
      <c r="AM29" s="209"/>
      <c r="AN29" s="210"/>
      <c r="AO29" s="67"/>
      <c r="AP29" s="67"/>
      <c r="AQ29" s="65"/>
      <c r="AR29" s="65"/>
      <c r="AS29" s="67"/>
      <c r="AT29" s="67"/>
      <c r="AU29" s="65"/>
      <c r="AV29" s="65"/>
      <c r="AW29" s="67"/>
      <c r="AX29" s="67"/>
      <c r="AY29" s="65"/>
      <c r="AZ29" s="65"/>
      <c r="BA29" s="67"/>
      <c r="BB29" s="67"/>
      <c r="BC29" s="65"/>
      <c r="BD29" s="65"/>
      <c r="BE29" s="67"/>
      <c r="BF29" s="65"/>
      <c r="BG29" s="65"/>
      <c r="BH29" s="65"/>
      <c r="BI29" s="67"/>
      <c r="BJ29" s="65"/>
      <c r="BK29" s="67"/>
      <c r="BL29" s="65"/>
      <c r="BM29" s="67"/>
      <c r="BN29" s="65"/>
      <c r="BO29" s="67"/>
      <c r="BP29" s="65"/>
      <c r="BQ29" s="65"/>
      <c r="BR29" s="67"/>
      <c r="BS29" s="67"/>
      <c r="BT29" s="67"/>
      <c r="BU29" s="65"/>
      <c r="BV29" s="67"/>
      <c r="BW29" s="67"/>
      <c r="BX29" s="65"/>
      <c r="BY29" s="67"/>
      <c r="BZ29" s="65"/>
      <c r="CA29" s="67"/>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row>
    <row r="30" spans="1:105" ht="18" thickTop="1" thickBot="1" x14ac:dyDescent="0.35">
      <c r="A30" s="203">
        <v>5</v>
      </c>
      <c r="B30" s="200"/>
      <c r="C30" s="200"/>
      <c r="D30" s="200"/>
      <c r="E30" s="206"/>
      <c r="F30" s="200"/>
      <c r="G30" s="200"/>
      <c r="H30" s="200"/>
      <c r="I30" s="200"/>
      <c r="J30" s="203"/>
      <c r="K30" s="203"/>
      <c r="L30" s="203">
        <v>0</v>
      </c>
      <c r="M30" s="187" t="b">
        <v>0</v>
      </c>
      <c r="N30" s="65">
        <v>1</v>
      </c>
      <c r="O30" s="66"/>
      <c r="P30" s="66"/>
      <c r="Q30" s="102"/>
      <c r="R30" s="102"/>
      <c r="S30" s="102"/>
      <c r="T30" s="102"/>
      <c r="U30" s="102"/>
      <c r="V30" s="102"/>
      <c r="W30" s="102"/>
      <c r="X30" s="102">
        <v>0</v>
      </c>
      <c r="Y30" s="103" t="s">
        <v>97</v>
      </c>
      <c r="Z30" s="104"/>
      <c r="AA30" s="20"/>
      <c r="AB30" s="102" t="s">
        <v>99</v>
      </c>
      <c r="AC30" s="102"/>
      <c r="AD30" s="191">
        <v>0</v>
      </c>
      <c r="AE30" s="194" t="s">
        <v>97</v>
      </c>
      <c r="AF30" s="197"/>
      <c r="AG30" s="197"/>
      <c r="AH30" s="178">
        <v>0</v>
      </c>
      <c r="AI30" s="178">
        <v>0</v>
      </c>
      <c r="AJ30" s="181"/>
      <c r="AK30" s="181"/>
      <c r="AL30" s="184">
        <v>0</v>
      </c>
      <c r="AM30" s="187" t="b">
        <v>0</v>
      </c>
      <c r="AN30" s="189"/>
      <c r="AO30" s="67"/>
      <c r="AP30" s="67"/>
      <c r="AQ30" s="65"/>
      <c r="AR30" s="65"/>
      <c r="AS30" s="67"/>
      <c r="AT30" s="67"/>
      <c r="AU30" s="65"/>
      <c r="AV30" s="65"/>
      <c r="AW30" s="67"/>
      <c r="AX30" s="67"/>
      <c r="AY30" s="65"/>
      <c r="AZ30" s="65"/>
      <c r="BA30" s="67"/>
      <c r="BB30" s="67"/>
      <c r="BC30" s="65"/>
      <c r="BD30" s="65"/>
      <c r="BE30" s="67"/>
      <c r="BF30" s="65"/>
      <c r="BG30" s="65"/>
      <c r="BH30" s="65"/>
      <c r="BI30" s="67"/>
      <c r="BJ30" s="65"/>
      <c r="BK30" s="67"/>
      <c r="BL30" s="65"/>
      <c r="BM30" s="67"/>
      <c r="BN30" s="65"/>
      <c r="BO30" s="67"/>
      <c r="BP30" s="65"/>
      <c r="BQ30" s="65"/>
      <c r="BR30" s="67"/>
      <c r="BS30" s="67"/>
      <c r="BT30" s="67"/>
      <c r="BU30" s="65"/>
      <c r="BV30" s="67"/>
      <c r="BW30" s="67"/>
      <c r="BX30" s="65"/>
      <c r="BY30" s="67"/>
      <c r="BZ30" s="65"/>
      <c r="CA30" s="67"/>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row>
    <row r="31" spans="1:105" ht="18" thickTop="1" thickBot="1" x14ac:dyDescent="0.35">
      <c r="A31" s="204"/>
      <c r="B31" s="201"/>
      <c r="C31" s="201"/>
      <c r="D31" s="201"/>
      <c r="E31" s="207"/>
      <c r="F31" s="201"/>
      <c r="G31" s="201"/>
      <c r="H31" s="201"/>
      <c r="I31" s="201"/>
      <c r="J31" s="204"/>
      <c r="K31" s="204"/>
      <c r="L31" s="204"/>
      <c r="M31" s="188"/>
      <c r="N31" s="65">
        <v>2</v>
      </c>
      <c r="O31" s="66"/>
      <c r="P31" s="66"/>
      <c r="Q31" s="102"/>
      <c r="R31" s="102"/>
      <c r="S31" s="102"/>
      <c r="T31" s="102"/>
      <c r="U31" s="102"/>
      <c r="V31" s="102"/>
      <c r="W31" s="102"/>
      <c r="X31" s="102">
        <v>0</v>
      </c>
      <c r="Y31" s="103" t="s">
        <v>97</v>
      </c>
      <c r="Z31" s="104"/>
      <c r="AA31" s="20"/>
      <c r="AB31" s="102" t="s">
        <v>99</v>
      </c>
      <c r="AC31" s="102"/>
      <c r="AD31" s="192"/>
      <c r="AE31" s="195"/>
      <c r="AF31" s="198"/>
      <c r="AG31" s="198"/>
      <c r="AH31" s="179"/>
      <c r="AI31" s="179"/>
      <c r="AJ31" s="182"/>
      <c r="AK31" s="182"/>
      <c r="AL31" s="185"/>
      <c r="AM31" s="188"/>
      <c r="AN31" s="190"/>
      <c r="AO31" s="67"/>
      <c r="AP31" s="67"/>
      <c r="AQ31" s="65"/>
      <c r="AR31" s="65"/>
      <c r="AS31" s="67"/>
      <c r="AT31" s="67"/>
      <c r="AU31" s="65"/>
      <c r="AV31" s="65"/>
      <c r="AW31" s="67"/>
      <c r="AX31" s="67"/>
      <c r="AY31" s="65"/>
      <c r="AZ31" s="65"/>
      <c r="BA31" s="67"/>
      <c r="BB31" s="67"/>
      <c r="BC31" s="65"/>
      <c r="BD31" s="65"/>
      <c r="BE31" s="67"/>
      <c r="BF31" s="65"/>
      <c r="BG31" s="65"/>
      <c r="BH31" s="65"/>
      <c r="BI31" s="67"/>
      <c r="BJ31" s="65"/>
      <c r="BK31" s="67"/>
      <c r="BL31" s="65"/>
      <c r="BM31" s="67"/>
      <c r="BN31" s="65"/>
      <c r="BO31" s="67"/>
      <c r="BP31" s="65"/>
      <c r="BQ31" s="65"/>
      <c r="BR31" s="67"/>
      <c r="BS31" s="67"/>
      <c r="BT31" s="67"/>
      <c r="BU31" s="65"/>
      <c r="BV31" s="67"/>
      <c r="BW31" s="67"/>
      <c r="BX31" s="65"/>
      <c r="BY31" s="67"/>
      <c r="BZ31" s="65"/>
      <c r="CA31" s="67"/>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row>
    <row r="32" spans="1:105" ht="18" thickTop="1" thickBot="1" x14ac:dyDescent="0.35">
      <c r="A32" s="204"/>
      <c r="B32" s="201"/>
      <c r="C32" s="201"/>
      <c r="D32" s="201"/>
      <c r="E32" s="207"/>
      <c r="F32" s="201"/>
      <c r="G32" s="201"/>
      <c r="H32" s="201"/>
      <c r="I32" s="201"/>
      <c r="J32" s="204"/>
      <c r="K32" s="204"/>
      <c r="L32" s="204"/>
      <c r="M32" s="188"/>
      <c r="N32" s="65">
        <v>3</v>
      </c>
      <c r="O32" s="68"/>
      <c r="P32" s="68"/>
      <c r="Q32" s="102"/>
      <c r="R32" s="102"/>
      <c r="S32" s="102"/>
      <c r="T32" s="102"/>
      <c r="U32" s="102"/>
      <c r="V32" s="102"/>
      <c r="W32" s="102"/>
      <c r="X32" s="102">
        <v>0</v>
      </c>
      <c r="Y32" s="103" t="s">
        <v>97</v>
      </c>
      <c r="Z32" s="104"/>
      <c r="AA32" s="20"/>
      <c r="AB32" s="102" t="s">
        <v>99</v>
      </c>
      <c r="AC32" s="102"/>
      <c r="AD32" s="192"/>
      <c r="AE32" s="195"/>
      <c r="AF32" s="198"/>
      <c r="AG32" s="198"/>
      <c r="AH32" s="179"/>
      <c r="AI32" s="179"/>
      <c r="AJ32" s="182"/>
      <c r="AK32" s="182"/>
      <c r="AL32" s="185"/>
      <c r="AM32" s="188"/>
      <c r="AN32" s="190"/>
      <c r="AO32" s="67"/>
      <c r="AP32" s="67"/>
      <c r="AQ32" s="65"/>
      <c r="AR32" s="65"/>
      <c r="AS32" s="67"/>
      <c r="AT32" s="67"/>
      <c r="AU32" s="65"/>
      <c r="AV32" s="65"/>
      <c r="AW32" s="67"/>
      <c r="AX32" s="67"/>
      <c r="AY32" s="65"/>
      <c r="AZ32" s="65"/>
      <c r="BA32" s="67"/>
      <c r="BB32" s="67"/>
      <c r="BC32" s="65"/>
      <c r="BD32" s="65"/>
      <c r="BE32" s="67"/>
      <c r="BF32" s="65"/>
      <c r="BG32" s="65"/>
      <c r="BH32" s="65"/>
      <c r="BI32" s="67"/>
      <c r="BJ32" s="65"/>
      <c r="BK32" s="67"/>
      <c r="BL32" s="65"/>
      <c r="BM32" s="67"/>
      <c r="BN32" s="65"/>
      <c r="BO32" s="67"/>
      <c r="BP32" s="65"/>
      <c r="BQ32" s="65"/>
      <c r="BR32" s="67"/>
      <c r="BS32" s="67"/>
      <c r="BT32" s="67"/>
      <c r="BU32" s="65"/>
      <c r="BV32" s="67"/>
      <c r="BW32" s="67"/>
      <c r="BX32" s="65"/>
      <c r="BY32" s="67"/>
      <c r="BZ32" s="65"/>
      <c r="CA32" s="67"/>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row>
    <row r="33" spans="1:105" ht="18" thickTop="1" thickBot="1" x14ac:dyDescent="0.35">
      <c r="A33" s="204"/>
      <c r="B33" s="201"/>
      <c r="C33" s="201"/>
      <c r="D33" s="201"/>
      <c r="E33" s="207"/>
      <c r="F33" s="201"/>
      <c r="G33" s="201"/>
      <c r="H33" s="201"/>
      <c r="I33" s="201"/>
      <c r="J33" s="204"/>
      <c r="K33" s="204"/>
      <c r="L33" s="204"/>
      <c r="M33" s="188"/>
      <c r="N33" s="65">
        <v>4</v>
      </c>
      <c r="O33" s="66"/>
      <c r="P33" s="66"/>
      <c r="Q33" s="102"/>
      <c r="R33" s="102"/>
      <c r="S33" s="102"/>
      <c r="T33" s="102"/>
      <c r="U33" s="102"/>
      <c r="V33" s="102"/>
      <c r="W33" s="102"/>
      <c r="X33" s="102">
        <v>0</v>
      </c>
      <c r="Y33" s="103" t="s">
        <v>97</v>
      </c>
      <c r="Z33" s="104"/>
      <c r="AA33" s="20"/>
      <c r="AB33" s="102" t="s">
        <v>99</v>
      </c>
      <c r="AC33" s="102"/>
      <c r="AD33" s="192"/>
      <c r="AE33" s="195"/>
      <c r="AF33" s="198"/>
      <c r="AG33" s="198"/>
      <c r="AH33" s="179"/>
      <c r="AI33" s="179"/>
      <c r="AJ33" s="182"/>
      <c r="AK33" s="182"/>
      <c r="AL33" s="185"/>
      <c r="AM33" s="188"/>
      <c r="AN33" s="190"/>
      <c r="AO33" s="67"/>
      <c r="AP33" s="67"/>
      <c r="AQ33" s="65"/>
      <c r="AR33" s="65"/>
      <c r="AS33" s="67"/>
      <c r="AT33" s="67"/>
      <c r="AU33" s="65"/>
      <c r="AV33" s="65"/>
      <c r="AW33" s="67"/>
      <c r="AX33" s="67"/>
      <c r="AY33" s="65"/>
      <c r="AZ33" s="65"/>
      <c r="BA33" s="67"/>
      <c r="BB33" s="67"/>
      <c r="BC33" s="65"/>
      <c r="BD33" s="65"/>
      <c r="BE33" s="67"/>
      <c r="BF33" s="65"/>
      <c r="BG33" s="65"/>
      <c r="BH33" s="65"/>
      <c r="BI33" s="67"/>
      <c r="BJ33" s="65"/>
      <c r="BK33" s="67"/>
      <c r="BL33" s="65"/>
      <c r="BM33" s="67"/>
      <c r="BN33" s="65"/>
      <c r="BO33" s="67"/>
      <c r="BP33" s="65"/>
      <c r="BQ33" s="65"/>
      <c r="BR33" s="67"/>
      <c r="BS33" s="67"/>
      <c r="BT33" s="67"/>
      <c r="BU33" s="65"/>
      <c r="BV33" s="67"/>
      <c r="BW33" s="67"/>
      <c r="BX33" s="65"/>
      <c r="BY33" s="67"/>
      <c r="BZ33" s="65"/>
      <c r="CA33" s="67"/>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row>
    <row r="34" spans="1:105" ht="18" thickTop="1" thickBot="1" x14ac:dyDescent="0.35">
      <c r="A34" s="204"/>
      <c r="B34" s="201"/>
      <c r="C34" s="201"/>
      <c r="D34" s="201"/>
      <c r="E34" s="207"/>
      <c r="F34" s="201"/>
      <c r="G34" s="201"/>
      <c r="H34" s="201"/>
      <c r="I34" s="201"/>
      <c r="J34" s="204"/>
      <c r="K34" s="204"/>
      <c r="L34" s="204"/>
      <c r="M34" s="188"/>
      <c r="N34" s="65">
        <v>5</v>
      </c>
      <c r="O34" s="66"/>
      <c r="P34" s="66"/>
      <c r="Q34" s="102"/>
      <c r="R34" s="102"/>
      <c r="S34" s="102"/>
      <c r="T34" s="102"/>
      <c r="U34" s="102"/>
      <c r="V34" s="102"/>
      <c r="W34" s="102"/>
      <c r="X34" s="102">
        <v>0</v>
      </c>
      <c r="Y34" s="103" t="s">
        <v>97</v>
      </c>
      <c r="Z34" s="104"/>
      <c r="AA34" s="20"/>
      <c r="AB34" s="102" t="s">
        <v>99</v>
      </c>
      <c r="AC34" s="102"/>
      <c r="AD34" s="192"/>
      <c r="AE34" s="195"/>
      <c r="AF34" s="198"/>
      <c r="AG34" s="198"/>
      <c r="AH34" s="179"/>
      <c r="AI34" s="179"/>
      <c r="AJ34" s="182"/>
      <c r="AK34" s="182"/>
      <c r="AL34" s="185"/>
      <c r="AM34" s="188"/>
      <c r="AN34" s="190"/>
      <c r="AO34" s="67"/>
      <c r="AP34" s="67"/>
      <c r="AQ34" s="65"/>
      <c r="AR34" s="65"/>
      <c r="AS34" s="67"/>
      <c r="AT34" s="67"/>
      <c r="AU34" s="65"/>
      <c r="AV34" s="65"/>
      <c r="AW34" s="67"/>
      <c r="AX34" s="67"/>
      <c r="AY34" s="65"/>
      <c r="AZ34" s="65"/>
      <c r="BA34" s="67"/>
      <c r="BB34" s="67"/>
      <c r="BC34" s="65"/>
      <c r="BD34" s="65"/>
      <c r="BE34" s="67"/>
      <c r="BF34" s="65"/>
      <c r="BG34" s="65"/>
      <c r="BH34" s="65"/>
      <c r="BI34" s="67"/>
      <c r="BJ34" s="65"/>
      <c r="BK34" s="67"/>
      <c r="BL34" s="65"/>
      <c r="BM34" s="67"/>
      <c r="BN34" s="65"/>
      <c r="BO34" s="67"/>
      <c r="BP34" s="65"/>
      <c r="BQ34" s="65"/>
      <c r="BR34" s="67"/>
      <c r="BS34" s="67"/>
      <c r="BT34" s="67"/>
      <c r="BU34" s="65"/>
      <c r="BV34" s="67"/>
      <c r="BW34" s="67"/>
      <c r="BX34" s="65"/>
      <c r="BY34" s="67"/>
      <c r="BZ34" s="65"/>
      <c r="CA34" s="67"/>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row>
    <row r="35" spans="1:105" ht="18" thickTop="1" thickBot="1" x14ac:dyDescent="0.35">
      <c r="A35" s="205"/>
      <c r="B35" s="202"/>
      <c r="C35" s="202"/>
      <c r="D35" s="202"/>
      <c r="E35" s="208"/>
      <c r="F35" s="202"/>
      <c r="G35" s="202"/>
      <c r="H35" s="202"/>
      <c r="I35" s="202"/>
      <c r="J35" s="205"/>
      <c r="K35" s="205"/>
      <c r="L35" s="205"/>
      <c r="M35" s="209"/>
      <c r="N35" s="65">
        <v>6</v>
      </c>
      <c r="O35" s="66"/>
      <c r="P35" s="66"/>
      <c r="Q35" s="102"/>
      <c r="R35" s="102"/>
      <c r="S35" s="102"/>
      <c r="T35" s="102"/>
      <c r="U35" s="102"/>
      <c r="V35" s="102"/>
      <c r="W35" s="102"/>
      <c r="X35" s="102">
        <v>0</v>
      </c>
      <c r="Y35" s="103" t="s">
        <v>97</v>
      </c>
      <c r="Z35" s="104"/>
      <c r="AA35" s="20"/>
      <c r="AB35" s="102" t="s">
        <v>99</v>
      </c>
      <c r="AC35" s="102"/>
      <c r="AD35" s="193"/>
      <c r="AE35" s="196"/>
      <c r="AF35" s="199"/>
      <c r="AG35" s="199"/>
      <c r="AH35" s="180"/>
      <c r="AI35" s="180"/>
      <c r="AJ35" s="183"/>
      <c r="AK35" s="183"/>
      <c r="AL35" s="186"/>
      <c r="AM35" s="209"/>
      <c r="AN35" s="210"/>
      <c r="AO35" s="67"/>
      <c r="AP35" s="67"/>
      <c r="AQ35" s="65"/>
      <c r="AR35" s="65"/>
      <c r="AS35" s="67"/>
      <c r="AT35" s="67"/>
      <c r="AU35" s="65"/>
      <c r="AV35" s="65"/>
      <c r="AW35" s="67"/>
      <c r="AX35" s="67"/>
      <c r="AY35" s="65"/>
      <c r="AZ35" s="65"/>
      <c r="BA35" s="67"/>
      <c r="BB35" s="67"/>
      <c r="BC35" s="65"/>
      <c r="BD35" s="65"/>
      <c r="BE35" s="67"/>
      <c r="BF35" s="65"/>
      <c r="BG35" s="65"/>
      <c r="BH35" s="65"/>
      <c r="BI35" s="67"/>
      <c r="BJ35" s="65"/>
      <c r="BK35" s="67"/>
      <c r="BL35" s="65"/>
      <c r="BM35" s="67"/>
      <c r="BN35" s="65"/>
      <c r="BO35" s="67"/>
      <c r="BP35" s="65"/>
      <c r="BQ35" s="65"/>
      <c r="BR35" s="67"/>
      <c r="BS35" s="67"/>
      <c r="BT35" s="67"/>
      <c r="BU35" s="65"/>
      <c r="BV35" s="67"/>
      <c r="BW35" s="67"/>
      <c r="BX35" s="65"/>
      <c r="BY35" s="67"/>
      <c r="BZ35" s="65"/>
      <c r="CA35" s="67"/>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row>
    <row r="36" spans="1:105" ht="18" thickTop="1" thickBot="1" x14ac:dyDescent="0.35">
      <c r="A36" s="203">
        <v>6</v>
      </c>
      <c r="B36" s="200"/>
      <c r="C36" s="200"/>
      <c r="D36" s="200"/>
      <c r="E36" s="206"/>
      <c r="F36" s="200"/>
      <c r="G36" s="200"/>
      <c r="H36" s="200"/>
      <c r="I36" s="200"/>
      <c r="J36" s="203"/>
      <c r="K36" s="203"/>
      <c r="L36" s="203">
        <v>0</v>
      </c>
      <c r="M36" s="187" t="b">
        <v>0</v>
      </c>
      <c r="N36" s="65">
        <v>1</v>
      </c>
      <c r="O36" s="66"/>
      <c r="P36" s="66"/>
      <c r="Q36" s="102"/>
      <c r="R36" s="102"/>
      <c r="S36" s="102"/>
      <c r="T36" s="102"/>
      <c r="U36" s="102"/>
      <c r="V36" s="102"/>
      <c r="W36" s="102"/>
      <c r="X36" s="102">
        <v>0</v>
      </c>
      <c r="Y36" s="103" t="s">
        <v>97</v>
      </c>
      <c r="Z36" s="104"/>
      <c r="AA36" s="20"/>
      <c r="AB36" s="102" t="s">
        <v>99</v>
      </c>
      <c r="AC36" s="102"/>
      <c r="AD36" s="191">
        <v>0</v>
      </c>
      <c r="AE36" s="194" t="s">
        <v>97</v>
      </c>
      <c r="AF36" s="197"/>
      <c r="AG36" s="197"/>
      <c r="AH36" s="178">
        <v>0</v>
      </c>
      <c r="AI36" s="178">
        <v>0</v>
      </c>
      <c r="AJ36" s="181"/>
      <c r="AK36" s="181"/>
      <c r="AL36" s="184">
        <v>0</v>
      </c>
      <c r="AM36" s="187" t="b">
        <v>0</v>
      </c>
      <c r="AN36" s="189"/>
      <c r="AO36" s="67"/>
      <c r="AP36" s="67"/>
      <c r="AQ36" s="65"/>
      <c r="AR36" s="65"/>
      <c r="AS36" s="67"/>
      <c r="AT36" s="67"/>
      <c r="AU36" s="65"/>
      <c r="AV36" s="65"/>
      <c r="AW36" s="67"/>
      <c r="AX36" s="67"/>
      <c r="AY36" s="65"/>
      <c r="AZ36" s="65"/>
      <c r="BA36" s="67"/>
      <c r="BB36" s="67"/>
      <c r="BC36" s="65"/>
      <c r="BD36" s="65"/>
      <c r="BE36" s="67"/>
      <c r="BF36" s="65"/>
      <c r="BG36" s="65"/>
      <c r="BH36" s="65"/>
      <c r="BI36" s="67"/>
      <c r="BJ36" s="65"/>
      <c r="BK36" s="67"/>
      <c r="BL36" s="65"/>
      <c r="BM36" s="67"/>
      <c r="BN36" s="65"/>
      <c r="BO36" s="67"/>
      <c r="BP36" s="65"/>
      <c r="BQ36" s="65"/>
      <c r="BR36" s="67"/>
      <c r="BS36" s="67"/>
      <c r="BT36" s="67"/>
      <c r="BU36" s="65"/>
      <c r="BV36" s="67"/>
      <c r="BW36" s="67"/>
      <c r="BX36" s="65"/>
      <c r="BY36" s="67"/>
      <c r="BZ36" s="65"/>
      <c r="CA36" s="67"/>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row>
    <row r="37" spans="1:105" ht="18" thickTop="1" thickBot="1" x14ac:dyDescent="0.35">
      <c r="A37" s="204"/>
      <c r="B37" s="201"/>
      <c r="C37" s="201"/>
      <c r="D37" s="201"/>
      <c r="E37" s="207"/>
      <c r="F37" s="201"/>
      <c r="G37" s="201"/>
      <c r="H37" s="201"/>
      <c r="I37" s="201"/>
      <c r="J37" s="204"/>
      <c r="K37" s="204"/>
      <c r="L37" s="204"/>
      <c r="M37" s="188"/>
      <c r="N37" s="65">
        <v>2</v>
      </c>
      <c r="O37" s="66"/>
      <c r="P37" s="66"/>
      <c r="Q37" s="102"/>
      <c r="R37" s="102"/>
      <c r="S37" s="102"/>
      <c r="T37" s="102"/>
      <c r="U37" s="102"/>
      <c r="V37" s="102"/>
      <c r="W37" s="102"/>
      <c r="X37" s="102">
        <v>0</v>
      </c>
      <c r="Y37" s="103" t="s">
        <v>97</v>
      </c>
      <c r="Z37" s="104"/>
      <c r="AA37" s="20"/>
      <c r="AB37" s="102" t="s">
        <v>99</v>
      </c>
      <c r="AC37" s="102"/>
      <c r="AD37" s="192"/>
      <c r="AE37" s="195"/>
      <c r="AF37" s="198"/>
      <c r="AG37" s="198"/>
      <c r="AH37" s="179"/>
      <c r="AI37" s="179"/>
      <c r="AJ37" s="182"/>
      <c r="AK37" s="182"/>
      <c r="AL37" s="185"/>
      <c r="AM37" s="188"/>
      <c r="AN37" s="190"/>
      <c r="AO37" s="67"/>
      <c r="AP37" s="67"/>
      <c r="AQ37" s="65"/>
      <c r="AR37" s="65"/>
      <c r="AS37" s="67"/>
      <c r="AT37" s="67"/>
      <c r="AU37" s="65"/>
      <c r="AV37" s="65"/>
      <c r="AW37" s="67"/>
      <c r="AX37" s="67"/>
      <c r="AY37" s="65"/>
      <c r="AZ37" s="65"/>
      <c r="BA37" s="67"/>
      <c r="BB37" s="67"/>
      <c r="BC37" s="65"/>
      <c r="BD37" s="65"/>
      <c r="BE37" s="67"/>
      <c r="BF37" s="65"/>
      <c r="BG37" s="65"/>
      <c r="BH37" s="65"/>
      <c r="BI37" s="67"/>
      <c r="BJ37" s="65"/>
      <c r="BK37" s="67"/>
      <c r="BL37" s="65"/>
      <c r="BM37" s="67"/>
      <c r="BN37" s="65"/>
      <c r="BO37" s="67"/>
      <c r="BP37" s="65"/>
      <c r="BQ37" s="65"/>
      <c r="BR37" s="67"/>
      <c r="BS37" s="67"/>
      <c r="BT37" s="67"/>
      <c r="BU37" s="65"/>
      <c r="BV37" s="67"/>
      <c r="BW37" s="67"/>
      <c r="BX37" s="65"/>
      <c r="BY37" s="67"/>
      <c r="BZ37" s="65"/>
      <c r="CA37" s="67"/>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row>
    <row r="38" spans="1:105" ht="18" thickTop="1" thickBot="1" x14ac:dyDescent="0.35">
      <c r="A38" s="204"/>
      <c r="B38" s="201"/>
      <c r="C38" s="201"/>
      <c r="D38" s="201"/>
      <c r="E38" s="207"/>
      <c r="F38" s="201"/>
      <c r="G38" s="201"/>
      <c r="H38" s="201"/>
      <c r="I38" s="201"/>
      <c r="J38" s="204"/>
      <c r="K38" s="204"/>
      <c r="L38" s="204"/>
      <c r="M38" s="188"/>
      <c r="N38" s="65">
        <v>3</v>
      </c>
      <c r="O38" s="68"/>
      <c r="P38" s="68"/>
      <c r="Q38" s="102"/>
      <c r="R38" s="102"/>
      <c r="S38" s="102"/>
      <c r="T38" s="102"/>
      <c r="U38" s="102"/>
      <c r="V38" s="102"/>
      <c r="W38" s="102"/>
      <c r="X38" s="102">
        <v>0</v>
      </c>
      <c r="Y38" s="103" t="s">
        <v>97</v>
      </c>
      <c r="Z38" s="104"/>
      <c r="AA38" s="20"/>
      <c r="AB38" s="102" t="s">
        <v>99</v>
      </c>
      <c r="AC38" s="102"/>
      <c r="AD38" s="192"/>
      <c r="AE38" s="195"/>
      <c r="AF38" s="198"/>
      <c r="AG38" s="198"/>
      <c r="AH38" s="179"/>
      <c r="AI38" s="179"/>
      <c r="AJ38" s="182"/>
      <c r="AK38" s="182"/>
      <c r="AL38" s="185"/>
      <c r="AM38" s="188"/>
      <c r="AN38" s="190"/>
      <c r="AO38" s="67"/>
      <c r="AP38" s="67"/>
      <c r="AQ38" s="65"/>
      <c r="AR38" s="65"/>
      <c r="AS38" s="67"/>
      <c r="AT38" s="67"/>
      <c r="AU38" s="65"/>
      <c r="AV38" s="65"/>
      <c r="AW38" s="67"/>
      <c r="AX38" s="67"/>
      <c r="AY38" s="65"/>
      <c r="AZ38" s="65"/>
      <c r="BA38" s="67"/>
      <c r="BB38" s="67"/>
      <c r="BC38" s="65"/>
      <c r="BD38" s="65"/>
      <c r="BE38" s="67"/>
      <c r="BF38" s="65"/>
      <c r="BG38" s="65"/>
      <c r="BH38" s="65"/>
      <c r="BI38" s="67"/>
      <c r="BJ38" s="65"/>
      <c r="BK38" s="67"/>
      <c r="BL38" s="65"/>
      <c r="BM38" s="67"/>
      <c r="BN38" s="65"/>
      <c r="BO38" s="67"/>
      <c r="BP38" s="65"/>
      <c r="BQ38" s="65"/>
      <c r="BR38" s="67"/>
      <c r="BS38" s="67"/>
      <c r="BT38" s="67"/>
      <c r="BU38" s="65"/>
      <c r="BV38" s="67"/>
      <c r="BW38" s="67"/>
      <c r="BX38" s="65"/>
      <c r="BY38" s="67"/>
      <c r="BZ38" s="65"/>
      <c r="CA38" s="67"/>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row>
    <row r="39" spans="1:105" ht="18" thickTop="1" thickBot="1" x14ac:dyDescent="0.35">
      <c r="A39" s="204"/>
      <c r="B39" s="201"/>
      <c r="C39" s="201"/>
      <c r="D39" s="201"/>
      <c r="E39" s="207"/>
      <c r="F39" s="201"/>
      <c r="G39" s="201"/>
      <c r="H39" s="201"/>
      <c r="I39" s="201"/>
      <c r="J39" s="204"/>
      <c r="K39" s="204"/>
      <c r="L39" s="204"/>
      <c r="M39" s="188"/>
      <c r="N39" s="65">
        <v>4</v>
      </c>
      <c r="O39" s="66"/>
      <c r="P39" s="66"/>
      <c r="Q39" s="102"/>
      <c r="R39" s="102"/>
      <c r="S39" s="102"/>
      <c r="T39" s="102"/>
      <c r="U39" s="102"/>
      <c r="V39" s="102"/>
      <c r="W39" s="102"/>
      <c r="X39" s="102">
        <v>0</v>
      </c>
      <c r="Y39" s="103" t="s">
        <v>97</v>
      </c>
      <c r="Z39" s="104"/>
      <c r="AA39" s="20"/>
      <c r="AB39" s="102" t="s">
        <v>99</v>
      </c>
      <c r="AC39" s="102"/>
      <c r="AD39" s="192"/>
      <c r="AE39" s="195"/>
      <c r="AF39" s="198"/>
      <c r="AG39" s="198"/>
      <c r="AH39" s="179"/>
      <c r="AI39" s="179"/>
      <c r="AJ39" s="182"/>
      <c r="AK39" s="182"/>
      <c r="AL39" s="185"/>
      <c r="AM39" s="188"/>
      <c r="AN39" s="190"/>
      <c r="AO39" s="67"/>
      <c r="AP39" s="67"/>
      <c r="AQ39" s="65"/>
      <c r="AR39" s="65"/>
      <c r="AS39" s="67"/>
      <c r="AT39" s="67"/>
      <c r="AU39" s="65"/>
      <c r="AV39" s="65"/>
      <c r="AW39" s="67"/>
      <c r="AX39" s="67"/>
      <c r="AY39" s="65"/>
      <c r="AZ39" s="65"/>
      <c r="BA39" s="67"/>
      <c r="BB39" s="67"/>
      <c r="BC39" s="65"/>
      <c r="BD39" s="65"/>
      <c r="BE39" s="67"/>
      <c r="BF39" s="65"/>
      <c r="BG39" s="65"/>
      <c r="BH39" s="65"/>
      <c r="BI39" s="67"/>
      <c r="BJ39" s="65"/>
      <c r="BK39" s="67"/>
      <c r="BL39" s="65"/>
      <c r="BM39" s="67"/>
      <c r="BN39" s="65"/>
      <c r="BO39" s="67"/>
      <c r="BP39" s="65"/>
      <c r="BQ39" s="65"/>
      <c r="BR39" s="67"/>
      <c r="BS39" s="67"/>
      <c r="BT39" s="67"/>
      <c r="BU39" s="65"/>
      <c r="BV39" s="67"/>
      <c r="BW39" s="67"/>
      <c r="BX39" s="65"/>
      <c r="BY39" s="67"/>
      <c r="BZ39" s="65"/>
      <c r="CA39" s="67"/>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row>
    <row r="40" spans="1:105" ht="18" thickTop="1" thickBot="1" x14ac:dyDescent="0.35">
      <c r="A40" s="204"/>
      <c r="B40" s="201"/>
      <c r="C40" s="201"/>
      <c r="D40" s="201"/>
      <c r="E40" s="207"/>
      <c r="F40" s="201"/>
      <c r="G40" s="201"/>
      <c r="H40" s="201"/>
      <c r="I40" s="201"/>
      <c r="J40" s="204"/>
      <c r="K40" s="204"/>
      <c r="L40" s="204"/>
      <c r="M40" s="188"/>
      <c r="N40" s="65">
        <v>5</v>
      </c>
      <c r="O40" s="66"/>
      <c r="P40" s="66"/>
      <c r="Q40" s="102"/>
      <c r="R40" s="102"/>
      <c r="S40" s="102"/>
      <c r="T40" s="102"/>
      <c r="U40" s="102"/>
      <c r="V40" s="102"/>
      <c r="W40" s="102"/>
      <c r="X40" s="102">
        <v>0</v>
      </c>
      <c r="Y40" s="103" t="s">
        <v>97</v>
      </c>
      <c r="Z40" s="104"/>
      <c r="AA40" s="20"/>
      <c r="AB40" s="102" t="s">
        <v>99</v>
      </c>
      <c r="AC40" s="102"/>
      <c r="AD40" s="192"/>
      <c r="AE40" s="195"/>
      <c r="AF40" s="198"/>
      <c r="AG40" s="198"/>
      <c r="AH40" s="179"/>
      <c r="AI40" s="179"/>
      <c r="AJ40" s="182"/>
      <c r="AK40" s="182"/>
      <c r="AL40" s="185"/>
      <c r="AM40" s="188"/>
      <c r="AN40" s="190"/>
      <c r="AO40" s="67"/>
      <c r="AP40" s="67"/>
      <c r="AQ40" s="65"/>
      <c r="AR40" s="65"/>
      <c r="AS40" s="67"/>
      <c r="AT40" s="67"/>
      <c r="AU40" s="65"/>
      <c r="AV40" s="65"/>
      <c r="AW40" s="67"/>
      <c r="AX40" s="67"/>
      <c r="AY40" s="65"/>
      <c r="AZ40" s="65"/>
      <c r="BA40" s="67"/>
      <c r="BB40" s="67"/>
      <c r="BC40" s="65"/>
      <c r="BD40" s="65"/>
      <c r="BE40" s="67"/>
      <c r="BF40" s="65"/>
      <c r="BG40" s="65"/>
      <c r="BH40" s="65"/>
      <c r="BI40" s="67"/>
      <c r="BJ40" s="65"/>
      <c r="BK40" s="67"/>
      <c r="BL40" s="65"/>
      <c r="BM40" s="67"/>
      <c r="BN40" s="65"/>
      <c r="BO40" s="67"/>
      <c r="BP40" s="65"/>
      <c r="BQ40" s="65"/>
      <c r="BR40" s="67"/>
      <c r="BS40" s="67"/>
      <c r="BT40" s="67"/>
      <c r="BU40" s="65"/>
      <c r="BV40" s="67"/>
      <c r="BW40" s="67"/>
      <c r="BX40" s="65"/>
      <c r="BY40" s="67"/>
      <c r="BZ40" s="65"/>
      <c r="CA40" s="67"/>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row>
    <row r="41" spans="1:105" ht="18" thickTop="1" thickBot="1" x14ac:dyDescent="0.35">
      <c r="A41" s="205"/>
      <c r="B41" s="202"/>
      <c r="C41" s="202"/>
      <c r="D41" s="202"/>
      <c r="E41" s="208"/>
      <c r="F41" s="202"/>
      <c r="G41" s="202"/>
      <c r="H41" s="202"/>
      <c r="I41" s="202"/>
      <c r="J41" s="205"/>
      <c r="K41" s="205"/>
      <c r="L41" s="205"/>
      <c r="M41" s="209"/>
      <c r="N41" s="65">
        <v>6</v>
      </c>
      <c r="O41" s="66"/>
      <c r="P41" s="66"/>
      <c r="Q41" s="102"/>
      <c r="R41" s="102"/>
      <c r="S41" s="102"/>
      <c r="T41" s="102"/>
      <c r="U41" s="102"/>
      <c r="V41" s="102"/>
      <c r="W41" s="102"/>
      <c r="X41" s="102">
        <v>0</v>
      </c>
      <c r="Y41" s="103" t="s">
        <v>97</v>
      </c>
      <c r="Z41" s="104"/>
      <c r="AA41" s="20"/>
      <c r="AB41" s="102" t="s">
        <v>99</v>
      </c>
      <c r="AC41" s="102"/>
      <c r="AD41" s="193"/>
      <c r="AE41" s="196"/>
      <c r="AF41" s="199"/>
      <c r="AG41" s="199"/>
      <c r="AH41" s="180"/>
      <c r="AI41" s="180"/>
      <c r="AJ41" s="183"/>
      <c r="AK41" s="183"/>
      <c r="AL41" s="186"/>
      <c r="AM41" s="209"/>
      <c r="AN41" s="210"/>
      <c r="AO41" s="67"/>
      <c r="AP41" s="67"/>
      <c r="AQ41" s="65"/>
      <c r="AR41" s="65"/>
      <c r="AS41" s="67"/>
      <c r="AT41" s="67"/>
      <c r="AU41" s="65"/>
      <c r="AV41" s="65"/>
      <c r="AW41" s="67"/>
      <c r="AX41" s="67"/>
      <c r="AY41" s="65"/>
      <c r="AZ41" s="65"/>
      <c r="BA41" s="67"/>
      <c r="BB41" s="67"/>
      <c r="BC41" s="65"/>
      <c r="BD41" s="65"/>
      <c r="BE41" s="67"/>
      <c r="BF41" s="65"/>
      <c r="BG41" s="65"/>
      <c r="BH41" s="65"/>
      <c r="BI41" s="67"/>
      <c r="BJ41" s="65"/>
      <c r="BK41" s="67"/>
      <c r="BL41" s="65"/>
      <c r="BM41" s="67"/>
      <c r="BN41" s="65"/>
      <c r="BO41" s="67"/>
      <c r="BP41" s="65"/>
      <c r="BQ41" s="65"/>
      <c r="BR41" s="67"/>
      <c r="BS41" s="67"/>
      <c r="BT41" s="67"/>
      <c r="BU41" s="65"/>
      <c r="BV41" s="67"/>
      <c r="BW41" s="67"/>
      <c r="BX41" s="65"/>
      <c r="BY41" s="67"/>
      <c r="BZ41" s="65"/>
      <c r="CA41" s="67"/>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row>
    <row r="42" spans="1:105" ht="18" thickTop="1" thickBot="1" x14ac:dyDescent="0.35">
      <c r="A42" s="203">
        <v>7</v>
      </c>
      <c r="B42" s="200"/>
      <c r="C42" s="200"/>
      <c r="D42" s="200"/>
      <c r="E42" s="206"/>
      <c r="F42" s="200"/>
      <c r="G42" s="200"/>
      <c r="H42" s="200"/>
      <c r="I42" s="200"/>
      <c r="J42" s="203"/>
      <c r="K42" s="203"/>
      <c r="L42" s="203">
        <v>0</v>
      </c>
      <c r="M42" s="187" t="b">
        <v>0</v>
      </c>
      <c r="N42" s="65">
        <v>1</v>
      </c>
      <c r="O42" s="66"/>
      <c r="P42" s="66"/>
      <c r="Q42" s="102"/>
      <c r="R42" s="102"/>
      <c r="S42" s="102"/>
      <c r="T42" s="102"/>
      <c r="U42" s="102"/>
      <c r="V42" s="102"/>
      <c r="W42" s="102"/>
      <c r="X42" s="102">
        <v>0</v>
      </c>
      <c r="Y42" s="103" t="s">
        <v>97</v>
      </c>
      <c r="Z42" s="104"/>
      <c r="AA42" s="20"/>
      <c r="AB42" s="102" t="s">
        <v>99</v>
      </c>
      <c r="AC42" s="102"/>
      <c r="AD42" s="191">
        <v>0</v>
      </c>
      <c r="AE42" s="194" t="s">
        <v>97</v>
      </c>
      <c r="AF42" s="197"/>
      <c r="AG42" s="197"/>
      <c r="AH42" s="178">
        <v>0</v>
      </c>
      <c r="AI42" s="178">
        <v>0</v>
      </c>
      <c r="AJ42" s="181"/>
      <c r="AK42" s="181"/>
      <c r="AL42" s="184">
        <v>0</v>
      </c>
      <c r="AM42" s="187" t="b">
        <v>0</v>
      </c>
      <c r="AN42" s="189"/>
      <c r="AO42" s="67"/>
      <c r="AP42" s="67"/>
      <c r="AQ42" s="65"/>
      <c r="AR42" s="65"/>
      <c r="AS42" s="67"/>
      <c r="AT42" s="67"/>
      <c r="AU42" s="65"/>
      <c r="AV42" s="65"/>
      <c r="AW42" s="67"/>
      <c r="AX42" s="67"/>
      <c r="AY42" s="65"/>
      <c r="AZ42" s="65"/>
      <c r="BA42" s="67"/>
      <c r="BB42" s="67"/>
      <c r="BC42" s="65"/>
      <c r="BD42" s="65"/>
      <c r="BE42" s="67"/>
      <c r="BF42" s="65"/>
      <c r="BG42" s="65"/>
      <c r="BH42" s="65"/>
      <c r="BI42" s="67"/>
      <c r="BJ42" s="65"/>
      <c r="BK42" s="67"/>
      <c r="BL42" s="65"/>
      <c r="BM42" s="67"/>
      <c r="BN42" s="65"/>
      <c r="BO42" s="67"/>
      <c r="BP42" s="65"/>
      <c r="BQ42" s="65"/>
      <c r="BR42" s="67"/>
      <c r="BS42" s="67"/>
      <c r="BT42" s="67"/>
      <c r="BU42" s="65"/>
      <c r="BV42" s="67"/>
      <c r="BW42" s="67"/>
      <c r="BX42" s="65"/>
      <c r="BY42" s="67"/>
      <c r="BZ42" s="65"/>
      <c r="CA42" s="67"/>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row>
    <row r="43" spans="1:105" ht="18" thickTop="1" thickBot="1" x14ac:dyDescent="0.35">
      <c r="A43" s="204"/>
      <c r="B43" s="201"/>
      <c r="C43" s="201"/>
      <c r="D43" s="201"/>
      <c r="E43" s="207"/>
      <c r="F43" s="201"/>
      <c r="G43" s="201"/>
      <c r="H43" s="201"/>
      <c r="I43" s="201"/>
      <c r="J43" s="204"/>
      <c r="K43" s="204"/>
      <c r="L43" s="204"/>
      <c r="M43" s="188"/>
      <c r="N43" s="65">
        <v>2</v>
      </c>
      <c r="O43" s="66"/>
      <c r="P43" s="66"/>
      <c r="Q43" s="102"/>
      <c r="R43" s="102"/>
      <c r="S43" s="102"/>
      <c r="T43" s="102"/>
      <c r="U43" s="102"/>
      <c r="V43" s="102"/>
      <c r="W43" s="102"/>
      <c r="X43" s="102">
        <v>0</v>
      </c>
      <c r="Y43" s="103" t="s">
        <v>97</v>
      </c>
      <c r="Z43" s="104"/>
      <c r="AA43" s="20"/>
      <c r="AB43" s="102" t="s">
        <v>99</v>
      </c>
      <c r="AC43" s="102"/>
      <c r="AD43" s="192"/>
      <c r="AE43" s="195"/>
      <c r="AF43" s="198"/>
      <c r="AG43" s="198"/>
      <c r="AH43" s="179"/>
      <c r="AI43" s="179"/>
      <c r="AJ43" s="182"/>
      <c r="AK43" s="182"/>
      <c r="AL43" s="185"/>
      <c r="AM43" s="188"/>
      <c r="AN43" s="190"/>
      <c r="AO43" s="67"/>
      <c r="AP43" s="67"/>
      <c r="AQ43" s="65"/>
      <c r="AR43" s="65"/>
      <c r="AS43" s="67"/>
      <c r="AT43" s="67"/>
      <c r="AU43" s="65"/>
      <c r="AV43" s="65"/>
      <c r="AW43" s="67"/>
      <c r="AX43" s="67"/>
      <c r="AY43" s="65"/>
      <c r="AZ43" s="65"/>
      <c r="BA43" s="67"/>
      <c r="BB43" s="67"/>
      <c r="BC43" s="65"/>
      <c r="BD43" s="65"/>
      <c r="BE43" s="67"/>
      <c r="BF43" s="65"/>
      <c r="BG43" s="65"/>
      <c r="BH43" s="65"/>
      <c r="BI43" s="67"/>
      <c r="BJ43" s="65"/>
      <c r="BK43" s="67"/>
      <c r="BL43" s="65"/>
      <c r="BM43" s="67"/>
      <c r="BN43" s="65"/>
      <c r="BO43" s="67"/>
      <c r="BP43" s="65"/>
      <c r="BQ43" s="65"/>
      <c r="BR43" s="67"/>
      <c r="BS43" s="67"/>
      <c r="BT43" s="67"/>
      <c r="BU43" s="65"/>
      <c r="BV43" s="67"/>
      <c r="BW43" s="67"/>
      <c r="BX43" s="65"/>
      <c r="BY43" s="67"/>
      <c r="BZ43" s="65"/>
      <c r="CA43" s="67"/>
      <c r="CB43" s="45"/>
      <c r="CC43" s="45"/>
      <c r="CD43" s="45"/>
      <c r="CE43" s="45"/>
      <c r="CF43" s="45"/>
      <c r="CG43" s="45"/>
      <c r="CH43" s="45"/>
      <c r="CI43" s="45"/>
      <c r="CJ43" s="45"/>
      <c r="CK43" s="45"/>
      <c r="CL43" s="45"/>
      <c r="CM43" s="45"/>
      <c r="CN43" s="45"/>
      <c r="CO43" s="45"/>
      <c r="CP43" s="45"/>
      <c r="CQ43" s="45"/>
      <c r="CR43" s="45"/>
      <c r="CS43" s="45"/>
      <c r="CT43" s="45"/>
      <c r="CU43" s="45"/>
      <c r="CV43" s="45"/>
      <c r="CW43" s="45"/>
      <c r="CX43" s="45"/>
      <c r="CY43" s="45"/>
      <c r="CZ43" s="45"/>
      <c r="DA43" s="45"/>
    </row>
    <row r="44" spans="1:105" ht="18" thickTop="1" thickBot="1" x14ac:dyDescent="0.35">
      <c r="A44" s="204"/>
      <c r="B44" s="201"/>
      <c r="C44" s="201"/>
      <c r="D44" s="201"/>
      <c r="E44" s="207"/>
      <c r="F44" s="201"/>
      <c r="G44" s="201"/>
      <c r="H44" s="201"/>
      <c r="I44" s="201"/>
      <c r="J44" s="204"/>
      <c r="K44" s="204"/>
      <c r="L44" s="204"/>
      <c r="M44" s="188"/>
      <c r="N44" s="65">
        <v>3</v>
      </c>
      <c r="O44" s="68"/>
      <c r="P44" s="68"/>
      <c r="Q44" s="102"/>
      <c r="R44" s="102"/>
      <c r="S44" s="102"/>
      <c r="T44" s="102"/>
      <c r="U44" s="102"/>
      <c r="V44" s="102"/>
      <c r="W44" s="102"/>
      <c r="X44" s="102">
        <v>0</v>
      </c>
      <c r="Y44" s="103" t="s">
        <v>97</v>
      </c>
      <c r="Z44" s="104"/>
      <c r="AA44" s="20"/>
      <c r="AB44" s="102" t="s">
        <v>99</v>
      </c>
      <c r="AC44" s="102"/>
      <c r="AD44" s="192"/>
      <c r="AE44" s="195"/>
      <c r="AF44" s="198"/>
      <c r="AG44" s="198"/>
      <c r="AH44" s="179"/>
      <c r="AI44" s="179"/>
      <c r="AJ44" s="182"/>
      <c r="AK44" s="182"/>
      <c r="AL44" s="185"/>
      <c r="AM44" s="188"/>
      <c r="AN44" s="190"/>
      <c r="AO44" s="67"/>
      <c r="AP44" s="67"/>
      <c r="AQ44" s="65"/>
      <c r="AR44" s="65"/>
      <c r="AS44" s="67"/>
      <c r="AT44" s="67"/>
      <c r="AU44" s="65"/>
      <c r="AV44" s="65"/>
      <c r="AW44" s="67"/>
      <c r="AX44" s="67"/>
      <c r="AY44" s="65"/>
      <c r="AZ44" s="65"/>
      <c r="BA44" s="67"/>
      <c r="BB44" s="67"/>
      <c r="BC44" s="65"/>
      <c r="BD44" s="65"/>
      <c r="BE44" s="67"/>
      <c r="BF44" s="65"/>
      <c r="BG44" s="65"/>
      <c r="BH44" s="65"/>
      <c r="BI44" s="67"/>
      <c r="BJ44" s="65"/>
      <c r="BK44" s="67"/>
      <c r="BL44" s="65"/>
      <c r="BM44" s="67"/>
      <c r="BN44" s="65"/>
      <c r="BO44" s="67"/>
      <c r="BP44" s="65"/>
      <c r="BQ44" s="65"/>
      <c r="BR44" s="67"/>
      <c r="BS44" s="67"/>
      <c r="BT44" s="67"/>
      <c r="BU44" s="65"/>
      <c r="BV44" s="67"/>
      <c r="BW44" s="67"/>
      <c r="BX44" s="65"/>
      <c r="BY44" s="67"/>
      <c r="BZ44" s="65"/>
      <c r="CA44" s="67"/>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row>
    <row r="45" spans="1:105" ht="18" thickTop="1" thickBot="1" x14ac:dyDescent="0.35">
      <c r="A45" s="204"/>
      <c r="B45" s="201"/>
      <c r="C45" s="201"/>
      <c r="D45" s="201"/>
      <c r="E45" s="207"/>
      <c r="F45" s="201"/>
      <c r="G45" s="201"/>
      <c r="H45" s="201"/>
      <c r="I45" s="201"/>
      <c r="J45" s="204"/>
      <c r="K45" s="204"/>
      <c r="L45" s="204"/>
      <c r="M45" s="188"/>
      <c r="N45" s="65">
        <v>4</v>
      </c>
      <c r="O45" s="66"/>
      <c r="P45" s="66"/>
      <c r="Q45" s="102"/>
      <c r="R45" s="102"/>
      <c r="S45" s="102"/>
      <c r="T45" s="102"/>
      <c r="U45" s="102"/>
      <c r="V45" s="102"/>
      <c r="W45" s="102"/>
      <c r="X45" s="102">
        <v>0</v>
      </c>
      <c r="Y45" s="103" t="s">
        <v>97</v>
      </c>
      <c r="Z45" s="104"/>
      <c r="AA45" s="20"/>
      <c r="AB45" s="102" t="s">
        <v>99</v>
      </c>
      <c r="AC45" s="102"/>
      <c r="AD45" s="192"/>
      <c r="AE45" s="195"/>
      <c r="AF45" s="198"/>
      <c r="AG45" s="198"/>
      <c r="AH45" s="179"/>
      <c r="AI45" s="179"/>
      <c r="AJ45" s="182"/>
      <c r="AK45" s="182"/>
      <c r="AL45" s="185"/>
      <c r="AM45" s="188"/>
      <c r="AN45" s="190"/>
      <c r="AO45" s="67"/>
      <c r="AP45" s="67"/>
      <c r="AQ45" s="65"/>
      <c r="AR45" s="65"/>
      <c r="AS45" s="67"/>
      <c r="AT45" s="67"/>
      <c r="AU45" s="65"/>
      <c r="AV45" s="65"/>
      <c r="AW45" s="67"/>
      <c r="AX45" s="67"/>
      <c r="AY45" s="65"/>
      <c r="AZ45" s="65"/>
      <c r="BA45" s="67"/>
      <c r="BB45" s="67"/>
      <c r="BC45" s="65"/>
      <c r="BD45" s="65"/>
      <c r="BE45" s="67"/>
      <c r="BF45" s="65"/>
      <c r="BG45" s="65"/>
      <c r="BH45" s="65"/>
      <c r="BI45" s="67"/>
      <c r="BJ45" s="65"/>
      <c r="BK45" s="67"/>
      <c r="BL45" s="65"/>
      <c r="BM45" s="67"/>
      <c r="BN45" s="65"/>
      <c r="BO45" s="67"/>
      <c r="BP45" s="65"/>
      <c r="BQ45" s="65"/>
      <c r="BR45" s="67"/>
      <c r="BS45" s="67"/>
      <c r="BT45" s="67"/>
      <c r="BU45" s="65"/>
      <c r="BV45" s="67"/>
      <c r="BW45" s="67"/>
      <c r="BX45" s="65"/>
      <c r="BY45" s="67"/>
      <c r="BZ45" s="65"/>
      <c r="CA45" s="67"/>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row>
    <row r="46" spans="1:105" ht="18" thickTop="1" thickBot="1" x14ac:dyDescent="0.35">
      <c r="A46" s="204"/>
      <c r="B46" s="201"/>
      <c r="C46" s="201"/>
      <c r="D46" s="201"/>
      <c r="E46" s="207"/>
      <c r="F46" s="201"/>
      <c r="G46" s="201"/>
      <c r="H46" s="201"/>
      <c r="I46" s="201"/>
      <c r="J46" s="204"/>
      <c r="K46" s="204"/>
      <c r="L46" s="204"/>
      <c r="M46" s="188"/>
      <c r="N46" s="65">
        <v>5</v>
      </c>
      <c r="O46" s="66"/>
      <c r="P46" s="66"/>
      <c r="Q46" s="102"/>
      <c r="R46" s="102"/>
      <c r="S46" s="102"/>
      <c r="T46" s="102"/>
      <c r="U46" s="102"/>
      <c r="V46" s="102"/>
      <c r="W46" s="102"/>
      <c r="X46" s="102">
        <v>0</v>
      </c>
      <c r="Y46" s="103" t="s">
        <v>97</v>
      </c>
      <c r="Z46" s="104"/>
      <c r="AA46" s="20"/>
      <c r="AB46" s="102" t="s">
        <v>99</v>
      </c>
      <c r="AC46" s="102"/>
      <c r="AD46" s="192"/>
      <c r="AE46" s="195"/>
      <c r="AF46" s="198"/>
      <c r="AG46" s="198"/>
      <c r="AH46" s="179"/>
      <c r="AI46" s="179"/>
      <c r="AJ46" s="182"/>
      <c r="AK46" s="182"/>
      <c r="AL46" s="185"/>
      <c r="AM46" s="188"/>
      <c r="AN46" s="190"/>
      <c r="AO46" s="67"/>
      <c r="AP46" s="67"/>
      <c r="AQ46" s="65"/>
      <c r="AR46" s="65"/>
      <c r="AS46" s="67"/>
      <c r="AT46" s="67"/>
      <c r="AU46" s="65"/>
      <c r="AV46" s="65"/>
      <c r="AW46" s="67"/>
      <c r="AX46" s="67"/>
      <c r="AY46" s="65"/>
      <c r="AZ46" s="65"/>
      <c r="BA46" s="67"/>
      <c r="BB46" s="67"/>
      <c r="BC46" s="65"/>
      <c r="BD46" s="65"/>
      <c r="BE46" s="67"/>
      <c r="BF46" s="65"/>
      <c r="BG46" s="65"/>
      <c r="BH46" s="65"/>
      <c r="BI46" s="67"/>
      <c r="BJ46" s="65"/>
      <c r="BK46" s="67"/>
      <c r="BL46" s="65"/>
      <c r="BM46" s="67"/>
      <c r="BN46" s="65"/>
      <c r="BO46" s="67"/>
      <c r="BP46" s="65"/>
      <c r="BQ46" s="65"/>
      <c r="BR46" s="67"/>
      <c r="BS46" s="67"/>
      <c r="BT46" s="67"/>
      <c r="BU46" s="65"/>
      <c r="BV46" s="67"/>
      <c r="BW46" s="67"/>
      <c r="BX46" s="65"/>
      <c r="BY46" s="67"/>
      <c r="BZ46" s="65"/>
      <c r="CA46" s="67"/>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row>
    <row r="47" spans="1:105" ht="18" thickTop="1" thickBot="1" x14ac:dyDescent="0.35">
      <c r="A47" s="205"/>
      <c r="B47" s="202"/>
      <c r="C47" s="202"/>
      <c r="D47" s="202"/>
      <c r="E47" s="208"/>
      <c r="F47" s="202"/>
      <c r="G47" s="202"/>
      <c r="H47" s="202"/>
      <c r="I47" s="202"/>
      <c r="J47" s="205"/>
      <c r="K47" s="205"/>
      <c r="L47" s="205"/>
      <c r="M47" s="209"/>
      <c r="N47" s="65">
        <v>6</v>
      </c>
      <c r="O47" s="66"/>
      <c r="P47" s="66"/>
      <c r="Q47" s="102"/>
      <c r="R47" s="102"/>
      <c r="S47" s="102"/>
      <c r="T47" s="102"/>
      <c r="U47" s="102"/>
      <c r="V47" s="102"/>
      <c r="W47" s="102"/>
      <c r="X47" s="102">
        <v>0</v>
      </c>
      <c r="Y47" s="103" t="s">
        <v>97</v>
      </c>
      <c r="Z47" s="104"/>
      <c r="AA47" s="20"/>
      <c r="AB47" s="102" t="s">
        <v>99</v>
      </c>
      <c r="AC47" s="102"/>
      <c r="AD47" s="193"/>
      <c r="AE47" s="196"/>
      <c r="AF47" s="199"/>
      <c r="AG47" s="199"/>
      <c r="AH47" s="180"/>
      <c r="AI47" s="180"/>
      <c r="AJ47" s="183"/>
      <c r="AK47" s="183"/>
      <c r="AL47" s="186"/>
      <c r="AM47" s="209"/>
      <c r="AN47" s="210"/>
      <c r="AO47" s="67"/>
      <c r="AP47" s="67"/>
      <c r="AQ47" s="65"/>
      <c r="AR47" s="65"/>
      <c r="AS47" s="67"/>
      <c r="AT47" s="67"/>
      <c r="AU47" s="65"/>
      <c r="AV47" s="65"/>
      <c r="AW47" s="67"/>
      <c r="AX47" s="67"/>
      <c r="AY47" s="65"/>
      <c r="AZ47" s="65"/>
      <c r="BA47" s="67"/>
      <c r="BB47" s="67"/>
      <c r="BC47" s="65"/>
      <c r="BD47" s="65"/>
      <c r="BE47" s="67"/>
      <c r="BF47" s="65"/>
      <c r="BG47" s="65"/>
      <c r="BH47" s="65"/>
      <c r="BI47" s="67"/>
      <c r="BJ47" s="65"/>
      <c r="BK47" s="67"/>
      <c r="BL47" s="65"/>
      <c r="BM47" s="67"/>
      <c r="BN47" s="65"/>
      <c r="BO47" s="67"/>
      <c r="BP47" s="65"/>
      <c r="BQ47" s="65"/>
      <c r="BR47" s="67"/>
      <c r="BS47" s="67"/>
      <c r="BT47" s="67"/>
      <c r="BU47" s="65"/>
      <c r="BV47" s="67"/>
      <c r="BW47" s="67"/>
      <c r="BX47" s="65"/>
      <c r="BY47" s="67"/>
      <c r="BZ47" s="65"/>
      <c r="CA47" s="67"/>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row>
    <row r="48" spans="1:105" ht="18" thickTop="1" thickBot="1" x14ac:dyDescent="0.35">
      <c r="A48" s="203">
        <v>8</v>
      </c>
      <c r="B48" s="200"/>
      <c r="C48" s="200"/>
      <c r="D48" s="200"/>
      <c r="E48" s="206"/>
      <c r="F48" s="200"/>
      <c r="G48" s="200"/>
      <c r="H48" s="200"/>
      <c r="I48" s="200"/>
      <c r="J48" s="203"/>
      <c r="K48" s="203"/>
      <c r="L48" s="203">
        <v>0</v>
      </c>
      <c r="M48" s="187" t="b">
        <v>0</v>
      </c>
      <c r="N48" s="65">
        <v>1</v>
      </c>
      <c r="O48" s="66"/>
      <c r="P48" s="66"/>
      <c r="Q48" s="102"/>
      <c r="R48" s="102"/>
      <c r="S48" s="102"/>
      <c r="T48" s="102"/>
      <c r="U48" s="102"/>
      <c r="V48" s="102"/>
      <c r="W48" s="102"/>
      <c r="X48" s="102">
        <v>0</v>
      </c>
      <c r="Y48" s="103" t="s">
        <v>97</v>
      </c>
      <c r="Z48" s="104"/>
      <c r="AA48" s="20"/>
      <c r="AB48" s="102" t="s">
        <v>99</v>
      </c>
      <c r="AC48" s="102"/>
      <c r="AD48" s="191">
        <v>0</v>
      </c>
      <c r="AE48" s="194" t="s">
        <v>97</v>
      </c>
      <c r="AF48" s="197"/>
      <c r="AG48" s="197"/>
      <c r="AH48" s="178">
        <v>0</v>
      </c>
      <c r="AI48" s="178">
        <v>0</v>
      </c>
      <c r="AJ48" s="181"/>
      <c r="AK48" s="181"/>
      <c r="AL48" s="184">
        <v>0</v>
      </c>
      <c r="AM48" s="187" t="b">
        <v>0</v>
      </c>
      <c r="AN48" s="189"/>
      <c r="AO48" s="67"/>
      <c r="AP48" s="67"/>
      <c r="AQ48" s="65"/>
      <c r="AR48" s="65"/>
      <c r="AS48" s="67"/>
      <c r="AT48" s="67"/>
      <c r="AU48" s="65"/>
      <c r="AV48" s="65"/>
      <c r="AW48" s="67"/>
      <c r="AX48" s="67"/>
      <c r="AY48" s="65"/>
      <c r="AZ48" s="65"/>
      <c r="BA48" s="67"/>
      <c r="BB48" s="67"/>
      <c r="BC48" s="65"/>
      <c r="BD48" s="65"/>
      <c r="BE48" s="67"/>
      <c r="BF48" s="65"/>
      <c r="BG48" s="65"/>
      <c r="BH48" s="65"/>
      <c r="BI48" s="67"/>
      <c r="BJ48" s="65"/>
      <c r="BK48" s="67"/>
      <c r="BL48" s="65"/>
      <c r="BM48" s="67"/>
      <c r="BN48" s="65"/>
      <c r="BO48" s="67"/>
      <c r="BP48" s="65"/>
      <c r="BQ48" s="65"/>
      <c r="BR48" s="67"/>
      <c r="BS48" s="67"/>
      <c r="BT48" s="67"/>
      <c r="BU48" s="65"/>
      <c r="BV48" s="67"/>
      <c r="BW48" s="67"/>
      <c r="BX48" s="65"/>
      <c r="BY48" s="67"/>
      <c r="BZ48" s="65"/>
      <c r="CA48" s="67"/>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row>
    <row r="49" spans="1:105" ht="18" thickTop="1" thickBot="1" x14ac:dyDescent="0.35">
      <c r="A49" s="204"/>
      <c r="B49" s="201"/>
      <c r="C49" s="201"/>
      <c r="D49" s="201"/>
      <c r="E49" s="207"/>
      <c r="F49" s="201"/>
      <c r="G49" s="201"/>
      <c r="H49" s="201"/>
      <c r="I49" s="201"/>
      <c r="J49" s="204"/>
      <c r="K49" s="204"/>
      <c r="L49" s="204"/>
      <c r="M49" s="188"/>
      <c r="N49" s="65">
        <v>2</v>
      </c>
      <c r="O49" s="66"/>
      <c r="P49" s="66"/>
      <c r="Q49" s="102"/>
      <c r="R49" s="102"/>
      <c r="S49" s="102"/>
      <c r="T49" s="102"/>
      <c r="U49" s="102"/>
      <c r="V49" s="102"/>
      <c r="W49" s="102"/>
      <c r="X49" s="102">
        <v>0</v>
      </c>
      <c r="Y49" s="103" t="s">
        <v>97</v>
      </c>
      <c r="Z49" s="104"/>
      <c r="AA49" s="20"/>
      <c r="AB49" s="102" t="s">
        <v>99</v>
      </c>
      <c r="AC49" s="102"/>
      <c r="AD49" s="192"/>
      <c r="AE49" s="195"/>
      <c r="AF49" s="198"/>
      <c r="AG49" s="198"/>
      <c r="AH49" s="179"/>
      <c r="AI49" s="179"/>
      <c r="AJ49" s="182"/>
      <c r="AK49" s="182"/>
      <c r="AL49" s="185"/>
      <c r="AM49" s="188"/>
      <c r="AN49" s="190"/>
      <c r="AO49" s="67"/>
      <c r="AP49" s="67"/>
      <c r="AQ49" s="65"/>
      <c r="AR49" s="65"/>
      <c r="AS49" s="67"/>
      <c r="AT49" s="67"/>
      <c r="AU49" s="65"/>
      <c r="AV49" s="65"/>
      <c r="AW49" s="67"/>
      <c r="AX49" s="67"/>
      <c r="AY49" s="65"/>
      <c r="AZ49" s="65"/>
      <c r="BA49" s="67"/>
      <c r="BB49" s="67"/>
      <c r="BC49" s="65"/>
      <c r="BD49" s="65"/>
      <c r="BE49" s="67"/>
      <c r="BF49" s="65"/>
      <c r="BG49" s="65"/>
      <c r="BH49" s="65"/>
      <c r="BI49" s="67"/>
      <c r="BJ49" s="65"/>
      <c r="BK49" s="67"/>
      <c r="BL49" s="65"/>
      <c r="BM49" s="67"/>
      <c r="BN49" s="65"/>
      <c r="BO49" s="67"/>
      <c r="BP49" s="65"/>
      <c r="BQ49" s="65"/>
      <c r="BR49" s="67"/>
      <c r="BS49" s="67"/>
      <c r="BT49" s="67"/>
      <c r="BU49" s="65"/>
      <c r="BV49" s="67"/>
      <c r="BW49" s="67"/>
      <c r="BX49" s="65"/>
      <c r="BY49" s="67"/>
      <c r="BZ49" s="65"/>
      <c r="CA49" s="67"/>
      <c r="CB49" s="45"/>
      <c r="CC49" s="45"/>
      <c r="CD49" s="45"/>
      <c r="CE49" s="45"/>
      <c r="CF49" s="45"/>
      <c r="CG49" s="45"/>
      <c r="CH49" s="45"/>
      <c r="CI49" s="45"/>
      <c r="CJ49" s="45"/>
      <c r="CK49" s="45"/>
      <c r="CL49" s="45"/>
      <c r="CM49" s="45"/>
      <c r="CN49" s="45"/>
      <c r="CO49" s="45"/>
      <c r="CP49" s="45"/>
      <c r="CQ49" s="45"/>
      <c r="CR49" s="45"/>
      <c r="CS49" s="45"/>
      <c r="CT49" s="45"/>
      <c r="CU49" s="45"/>
      <c r="CV49" s="45"/>
      <c r="CW49" s="45"/>
      <c r="CX49" s="45"/>
      <c r="CY49" s="45"/>
      <c r="CZ49" s="45"/>
      <c r="DA49" s="45"/>
    </row>
    <row r="50" spans="1:105" ht="18" thickTop="1" thickBot="1" x14ac:dyDescent="0.35">
      <c r="A50" s="204"/>
      <c r="B50" s="201"/>
      <c r="C50" s="201"/>
      <c r="D50" s="201"/>
      <c r="E50" s="207"/>
      <c r="F50" s="201"/>
      <c r="G50" s="201"/>
      <c r="H50" s="201"/>
      <c r="I50" s="201"/>
      <c r="J50" s="204"/>
      <c r="K50" s="204"/>
      <c r="L50" s="204"/>
      <c r="M50" s="188"/>
      <c r="N50" s="65">
        <v>3</v>
      </c>
      <c r="O50" s="68"/>
      <c r="P50" s="68"/>
      <c r="Q50" s="102"/>
      <c r="R50" s="102"/>
      <c r="S50" s="102"/>
      <c r="T50" s="102"/>
      <c r="U50" s="102"/>
      <c r="V50" s="102"/>
      <c r="W50" s="102"/>
      <c r="X50" s="102">
        <v>0</v>
      </c>
      <c r="Y50" s="103" t="s">
        <v>97</v>
      </c>
      <c r="Z50" s="104"/>
      <c r="AA50" s="20"/>
      <c r="AB50" s="102" t="s">
        <v>99</v>
      </c>
      <c r="AC50" s="102"/>
      <c r="AD50" s="192"/>
      <c r="AE50" s="195"/>
      <c r="AF50" s="198"/>
      <c r="AG50" s="198"/>
      <c r="AH50" s="179"/>
      <c r="AI50" s="179"/>
      <c r="AJ50" s="182"/>
      <c r="AK50" s="182"/>
      <c r="AL50" s="185"/>
      <c r="AM50" s="188"/>
      <c r="AN50" s="190"/>
      <c r="AO50" s="67"/>
      <c r="AP50" s="67"/>
      <c r="AQ50" s="65"/>
      <c r="AR50" s="65"/>
      <c r="AS50" s="67"/>
      <c r="AT50" s="67"/>
      <c r="AU50" s="65"/>
      <c r="AV50" s="65"/>
      <c r="AW50" s="67"/>
      <c r="AX50" s="67"/>
      <c r="AY50" s="65"/>
      <c r="AZ50" s="65"/>
      <c r="BA50" s="67"/>
      <c r="BB50" s="67"/>
      <c r="BC50" s="65"/>
      <c r="BD50" s="65"/>
      <c r="BE50" s="67"/>
      <c r="BF50" s="65"/>
      <c r="BG50" s="65"/>
      <c r="BH50" s="65"/>
      <c r="BI50" s="67"/>
      <c r="BJ50" s="65"/>
      <c r="BK50" s="67"/>
      <c r="BL50" s="65"/>
      <c r="BM50" s="67"/>
      <c r="BN50" s="65"/>
      <c r="BO50" s="67"/>
      <c r="BP50" s="65"/>
      <c r="BQ50" s="65"/>
      <c r="BR50" s="67"/>
      <c r="BS50" s="67"/>
      <c r="BT50" s="67"/>
      <c r="BU50" s="65"/>
      <c r="BV50" s="67"/>
      <c r="BW50" s="67"/>
      <c r="BX50" s="65"/>
      <c r="BY50" s="67"/>
      <c r="BZ50" s="65"/>
      <c r="CA50" s="67"/>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row>
    <row r="51" spans="1:105" ht="18" thickTop="1" thickBot="1" x14ac:dyDescent="0.35">
      <c r="A51" s="204"/>
      <c r="B51" s="201"/>
      <c r="C51" s="201"/>
      <c r="D51" s="201"/>
      <c r="E51" s="207"/>
      <c r="F51" s="201"/>
      <c r="G51" s="201"/>
      <c r="H51" s="201"/>
      <c r="I51" s="201"/>
      <c r="J51" s="204"/>
      <c r="K51" s="204"/>
      <c r="L51" s="204"/>
      <c r="M51" s="188"/>
      <c r="N51" s="65">
        <v>4</v>
      </c>
      <c r="O51" s="66"/>
      <c r="P51" s="66"/>
      <c r="Q51" s="102"/>
      <c r="R51" s="102"/>
      <c r="S51" s="102"/>
      <c r="T51" s="102"/>
      <c r="U51" s="102"/>
      <c r="V51" s="102"/>
      <c r="W51" s="102"/>
      <c r="X51" s="102">
        <v>0</v>
      </c>
      <c r="Y51" s="103" t="s">
        <v>97</v>
      </c>
      <c r="Z51" s="104"/>
      <c r="AA51" s="20"/>
      <c r="AB51" s="102" t="s">
        <v>99</v>
      </c>
      <c r="AC51" s="102"/>
      <c r="AD51" s="192"/>
      <c r="AE51" s="195"/>
      <c r="AF51" s="198"/>
      <c r="AG51" s="198"/>
      <c r="AH51" s="179"/>
      <c r="AI51" s="179"/>
      <c r="AJ51" s="182"/>
      <c r="AK51" s="182"/>
      <c r="AL51" s="185"/>
      <c r="AM51" s="188"/>
      <c r="AN51" s="190"/>
      <c r="AO51" s="67"/>
      <c r="AP51" s="67"/>
      <c r="AQ51" s="65"/>
      <c r="AR51" s="65"/>
      <c r="AS51" s="67"/>
      <c r="AT51" s="67"/>
      <c r="AU51" s="65"/>
      <c r="AV51" s="65"/>
      <c r="AW51" s="67"/>
      <c r="AX51" s="67"/>
      <c r="AY51" s="65"/>
      <c r="AZ51" s="65"/>
      <c r="BA51" s="67"/>
      <c r="BB51" s="67"/>
      <c r="BC51" s="65"/>
      <c r="BD51" s="65"/>
      <c r="BE51" s="67"/>
      <c r="BF51" s="65"/>
      <c r="BG51" s="65"/>
      <c r="BH51" s="65"/>
      <c r="BI51" s="67"/>
      <c r="BJ51" s="65"/>
      <c r="BK51" s="67"/>
      <c r="BL51" s="65"/>
      <c r="BM51" s="67"/>
      <c r="BN51" s="65"/>
      <c r="BO51" s="67"/>
      <c r="BP51" s="65"/>
      <c r="BQ51" s="65"/>
      <c r="BR51" s="67"/>
      <c r="BS51" s="67"/>
      <c r="BT51" s="67"/>
      <c r="BU51" s="65"/>
      <c r="BV51" s="67"/>
      <c r="BW51" s="67"/>
      <c r="BX51" s="65"/>
      <c r="BY51" s="67"/>
      <c r="BZ51" s="65"/>
      <c r="CA51" s="67"/>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row>
    <row r="52" spans="1:105" ht="18" thickTop="1" thickBot="1" x14ac:dyDescent="0.35">
      <c r="A52" s="204"/>
      <c r="B52" s="201"/>
      <c r="C52" s="201"/>
      <c r="D52" s="201"/>
      <c r="E52" s="207"/>
      <c r="F52" s="201"/>
      <c r="G52" s="201"/>
      <c r="H52" s="201"/>
      <c r="I52" s="201"/>
      <c r="J52" s="204"/>
      <c r="K52" s="204"/>
      <c r="L52" s="204"/>
      <c r="M52" s="188"/>
      <c r="N52" s="65">
        <v>5</v>
      </c>
      <c r="O52" s="66"/>
      <c r="P52" s="66"/>
      <c r="Q52" s="102"/>
      <c r="R52" s="102"/>
      <c r="S52" s="102"/>
      <c r="T52" s="102"/>
      <c r="U52" s="102"/>
      <c r="V52" s="102"/>
      <c r="W52" s="102"/>
      <c r="X52" s="102">
        <v>0</v>
      </c>
      <c r="Y52" s="103" t="s">
        <v>97</v>
      </c>
      <c r="Z52" s="104"/>
      <c r="AA52" s="20"/>
      <c r="AB52" s="102" t="s">
        <v>99</v>
      </c>
      <c r="AC52" s="102"/>
      <c r="AD52" s="192"/>
      <c r="AE52" s="195"/>
      <c r="AF52" s="198"/>
      <c r="AG52" s="198"/>
      <c r="AH52" s="179"/>
      <c r="AI52" s="179"/>
      <c r="AJ52" s="182"/>
      <c r="AK52" s="182"/>
      <c r="AL52" s="185"/>
      <c r="AM52" s="188"/>
      <c r="AN52" s="190"/>
      <c r="AO52" s="67"/>
      <c r="AP52" s="67"/>
      <c r="AQ52" s="65"/>
      <c r="AR52" s="65"/>
      <c r="AS52" s="67"/>
      <c r="AT52" s="67"/>
      <c r="AU52" s="65"/>
      <c r="AV52" s="65"/>
      <c r="AW52" s="67"/>
      <c r="AX52" s="67"/>
      <c r="AY52" s="65"/>
      <c r="AZ52" s="65"/>
      <c r="BA52" s="67"/>
      <c r="BB52" s="67"/>
      <c r="BC52" s="65"/>
      <c r="BD52" s="65"/>
      <c r="BE52" s="67"/>
      <c r="BF52" s="65"/>
      <c r="BG52" s="65"/>
      <c r="BH52" s="65"/>
      <c r="BI52" s="67"/>
      <c r="BJ52" s="65"/>
      <c r="BK52" s="67"/>
      <c r="BL52" s="65"/>
      <c r="BM52" s="67"/>
      <c r="BN52" s="65"/>
      <c r="BO52" s="67"/>
      <c r="BP52" s="65"/>
      <c r="BQ52" s="65"/>
      <c r="BR52" s="67"/>
      <c r="BS52" s="67"/>
      <c r="BT52" s="67"/>
      <c r="BU52" s="65"/>
      <c r="BV52" s="67"/>
      <c r="BW52" s="67"/>
      <c r="BX52" s="65"/>
      <c r="BY52" s="67"/>
      <c r="BZ52" s="65"/>
      <c r="CA52" s="67"/>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row>
    <row r="53" spans="1:105" ht="18" thickTop="1" thickBot="1" x14ac:dyDescent="0.35">
      <c r="A53" s="205"/>
      <c r="B53" s="202"/>
      <c r="C53" s="202"/>
      <c r="D53" s="202"/>
      <c r="E53" s="208"/>
      <c r="F53" s="202"/>
      <c r="G53" s="202"/>
      <c r="H53" s="202"/>
      <c r="I53" s="202"/>
      <c r="J53" s="205"/>
      <c r="K53" s="205"/>
      <c r="L53" s="205"/>
      <c r="M53" s="209"/>
      <c r="N53" s="65">
        <v>6</v>
      </c>
      <c r="O53" s="66"/>
      <c r="P53" s="66"/>
      <c r="Q53" s="102"/>
      <c r="R53" s="102"/>
      <c r="S53" s="102"/>
      <c r="T53" s="102"/>
      <c r="U53" s="102"/>
      <c r="V53" s="102"/>
      <c r="W53" s="102"/>
      <c r="X53" s="102">
        <v>0</v>
      </c>
      <c r="Y53" s="103" t="s">
        <v>97</v>
      </c>
      <c r="Z53" s="104"/>
      <c r="AA53" s="20"/>
      <c r="AB53" s="102" t="s">
        <v>99</v>
      </c>
      <c r="AC53" s="102"/>
      <c r="AD53" s="193"/>
      <c r="AE53" s="196"/>
      <c r="AF53" s="199"/>
      <c r="AG53" s="199"/>
      <c r="AH53" s="180"/>
      <c r="AI53" s="180"/>
      <c r="AJ53" s="183"/>
      <c r="AK53" s="183"/>
      <c r="AL53" s="186"/>
      <c r="AM53" s="209"/>
      <c r="AN53" s="210"/>
      <c r="AO53" s="67"/>
      <c r="AP53" s="67"/>
      <c r="AQ53" s="65"/>
      <c r="AR53" s="65"/>
      <c r="AS53" s="67"/>
      <c r="AT53" s="67"/>
      <c r="AU53" s="65"/>
      <c r="AV53" s="65"/>
      <c r="AW53" s="67"/>
      <c r="AX53" s="67"/>
      <c r="AY53" s="65"/>
      <c r="AZ53" s="65"/>
      <c r="BA53" s="67"/>
      <c r="BB53" s="67"/>
      <c r="BC53" s="65"/>
      <c r="BD53" s="65"/>
      <c r="BE53" s="67"/>
      <c r="BF53" s="65"/>
      <c r="BG53" s="65"/>
      <c r="BH53" s="65"/>
      <c r="BI53" s="67"/>
      <c r="BJ53" s="65"/>
      <c r="BK53" s="67"/>
      <c r="BL53" s="65"/>
      <c r="BM53" s="67"/>
      <c r="BN53" s="65"/>
      <c r="BO53" s="67"/>
      <c r="BP53" s="65"/>
      <c r="BQ53" s="65"/>
      <c r="BR53" s="67"/>
      <c r="BS53" s="67"/>
      <c r="BT53" s="67"/>
      <c r="BU53" s="65"/>
      <c r="BV53" s="67"/>
      <c r="BW53" s="67"/>
      <c r="BX53" s="65"/>
      <c r="BY53" s="67"/>
      <c r="BZ53" s="65"/>
      <c r="CA53" s="67"/>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row>
    <row r="54" spans="1:105" ht="18" thickTop="1" thickBot="1" x14ac:dyDescent="0.35">
      <c r="A54" s="203">
        <v>9</v>
      </c>
      <c r="B54" s="200"/>
      <c r="C54" s="200"/>
      <c r="D54" s="200"/>
      <c r="E54" s="206"/>
      <c r="F54" s="200"/>
      <c r="G54" s="200"/>
      <c r="H54" s="200"/>
      <c r="I54" s="200"/>
      <c r="J54" s="203"/>
      <c r="K54" s="203"/>
      <c r="L54" s="203">
        <v>0</v>
      </c>
      <c r="M54" s="187" t="b">
        <v>0</v>
      </c>
      <c r="N54" s="65">
        <v>1</v>
      </c>
      <c r="O54" s="66"/>
      <c r="P54" s="66"/>
      <c r="Q54" s="102"/>
      <c r="R54" s="102"/>
      <c r="S54" s="102"/>
      <c r="T54" s="102"/>
      <c r="U54" s="102"/>
      <c r="V54" s="102"/>
      <c r="W54" s="102"/>
      <c r="X54" s="102">
        <v>0</v>
      </c>
      <c r="Y54" s="103" t="s">
        <v>97</v>
      </c>
      <c r="Z54" s="104"/>
      <c r="AA54" s="20"/>
      <c r="AB54" s="102" t="s">
        <v>99</v>
      </c>
      <c r="AC54" s="102"/>
      <c r="AD54" s="191">
        <v>0</v>
      </c>
      <c r="AE54" s="194" t="s">
        <v>97</v>
      </c>
      <c r="AF54" s="197"/>
      <c r="AG54" s="197"/>
      <c r="AH54" s="178">
        <v>0</v>
      </c>
      <c r="AI54" s="178">
        <v>0</v>
      </c>
      <c r="AJ54" s="181"/>
      <c r="AK54" s="181"/>
      <c r="AL54" s="184">
        <v>0</v>
      </c>
      <c r="AM54" s="187" t="b">
        <v>0</v>
      </c>
      <c r="AN54" s="189"/>
      <c r="AO54" s="67"/>
      <c r="AP54" s="67"/>
      <c r="AQ54" s="65"/>
      <c r="AR54" s="65"/>
      <c r="AS54" s="67"/>
      <c r="AT54" s="67"/>
      <c r="AU54" s="65"/>
      <c r="AV54" s="65"/>
      <c r="AW54" s="67"/>
      <c r="AX54" s="67"/>
      <c r="AY54" s="65"/>
      <c r="AZ54" s="65"/>
      <c r="BA54" s="67"/>
      <c r="BB54" s="67"/>
      <c r="BC54" s="65"/>
      <c r="BD54" s="65"/>
      <c r="BE54" s="67"/>
      <c r="BF54" s="65"/>
      <c r="BG54" s="65"/>
      <c r="BH54" s="65"/>
      <c r="BI54" s="67"/>
      <c r="BJ54" s="65"/>
      <c r="BK54" s="67"/>
      <c r="BL54" s="65"/>
      <c r="BM54" s="67"/>
      <c r="BN54" s="65"/>
      <c r="BO54" s="67"/>
      <c r="BP54" s="65"/>
      <c r="BQ54" s="65"/>
      <c r="BR54" s="67"/>
      <c r="BS54" s="67"/>
      <c r="BT54" s="67"/>
      <c r="BU54" s="65"/>
      <c r="BV54" s="67"/>
      <c r="BW54" s="67"/>
      <c r="BX54" s="65"/>
      <c r="BY54" s="67"/>
      <c r="BZ54" s="65"/>
      <c r="CA54" s="67"/>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row>
    <row r="55" spans="1:105" ht="18" thickTop="1" thickBot="1" x14ac:dyDescent="0.35">
      <c r="A55" s="204"/>
      <c r="B55" s="201"/>
      <c r="C55" s="201"/>
      <c r="D55" s="201"/>
      <c r="E55" s="207"/>
      <c r="F55" s="201"/>
      <c r="G55" s="201"/>
      <c r="H55" s="201"/>
      <c r="I55" s="201"/>
      <c r="J55" s="204"/>
      <c r="K55" s="204"/>
      <c r="L55" s="204"/>
      <c r="M55" s="188"/>
      <c r="N55" s="65">
        <v>2</v>
      </c>
      <c r="O55" s="66"/>
      <c r="P55" s="66"/>
      <c r="Q55" s="102"/>
      <c r="R55" s="102"/>
      <c r="S55" s="102"/>
      <c r="T55" s="102"/>
      <c r="U55" s="102"/>
      <c r="V55" s="102"/>
      <c r="W55" s="102"/>
      <c r="X55" s="102">
        <v>0</v>
      </c>
      <c r="Y55" s="103" t="s">
        <v>97</v>
      </c>
      <c r="Z55" s="104"/>
      <c r="AA55" s="20"/>
      <c r="AB55" s="102" t="s">
        <v>99</v>
      </c>
      <c r="AC55" s="102"/>
      <c r="AD55" s="192"/>
      <c r="AE55" s="195"/>
      <c r="AF55" s="198"/>
      <c r="AG55" s="198"/>
      <c r="AH55" s="179"/>
      <c r="AI55" s="179"/>
      <c r="AJ55" s="182"/>
      <c r="AK55" s="182"/>
      <c r="AL55" s="185"/>
      <c r="AM55" s="188"/>
      <c r="AN55" s="190"/>
      <c r="AO55" s="67"/>
      <c r="AP55" s="67"/>
      <c r="AQ55" s="65"/>
      <c r="AR55" s="65"/>
      <c r="AS55" s="67"/>
      <c r="AT55" s="67"/>
      <c r="AU55" s="65"/>
      <c r="AV55" s="65"/>
      <c r="AW55" s="67"/>
      <c r="AX55" s="67"/>
      <c r="AY55" s="65"/>
      <c r="AZ55" s="65"/>
      <c r="BA55" s="67"/>
      <c r="BB55" s="67"/>
      <c r="BC55" s="65"/>
      <c r="BD55" s="65"/>
      <c r="BE55" s="67"/>
      <c r="BF55" s="65"/>
      <c r="BG55" s="65"/>
      <c r="BH55" s="65"/>
      <c r="BI55" s="67"/>
      <c r="BJ55" s="65"/>
      <c r="BK55" s="67"/>
      <c r="BL55" s="65"/>
      <c r="BM55" s="67"/>
      <c r="BN55" s="65"/>
      <c r="BO55" s="67"/>
      <c r="BP55" s="65"/>
      <c r="BQ55" s="65"/>
      <c r="BR55" s="67"/>
      <c r="BS55" s="67"/>
      <c r="BT55" s="67"/>
      <c r="BU55" s="65"/>
      <c r="BV55" s="67"/>
      <c r="BW55" s="67"/>
      <c r="BX55" s="65"/>
      <c r="BY55" s="67"/>
      <c r="BZ55" s="65"/>
      <c r="CA55" s="67"/>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row>
    <row r="56" spans="1:105" ht="18" thickTop="1" thickBot="1" x14ac:dyDescent="0.35">
      <c r="A56" s="204"/>
      <c r="B56" s="201"/>
      <c r="C56" s="201"/>
      <c r="D56" s="201"/>
      <c r="E56" s="207"/>
      <c r="F56" s="201"/>
      <c r="G56" s="201"/>
      <c r="H56" s="201"/>
      <c r="I56" s="201"/>
      <c r="J56" s="204"/>
      <c r="K56" s="204"/>
      <c r="L56" s="204"/>
      <c r="M56" s="188"/>
      <c r="N56" s="65">
        <v>3</v>
      </c>
      <c r="O56" s="68"/>
      <c r="P56" s="68"/>
      <c r="Q56" s="102"/>
      <c r="R56" s="102"/>
      <c r="S56" s="102"/>
      <c r="T56" s="102"/>
      <c r="U56" s="102"/>
      <c r="V56" s="102"/>
      <c r="W56" s="102"/>
      <c r="X56" s="102">
        <v>0</v>
      </c>
      <c r="Y56" s="103" t="s">
        <v>97</v>
      </c>
      <c r="Z56" s="104"/>
      <c r="AA56" s="20"/>
      <c r="AB56" s="102" t="s">
        <v>99</v>
      </c>
      <c r="AC56" s="102"/>
      <c r="AD56" s="192"/>
      <c r="AE56" s="195"/>
      <c r="AF56" s="198"/>
      <c r="AG56" s="198"/>
      <c r="AH56" s="179"/>
      <c r="AI56" s="179"/>
      <c r="AJ56" s="182"/>
      <c r="AK56" s="182"/>
      <c r="AL56" s="185"/>
      <c r="AM56" s="188"/>
      <c r="AN56" s="190"/>
      <c r="AO56" s="67"/>
      <c r="AP56" s="67"/>
      <c r="AQ56" s="65"/>
      <c r="AR56" s="65"/>
      <c r="AS56" s="67"/>
      <c r="AT56" s="67"/>
      <c r="AU56" s="65"/>
      <c r="AV56" s="65"/>
      <c r="AW56" s="67"/>
      <c r="AX56" s="67"/>
      <c r="AY56" s="65"/>
      <c r="AZ56" s="65"/>
      <c r="BA56" s="67"/>
      <c r="BB56" s="67"/>
      <c r="BC56" s="65"/>
      <c r="BD56" s="65"/>
      <c r="BE56" s="67"/>
      <c r="BF56" s="65"/>
      <c r="BG56" s="65"/>
      <c r="BH56" s="65"/>
      <c r="BI56" s="67"/>
      <c r="BJ56" s="65"/>
      <c r="BK56" s="67"/>
      <c r="BL56" s="65"/>
      <c r="BM56" s="67"/>
      <c r="BN56" s="65"/>
      <c r="BO56" s="67"/>
      <c r="BP56" s="65"/>
      <c r="BQ56" s="65"/>
      <c r="BR56" s="67"/>
      <c r="BS56" s="67"/>
      <c r="BT56" s="67"/>
      <c r="BU56" s="65"/>
      <c r="BV56" s="67"/>
      <c r="BW56" s="67"/>
      <c r="BX56" s="65"/>
      <c r="BY56" s="67"/>
      <c r="BZ56" s="65"/>
      <c r="CA56" s="67"/>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row>
    <row r="57" spans="1:105" ht="18" thickTop="1" thickBot="1" x14ac:dyDescent="0.35">
      <c r="A57" s="204"/>
      <c r="B57" s="201"/>
      <c r="C57" s="201"/>
      <c r="D57" s="201"/>
      <c r="E57" s="207"/>
      <c r="F57" s="201"/>
      <c r="G57" s="201"/>
      <c r="H57" s="201"/>
      <c r="I57" s="201"/>
      <c r="J57" s="204"/>
      <c r="K57" s="204"/>
      <c r="L57" s="204"/>
      <c r="M57" s="188"/>
      <c r="N57" s="65">
        <v>4</v>
      </c>
      <c r="O57" s="66"/>
      <c r="P57" s="66"/>
      <c r="Q57" s="102"/>
      <c r="R57" s="102"/>
      <c r="S57" s="102"/>
      <c r="T57" s="102"/>
      <c r="U57" s="102"/>
      <c r="V57" s="102"/>
      <c r="W57" s="102"/>
      <c r="X57" s="102">
        <v>0</v>
      </c>
      <c r="Y57" s="103" t="s">
        <v>97</v>
      </c>
      <c r="Z57" s="104"/>
      <c r="AA57" s="20"/>
      <c r="AB57" s="102" t="s">
        <v>99</v>
      </c>
      <c r="AC57" s="102"/>
      <c r="AD57" s="192"/>
      <c r="AE57" s="195"/>
      <c r="AF57" s="198"/>
      <c r="AG57" s="198"/>
      <c r="AH57" s="179"/>
      <c r="AI57" s="179"/>
      <c r="AJ57" s="182"/>
      <c r="AK57" s="182"/>
      <c r="AL57" s="185"/>
      <c r="AM57" s="188"/>
      <c r="AN57" s="190"/>
      <c r="AO57" s="67"/>
      <c r="AP57" s="67"/>
      <c r="AQ57" s="65"/>
      <c r="AR57" s="65"/>
      <c r="AS57" s="67"/>
      <c r="AT57" s="67"/>
      <c r="AU57" s="65"/>
      <c r="AV57" s="65"/>
      <c r="AW57" s="67"/>
      <c r="AX57" s="67"/>
      <c r="AY57" s="65"/>
      <c r="AZ57" s="65"/>
      <c r="BA57" s="67"/>
      <c r="BB57" s="67"/>
      <c r="BC57" s="65"/>
      <c r="BD57" s="65"/>
      <c r="BE57" s="67"/>
      <c r="BF57" s="65"/>
      <c r="BG57" s="65"/>
      <c r="BH57" s="65"/>
      <c r="BI57" s="67"/>
      <c r="BJ57" s="65"/>
      <c r="BK57" s="67"/>
      <c r="BL57" s="65"/>
      <c r="BM57" s="67"/>
      <c r="BN57" s="65"/>
      <c r="BO57" s="67"/>
      <c r="BP57" s="65"/>
      <c r="BQ57" s="65"/>
      <c r="BR57" s="67"/>
      <c r="BS57" s="67"/>
      <c r="BT57" s="67"/>
      <c r="BU57" s="65"/>
      <c r="BV57" s="67"/>
      <c r="BW57" s="67"/>
      <c r="BX57" s="65"/>
      <c r="BY57" s="67"/>
      <c r="BZ57" s="65"/>
      <c r="CA57" s="67"/>
      <c r="CB57" s="45"/>
      <c r="CC57" s="45"/>
      <c r="CD57" s="45"/>
      <c r="CE57" s="45"/>
      <c r="CF57" s="45"/>
      <c r="CG57" s="45"/>
      <c r="CH57" s="45"/>
      <c r="CI57" s="45"/>
      <c r="CJ57" s="45"/>
      <c r="CK57" s="45"/>
      <c r="CL57" s="45"/>
      <c r="CM57" s="45"/>
      <c r="CN57" s="45"/>
      <c r="CO57" s="45"/>
      <c r="CP57" s="45"/>
      <c r="CQ57" s="45"/>
      <c r="CR57" s="45"/>
      <c r="CS57" s="45"/>
      <c r="CT57" s="45"/>
      <c r="CU57" s="45"/>
      <c r="CV57" s="45"/>
      <c r="CW57" s="45"/>
      <c r="CX57" s="45"/>
      <c r="CY57" s="45"/>
      <c r="CZ57" s="45"/>
      <c r="DA57" s="45"/>
    </row>
    <row r="58" spans="1:105" ht="18" thickTop="1" thickBot="1" x14ac:dyDescent="0.35">
      <c r="A58" s="204"/>
      <c r="B58" s="201"/>
      <c r="C58" s="201"/>
      <c r="D58" s="201"/>
      <c r="E58" s="207"/>
      <c r="F58" s="201"/>
      <c r="G58" s="201"/>
      <c r="H58" s="201"/>
      <c r="I58" s="201"/>
      <c r="J58" s="204"/>
      <c r="K58" s="204"/>
      <c r="L58" s="204"/>
      <c r="M58" s="188"/>
      <c r="N58" s="65">
        <v>5</v>
      </c>
      <c r="O58" s="66"/>
      <c r="P58" s="66"/>
      <c r="Q58" s="102"/>
      <c r="R58" s="102"/>
      <c r="S58" s="102"/>
      <c r="T58" s="102"/>
      <c r="U58" s="102"/>
      <c r="V58" s="102"/>
      <c r="W58" s="102"/>
      <c r="X58" s="102">
        <v>0</v>
      </c>
      <c r="Y58" s="103" t="s">
        <v>97</v>
      </c>
      <c r="Z58" s="104"/>
      <c r="AA58" s="20"/>
      <c r="AB58" s="102" t="s">
        <v>99</v>
      </c>
      <c r="AC58" s="102"/>
      <c r="AD58" s="192"/>
      <c r="AE58" s="195"/>
      <c r="AF58" s="198"/>
      <c r="AG58" s="198"/>
      <c r="AH58" s="179"/>
      <c r="AI58" s="179"/>
      <c r="AJ58" s="182"/>
      <c r="AK58" s="182"/>
      <c r="AL58" s="185"/>
      <c r="AM58" s="188"/>
      <c r="AN58" s="190"/>
      <c r="AO58" s="67"/>
      <c r="AP58" s="67"/>
      <c r="AQ58" s="65"/>
      <c r="AR58" s="65"/>
      <c r="AS58" s="67"/>
      <c r="AT58" s="67"/>
      <c r="AU58" s="65"/>
      <c r="AV58" s="65"/>
      <c r="AW58" s="67"/>
      <c r="AX58" s="67"/>
      <c r="AY58" s="65"/>
      <c r="AZ58" s="65"/>
      <c r="BA58" s="67"/>
      <c r="BB58" s="67"/>
      <c r="BC58" s="65"/>
      <c r="BD58" s="65"/>
      <c r="BE58" s="67"/>
      <c r="BF58" s="65"/>
      <c r="BG58" s="65"/>
      <c r="BH58" s="65"/>
      <c r="BI58" s="67"/>
      <c r="BJ58" s="65"/>
      <c r="BK58" s="67"/>
      <c r="BL58" s="65"/>
      <c r="BM58" s="67"/>
      <c r="BN58" s="65"/>
      <c r="BO58" s="67"/>
      <c r="BP58" s="65"/>
      <c r="BQ58" s="65"/>
      <c r="BR58" s="67"/>
      <c r="BS58" s="67"/>
      <c r="BT58" s="67"/>
      <c r="BU58" s="65"/>
      <c r="BV58" s="67"/>
      <c r="BW58" s="67"/>
      <c r="BX58" s="65"/>
      <c r="BY58" s="67"/>
      <c r="BZ58" s="65"/>
      <c r="CA58" s="67"/>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row>
    <row r="59" spans="1:105" ht="18" thickTop="1" thickBot="1" x14ac:dyDescent="0.35">
      <c r="A59" s="205"/>
      <c r="B59" s="202"/>
      <c r="C59" s="202"/>
      <c r="D59" s="202"/>
      <c r="E59" s="208"/>
      <c r="F59" s="202"/>
      <c r="G59" s="202"/>
      <c r="H59" s="202"/>
      <c r="I59" s="202"/>
      <c r="J59" s="205"/>
      <c r="K59" s="205"/>
      <c r="L59" s="205"/>
      <c r="M59" s="209"/>
      <c r="N59" s="65">
        <v>6</v>
      </c>
      <c r="O59" s="66"/>
      <c r="P59" s="66"/>
      <c r="Q59" s="102"/>
      <c r="R59" s="102"/>
      <c r="S59" s="102"/>
      <c r="T59" s="102"/>
      <c r="U59" s="102"/>
      <c r="V59" s="102"/>
      <c r="W59" s="102"/>
      <c r="X59" s="102">
        <v>0</v>
      </c>
      <c r="Y59" s="103" t="s">
        <v>97</v>
      </c>
      <c r="Z59" s="104"/>
      <c r="AA59" s="20"/>
      <c r="AB59" s="102" t="s">
        <v>99</v>
      </c>
      <c r="AC59" s="102"/>
      <c r="AD59" s="193"/>
      <c r="AE59" s="196"/>
      <c r="AF59" s="199"/>
      <c r="AG59" s="199"/>
      <c r="AH59" s="180"/>
      <c r="AI59" s="180"/>
      <c r="AJ59" s="183"/>
      <c r="AK59" s="183"/>
      <c r="AL59" s="186"/>
      <c r="AM59" s="209"/>
      <c r="AN59" s="210"/>
      <c r="AO59" s="67"/>
      <c r="AP59" s="67"/>
      <c r="AQ59" s="65"/>
      <c r="AR59" s="65"/>
      <c r="AS59" s="67"/>
      <c r="AT59" s="67"/>
      <c r="AU59" s="65"/>
      <c r="AV59" s="65"/>
      <c r="AW59" s="67"/>
      <c r="AX59" s="67"/>
      <c r="AY59" s="65"/>
      <c r="AZ59" s="65"/>
      <c r="BA59" s="67"/>
      <c r="BB59" s="67"/>
      <c r="BC59" s="65"/>
      <c r="BD59" s="65"/>
      <c r="BE59" s="67"/>
      <c r="BF59" s="65"/>
      <c r="BG59" s="65"/>
      <c r="BH59" s="65"/>
      <c r="BI59" s="67"/>
      <c r="BJ59" s="65"/>
      <c r="BK59" s="67"/>
      <c r="BL59" s="65"/>
      <c r="BM59" s="67"/>
      <c r="BN59" s="65"/>
      <c r="BO59" s="67"/>
      <c r="BP59" s="65"/>
      <c r="BQ59" s="65"/>
      <c r="BR59" s="67"/>
      <c r="BS59" s="67"/>
      <c r="BT59" s="67"/>
      <c r="BU59" s="65"/>
      <c r="BV59" s="67"/>
      <c r="BW59" s="67"/>
      <c r="BX59" s="65"/>
      <c r="BY59" s="67"/>
      <c r="BZ59" s="65"/>
      <c r="CA59" s="67"/>
      <c r="CB59" s="45"/>
      <c r="CC59" s="45"/>
      <c r="CD59" s="45"/>
      <c r="CE59" s="45"/>
      <c r="CF59" s="45"/>
      <c r="CG59" s="45"/>
      <c r="CH59" s="45"/>
      <c r="CI59" s="45"/>
      <c r="CJ59" s="45"/>
      <c r="CK59" s="45"/>
      <c r="CL59" s="45"/>
      <c r="CM59" s="45"/>
      <c r="CN59" s="45"/>
      <c r="CO59" s="45"/>
      <c r="CP59" s="45"/>
      <c r="CQ59" s="45"/>
      <c r="CR59" s="45"/>
      <c r="CS59" s="45"/>
      <c r="CT59" s="45"/>
      <c r="CU59" s="45"/>
      <c r="CV59" s="45"/>
      <c r="CW59" s="45"/>
      <c r="CX59" s="45"/>
      <c r="CY59" s="45"/>
      <c r="CZ59" s="45"/>
      <c r="DA59" s="45"/>
    </row>
    <row r="60" spans="1:105" ht="18" thickTop="1" thickBot="1" x14ac:dyDescent="0.35">
      <c r="A60" s="203">
        <v>10</v>
      </c>
      <c r="B60" s="200"/>
      <c r="C60" s="200"/>
      <c r="D60" s="200"/>
      <c r="E60" s="206"/>
      <c r="F60" s="200"/>
      <c r="G60" s="200"/>
      <c r="H60" s="200"/>
      <c r="I60" s="200"/>
      <c r="J60" s="203"/>
      <c r="K60" s="203"/>
      <c r="L60" s="203">
        <v>0</v>
      </c>
      <c r="M60" s="187" t="b">
        <v>0</v>
      </c>
      <c r="N60" s="65">
        <v>1</v>
      </c>
      <c r="O60" s="66"/>
      <c r="P60" s="66"/>
      <c r="Q60" s="102"/>
      <c r="R60" s="102"/>
      <c r="S60" s="102"/>
      <c r="T60" s="102"/>
      <c r="U60" s="102"/>
      <c r="V60" s="102"/>
      <c r="W60" s="102"/>
      <c r="X60" s="102">
        <v>0</v>
      </c>
      <c r="Y60" s="103" t="s">
        <v>97</v>
      </c>
      <c r="Z60" s="104"/>
      <c r="AA60" s="20"/>
      <c r="AB60" s="102" t="s">
        <v>99</v>
      </c>
      <c r="AC60" s="102"/>
      <c r="AD60" s="191">
        <v>0</v>
      </c>
      <c r="AE60" s="194" t="s">
        <v>97</v>
      </c>
      <c r="AF60" s="197"/>
      <c r="AG60" s="197"/>
      <c r="AH60" s="178">
        <v>0</v>
      </c>
      <c r="AI60" s="178">
        <v>0</v>
      </c>
      <c r="AJ60" s="181"/>
      <c r="AK60" s="181"/>
      <c r="AL60" s="184">
        <v>0</v>
      </c>
      <c r="AM60" s="187" t="b">
        <v>0</v>
      </c>
      <c r="AN60" s="189"/>
      <c r="AO60" s="67"/>
      <c r="AP60" s="67"/>
      <c r="AQ60" s="65"/>
      <c r="AR60" s="65"/>
      <c r="AS60" s="67"/>
      <c r="AT60" s="67"/>
      <c r="AU60" s="65"/>
      <c r="AV60" s="65"/>
      <c r="AW60" s="67"/>
      <c r="AX60" s="67"/>
      <c r="AY60" s="65"/>
      <c r="AZ60" s="65"/>
      <c r="BA60" s="67"/>
      <c r="BB60" s="67"/>
      <c r="BC60" s="65"/>
      <c r="BD60" s="65"/>
      <c r="BE60" s="67"/>
      <c r="BF60" s="65"/>
      <c r="BG60" s="65"/>
      <c r="BH60" s="65"/>
      <c r="BI60" s="67"/>
      <c r="BJ60" s="65"/>
      <c r="BK60" s="67"/>
      <c r="BL60" s="65"/>
      <c r="BM60" s="67"/>
      <c r="BN60" s="65"/>
      <c r="BO60" s="67"/>
      <c r="BP60" s="65"/>
      <c r="BQ60" s="65"/>
      <c r="BR60" s="67"/>
      <c r="BS60" s="67"/>
      <c r="BT60" s="67"/>
      <c r="BU60" s="65"/>
      <c r="BV60" s="67"/>
      <c r="BW60" s="67"/>
      <c r="BX60" s="65"/>
      <c r="BY60" s="67"/>
      <c r="BZ60" s="65"/>
      <c r="CA60" s="67"/>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row>
    <row r="61" spans="1:105" ht="18" thickTop="1" thickBot="1" x14ac:dyDescent="0.35">
      <c r="A61" s="204"/>
      <c r="B61" s="201"/>
      <c r="C61" s="201"/>
      <c r="D61" s="201"/>
      <c r="E61" s="207"/>
      <c r="F61" s="201"/>
      <c r="G61" s="201"/>
      <c r="H61" s="201"/>
      <c r="I61" s="201"/>
      <c r="J61" s="204"/>
      <c r="K61" s="204"/>
      <c r="L61" s="204"/>
      <c r="M61" s="188"/>
      <c r="N61" s="65">
        <v>2</v>
      </c>
      <c r="O61" s="66"/>
      <c r="P61" s="66"/>
      <c r="Q61" s="102"/>
      <c r="R61" s="102"/>
      <c r="S61" s="102"/>
      <c r="T61" s="102"/>
      <c r="U61" s="102"/>
      <c r="V61" s="102"/>
      <c r="W61" s="102"/>
      <c r="X61" s="102">
        <v>0</v>
      </c>
      <c r="Y61" s="103" t="s">
        <v>97</v>
      </c>
      <c r="Z61" s="104"/>
      <c r="AA61" s="20"/>
      <c r="AB61" s="102" t="s">
        <v>99</v>
      </c>
      <c r="AC61" s="102"/>
      <c r="AD61" s="192"/>
      <c r="AE61" s="195"/>
      <c r="AF61" s="198"/>
      <c r="AG61" s="198"/>
      <c r="AH61" s="179"/>
      <c r="AI61" s="179"/>
      <c r="AJ61" s="182"/>
      <c r="AK61" s="182"/>
      <c r="AL61" s="185"/>
      <c r="AM61" s="188"/>
      <c r="AN61" s="190"/>
      <c r="AO61" s="67"/>
      <c r="AP61" s="67"/>
      <c r="AQ61" s="65"/>
      <c r="AR61" s="65"/>
      <c r="AS61" s="67"/>
      <c r="AT61" s="67"/>
      <c r="AU61" s="65"/>
      <c r="AV61" s="65"/>
      <c r="AW61" s="67"/>
      <c r="AX61" s="67"/>
      <c r="AY61" s="65"/>
      <c r="AZ61" s="65"/>
      <c r="BA61" s="67"/>
      <c r="BB61" s="67"/>
      <c r="BC61" s="65"/>
      <c r="BD61" s="65"/>
      <c r="BE61" s="67"/>
      <c r="BF61" s="65"/>
      <c r="BG61" s="65"/>
      <c r="BH61" s="65"/>
      <c r="BI61" s="67"/>
      <c r="BJ61" s="65"/>
      <c r="BK61" s="67"/>
      <c r="BL61" s="65"/>
      <c r="BM61" s="67"/>
      <c r="BN61" s="65"/>
      <c r="BO61" s="67"/>
      <c r="BP61" s="65"/>
      <c r="BQ61" s="65"/>
      <c r="BR61" s="67"/>
      <c r="BS61" s="67"/>
      <c r="BT61" s="67"/>
      <c r="BU61" s="65"/>
      <c r="BV61" s="67"/>
      <c r="BW61" s="67"/>
      <c r="BX61" s="65"/>
      <c r="BY61" s="67"/>
      <c r="BZ61" s="65"/>
      <c r="CA61" s="67"/>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row>
    <row r="62" spans="1:105" ht="18" thickTop="1" thickBot="1" x14ac:dyDescent="0.35">
      <c r="A62" s="204"/>
      <c r="B62" s="201"/>
      <c r="C62" s="201"/>
      <c r="D62" s="201"/>
      <c r="E62" s="207"/>
      <c r="F62" s="201"/>
      <c r="G62" s="201"/>
      <c r="H62" s="201"/>
      <c r="I62" s="201"/>
      <c r="J62" s="204"/>
      <c r="K62" s="204"/>
      <c r="L62" s="204"/>
      <c r="M62" s="188"/>
      <c r="N62" s="65">
        <v>3</v>
      </c>
      <c r="O62" s="68"/>
      <c r="P62" s="68"/>
      <c r="Q62" s="102"/>
      <c r="R62" s="102"/>
      <c r="S62" s="102"/>
      <c r="T62" s="102"/>
      <c r="U62" s="102"/>
      <c r="V62" s="102"/>
      <c r="W62" s="102"/>
      <c r="X62" s="102">
        <v>0</v>
      </c>
      <c r="Y62" s="103" t="s">
        <v>97</v>
      </c>
      <c r="Z62" s="104"/>
      <c r="AA62" s="20"/>
      <c r="AB62" s="102" t="s">
        <v>99</v>
      </c>
      <c r="AC62" s="102"/>
      <c r="AD62" s="192"/>
      <c r="AE62" s="195"/>
      <c r="AF62" s="198"/>
      <c r="AG62" s="198"/>
      <c r="AH62" s="179"/>
      <c r="AI62" s="179"/>
      <c r="AJ62" s="182"/>
      <c r="AK62" s="182"/>
      <c r="AL62" s="185"/>
      <c r="AM62" s="188"/>
      <c r="AN62" s="190"/>
      <c r="AO62" s="67"/>
      <c r="AP62" s="67"/>
      <c r="AQ62" s="65"/>
      <c r="AR62" s="65"/>
      <c r="AS62" s="67"/>
      <c r="AT62" s="67"/>
      <c r="AU62" s="65"/>
      <c r="AV62" s="65"/>
      <c r="AW62" s="67"/>
      <c r="AX62" s="67"/>
      <c r="AY62" s="65"/>
      <c r="AZ62" s="65"/>
      <c r="BA62" s="67"/>
      <c r="BB62" s="67"/>
      <c r="BC62" s="65"/>
      <c r="BD62" s="65"/>
      <c r="BE62" s="67"/>
      <c r="BF62" s="65"/>
      <c r="BG62" s="65"/>
      <c r="BH62" s="65"/>
      <c r="BI62" s="67"/>
      <c r="BJ62" s="65"/>
      <c r="BK62" s="67"/>
      <c r="BL62" s="65"/>
      <c r="BM62" s="67"/>
      <c r="BN62" s="65"/>
      <c r="BO62" s="67"/>
      <c r="BP62" s="65"/>
      <c r="BQ62" s="65"/>
      <c r="BR62" s="67"/>
      <c r="BS62" s="67"/>
      <c r="BT62" s="67"/>
      <c r="BU62" s="65"/>
      <c r="BV62" s="67"/>
      <c r="BW62" s="67"/>
      <c r="BX62" s="65"/>
      <c r="BY62" s="67"/>
      <c r="BZ62" s="65"/>
      <c r="CA62" s="67"/>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row>
    <row r="63" spans="1:105" ht="18" thickTop="1" thickBot="1" x14ac:dyDescent="0.35">
      <c r="A63" s="204"/>
      <c r="B63" s="201"/>
      <c r="C63" s="201"/>
      <c r="D63" s="201"/>
      <c r="E63" s="207"/>
      <c r="F63" s="201"/>
      <c r="G63" s="201"/>
      <c r="H63" s="201"/>
      <c r="I63" s="201"/>
      <c r="J63" s="204"/>
      <c r="K63" s="204"/>
      <c r="L63" s="204"/>
      <c r="M63" s="188"/>
      <c r="N63" s="65">
        <v>4</v>
      </c>
      <c r="O63" s="66"/>
      <c r="P63" s="66"/>
      <c r="Q63" s="102"/>
      <c r="R63" s="102"/>
      <c r="S63" s="102"/>
      <c r="T63" s="102"/>
      <c r="U63" s="102"/>
      <c r="V63" s="102"/>
      <c r="W63" s="102"/>
      <c r="X63" s="102">
        <v>0</v>
      </c>
      <c r="Y63" s="103" t="s">
        <v>97</v>
      </c>
      <c r="Z63" s="104"/>
      <c r="AA63" s="20"/>
      <c r="AB63" s="102" t="s">
        <v>99</v>
      </c>
      <c r="AC63" s="102"/>
      <c r="AD63" s="192"/>
      <c r="AE63" s="195"/>
      <c r="AF63" s="198"/>
      <c r="AG63" s="198"/>
      <c r="AH63" s="179"/>
      <c r="AI63" s="179"/>
      <c r="AJ63" s="182"/>
      <c r="AK63" s="182"/>
      <c r="AL63" s="185"/>
      <c r="AM63" s="188"/>
      <c r="AN63" s="190"/>
      <c r="AO63" s="67"/>
      <c r="AP63" s="67"/>
      <c r="AQ63" s="65"/>
      <c r="AR63" s="65"/>
      <c r="AS63" s="67"/>
      <c r="AT63" s="67"/>
      <c r="AU63" s="65"/>
      <c r="AV63" s="65"/>
      <c r="AW63" s="67"/>
      <c r="AX63" s="67"/>
      <c r="AY63" s="65"/>
      <c r="AZ63" s="65"/>
      <c r="BA63" s="67"/>
      <c r="BB63" s="67"/>
      <c r="BC63" s="65"/>
      <c r="BD63" s="65"/>
      <c r="BE63" s="67"/>
      <c r="BF63" s="65"/>
      <c r="BG63" s="65"/>
      <c r="BH63" s="65"/>
      <c r="BI63" s="67"/>
      <c r="BJ63" s="65"/>
      <c r="BK63" s="67"/>
      <c r="BL63" s="65"/>
      <c r="BM63" s="67"/>
      <c r="BN63" s="65"/>
      <c r="BO63" s="67"/>
      <c r="BP63" s="65"/>
      <c r="BQ63" s="65"/>
      <c r="BR63" s="67"/>
      <c r="BS63" s="67"/>
      <c r="BT63" s="67"/>
      <c r="BU63" s="65"/>
      <c r="BV63" s="67"/>
      <c r="BW63" s="67"/>
      <c r="BX63" s="65"/>
      <c r="BY63" s="67"/>
      <c r="BZ63" s="65"/>
      <c r="CA63" s="67"/>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row>
    <row r="64" spans="1:105" ht="18" thickTop="1" thickBot="1" x14ac:dyDescent="0.35">
      <c r="A64" s="204"/>
      <c r="B64" s="201"/>
      <c r="C64" s="201"/>
      <c r="D64" s="201"/>
      <c r="E64" s="207"/>
      <c r="F64" s="201"/>
      <c r="G64" s="201"/>
      <c r="H64" s="201"/>
      <c r="I64" s="201"/>
      <c r="J64" s="204"/>
      <c r="K64" s="204"/>
      <c r="L64" s="204"/>
      <c r="M64" s="188"/>
      <c r="N64" s="65">
        <v>5</v>
      </c>
      <c r="O64" s="66"/>
      <c r="P64" s="66"/>
      <c r="Q64" s="102"/>
      <c r="R64" s="102"/>
      <c r="S64" s="102"/>
      <c r="T64" s="102"/>
      <c r="U64" s="102"/>
      <c r="V64" s="102"/>
      <c r="W64" s="102"/>
      <c r="X64" s="102">
        <v>0</v>
      </c>
      <c r="Y64" s="103" t="s">
        <v>97</v>
      </c>
      <c r="Z64" s="104"/>
      <c r="AA64" s="20"/>
      <c r="AB64" s="102" t="s">
        <v>99</v>
      </c>
      <c r="AC64" s="102"/>
      <c r="AD64" s="192"/>
      <c r="AE64" s="195"/>
      <c r="AF64" s="198"/>
      <c r="AG64" s="198"/>
      <c r="AH64" s="179"/>
      <c r="AI64" s="179"/>
      <c r="AJ64" s="182"/>
      <c r="AK64" s="182"/>
      <c r="AL64" s="185"/>
      <c r="AM64" s="188"/>
      <c r="AN64" s="190"/>
      <c r="AO64" s="67"/>
      <c r="AP64" s="67"/>
      <c r="AQ64" s="65"/>
      <c r="AR64" s="65"/>
      <c r="AS64" s="67"/>
      <c r="AT64" s="67"/>
      <c r="AU64" s="65"/>
      <c r="AV64" s="65"/>
      <c r="AW64" s="67"/>
      <c r="AX64" s="67"/>
      <c r="AY64" s="65"/>
      <c r="AZ64" s="65"/>
      <c r="BA64" s="67"/>
      <c r="BB64" s="67"/>
      <c r="BC64" s="65"/>
      <c r="BD64" s="65"/>
      <c r="BE64" s="67"/>
      <c r="BF64" s="65"/>
      <c r="BG64" s="65"/>
      <c r="BH64" s="65"/>
      <c r="BI64" s="67"/>
      <c r="BJ64" s="65"/>
      <c r="BK64" s="67"/>
      <c r="BL64" s="65"/>
      <c r="BM64" s="67"/>
      <c r="BN64" s="65"/>
      <c r="BO64" s="67"/>
      <c r="BP64" s="65"/>
      <c r="BQ64" s="65"/>
      <c r="BR64" s="67"/>
      <c r="BS64" s="67"/>
      <c r="BT64" s="67"/>
      <c r="BU64" s="65"/>
      <c r="BV64" s="67"/>
      <c r="BW64" s="67"/>
      <c r="BX64" s="65"/>
      <c r="BY64" s="67"/>
      <c r="BZ64" s="65"/>
      <c r="CA64" s="67"/>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row>
    <row r="65" spans="1:105" ht="18" thickTop="1" thickBot="1" x14ac:dyDescent="0.35">
      <c r="A65" s="205"/>
      <c r="B65" s="202"/>
      <c r="C65" s="202"/>
      <c r="D65" s="202"/>
      <c r="E65" s="208"/>
      <c r="F65" s="202"/>
      <c r="G65" s="202"/>
      <c r="H65" s="202"/>
      <c r="I65" s="202"/>
      <c r="J65" s="205"/>
      <c r="K65" s="205"/>
      <c r="L65" s="205"/>
      <c r="M65" s="188"/>
      <c r="N65" s="65">
        <v>6</v>
      </c>
      <c r="O65" s="66"/>
      <c r="P65" s="66"/>
      <c r="Q65" s="102"/>
      <c r="R65" s="102"/>
      <c r="S65" s="102"/>
      <c r="T65" s="102"/>
      <c r="U65" s="102"/>
      <c r="V65" s="102"/>
      <c r="W65" s="102"/>
      <c r="X65" s="102">
        <v>0</v>
      </c>
      <c r="Y65" s="103" t="s">
        <v>97</v>
      </c>
      <c r="Z65" s="104"/>
      <c r="AA65" s="20"/>
      <c r="AB65" s="102" t="s">
        <v>99</v>
      </c>
      <c r="AC65" s="102"/>
      <c r="AD65" s="193"/>
      <c r="AE65" s="196"/>
      <c r="AF65" s="199"/>
      <c r="AG65" s="199"/>
      <c r="AH65" s="180"/>
      <c r="AI65" s="180"/>
      <c r="AJ65" s="183"/>
      <c r="AK65" s="183"/>
      <c r="AL65" s="186"/>
      <c r="AM65" s="188"/>
      <c r="AN65" s="190"/>
      <c r="AO65" s="67"/>
      <c r="AP65" s="67"/>
      <c r="AQ65" s="65"/>
      <c r="AR65" s="65"/>
      <c r="AS65" s="67"/>
      <c r="AT65" s="67"/>
      <c r="AU65" s="65"/>
      <c r="AV65" s="65"/>
      <c r="AW65" s="67"/>
      <c r="AX65" s="67"/>
      <c r="AY65" s="65"/>
      <c r="AZ65" s="65"/>
      <c r="BA65" s="67"/>
      <c r="BB65" s="67"/>
      <c r="BC65" s="65"/>
      <c r="BD65" s="65"/>
      <c r="BE65" s="67"/>
      <c r="BF65" s="65"/>
      <c r="BG65" s="65"/>
      <c r="BH65" s="65"/>
      <c r="BI65" s="67"/>
      <c r="BJ65" s="65"/>
      <c r="BK65" s="67"/>
      <c r="BL65" s="65"/>
      <c r="BM65" s="67"/>
      <c r="BN65" s="65"/>
      <c r="BO65" s="67"/>
      <c r="BP65" s="65"/>
      <c r="BQ65" s="65"/>
      <c r="BR65" s="67"/>
      <c r="BS65" s="67"/>
      <c r="BT65" s="67"/>
      <c r="BU65" s="65"/>
      <c r="BV65" s="67"/>
      <c r="BW65" s="67"/>
      <c r="BX65" s="65"/>
      <c r="BY65" s="67"/>
      <c r="BZ65" s="65"/>
      <c r="CA65" s="67"/>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row>
    <row r="66" spans="1:105" ht="17.25" thickTop="1" x14ac:dyDescent="0.3">
      <c r="A66" s="42"/>
      <c r="B66" s="43"/>
      <c r="C66" s="43"/>
      <c r="D66" s="43"/>
      <c r="E66" s="41"/>
      <c r="F66" s="42"/>
      <c r="G66" s="42"/>
      <c r="H66" s="42"/>
      <c r="I66" s="44"/>
      <c r="J66" s="41"/>
      <c r="K66" s="41"/>
      <c r="L66" s="41"/>
      <c r="M66" s="41"/>
      <c r="N66" s="177"/>
      <c r="O66" s="177"/>
      <c r="P66" s="41"/>
      <c r="Q66" s="41"/>
      <c r="R66" s="41"/>
      <c r="S66" s="41"/>
      <c r="T66" s="41"/>
      <c r="U66" s="41"/>
      <c r="V66" s="41"/>
      <c r="W66" s="41"/>
      <c r="X66" s="41"/>
      <c r="Y66" s="41"/>
      <c r="Z66" s="98"/>
      <c r="AA66" s="99"/>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row>
  </sheetData>
  <mergeCells count="356">
    <mergeCell ref="N1:O1"/>
    <mergeCell ref="A2:I2"/>
    <mergeCell ref="J2:M2"/>
    <mergeCell ref="N2:AI2"/>
    <mergeCell ref="AJ2:AM2"/>
    <mergeCell ref="AO2:AR2"/>
    <mergeCell ref="J3:J5"/>
    <mergeCell ref="K3:K5"/>
    <mergeCell ref="L3:L5"/>
    <mergeCell ref="M3:M5"/>
    <mergeCell ref="N3:N5"/>
    <mergeCell ref="O3:O5"/>
    <mergeCell ref="BX2:CA2"/>
    <mergeCell ref="A3:A5"/>
    <mergeCell ref="B3:B5"/>
    <mergeCell ref="C3:C5"/>
    <mergeCell ref="D3:D5"/>
    <mergeCell ref="E3:E5"/>
    <mergeCell ref="F3:F5"/>
    <mergeCell ref="G3:G5"/>
    <mergeCell ref="H3:H5"/>
    <mergeCell ref="I3:I5"/>
    <mergeCell ref="AS2:AV2"/>
    <mergeCell ref="AW2:AZ2"/>
    <mergeCell ref="BA2:BD2"/>
    <mergeCell ref="BE2:BP2"/>
    <mergeCell ref="BQ2:BT2"/>
    <mergeCell ref="BU2:BW2"/>
    <mergeCell ref="Y3:Y5"/>
    <mergeCell ref="Z3:Z5"/>
    <mergeCell ref="AA3:AA5"/>
    <mergeCell ref="AC3:AC5"/>
    <mergeCell ref="AD3:AE3"/>
    <mergeCell ref="AD4:AE4"/>
    <mergeCell ref="AD5:AE5"/>
    <mergeCell ref="P3:P5"/>
    <mergeCell ref="Q3:Q5"/>
    <mergeCell ref="R3:R5"/>
    <mergeCell ref="S3:S5"/>
    <mergeCell ref="T3:T5"/>
    <mergeCell ref="X3:X5"/>
    <mergeCell ref="AL3:AL5"/>
    <mergeCell ref="AM3:AM5"/>
    <mergeCell ref="AN3:AN5"/>
    <mergeCell ref="AO3:AO5"/>
    <mergeCell ref="AP3:AP5"/>
    <mergeCell ref="AQ3:AQ5"/>
    <mergeCell ref="AF3:AF5"/>
    <mergeCell ref="AG3:AG5"/>
    <mergeCell ref="AH3:AH5"/>
    <mergeCell ref="AI3:AI5"/>
    <mergeCell ref="AJ3:AJ5"/>
    <mergeCell ref="AK3:AK5"/>
    <mergeCell ref="AX3:AX5"/>
    <mergeCell ref="AY3:AY5"/>
    <mergeCell ref="AZ3:AZ5"/>
    <mergeCell ref="BA3:BA5"/>
    <mergeCell ref="BB3:BB5"/>
    <mergeCell ref="BC3:BC5"/>
    <mergeCell ref="AR3:AR5"/>
    <mergeCell ref="AS3:AS5"/>
    <mergeCell ref="AT3:AT5"/>
    <mergeCell ref="AU3:AU5"/>
    <mergeCell ref="AV3:AV5"/>
    <mergeCell ref="AW3:AW5"/>
    <mergeCell ref="BJ3:BJ5"/>
    <mergeCell ref="BK3:BK5"/>
    <mergeCell ref="BL3:BL5"/>
    <mergeCell ref="BM3:BM5"/>
    <mergeCell ref="BN3:BN5"/>
    <mergeCell ref="BO3:BO5"/>
    <mergeCell ref="BD3:BD5"/>
    <mergeCell ref="BE3:BE5"/>
    <mergeCell ref="BF3:BF5"/>
    <mergeCell ref="BG3:BG5"/>
    <mergeCell ref="BH3:BH5"/>
    <mergeCell ref="BI3:BI5"/>
    <mergeCell ref="BV3:BV5"/>
    <mergeCell ref="BW3:BW5"/>
    <mergeCell ref="BX3:BX5"/>
    <mergeCell ref="BY3:BY5"/>
    <mergeCell ref="BZ3:BZ5"/>
    <mergeCell ref="CA3:CA5"/>
    <mergeCell ref="BP3:BP5"/>
    <mergeCell ref="BQ3:BQ5"/>
    <mergeCell ref="BR3:BR5"/>
    <mergeCell ref="BS3:BS5"/>
    <mergeCell ref="BT3:BT5"/>
    <mergeCell ref="BU3:BU5"/>
    <mergeCell ref="CJ3:CJ4"/>
    <mergeCell ref="CK3:CK4"/>
    <mergeCell ref="CL3:CL4"/>
    <mergeCell ref="CM3:CM4"/>
    <mergeCell ref="CB3:CB4"/>
    <mergeCell ref="CC3:CC4"/>
    <mergeCell ref="CD3:CD4"/>
    <mergeCell ref="CE3:CE4"/>
    <mergeCell ref="CF3:CF4"/>
    <mergeCell ref="CG3:CG4"/>
    <mergeCell ref="CZ3:CZ4"/>
    <mergeCell ref="DA3:DA4"/>
    <mergeCell ref="A6:A11"/>
    <mergeCell ref="B6:B11"/>
    <mergeCell ref="C6:C11"/>
    <mergeCell ref="D6:D11"/>
    <mergeCell ref="E6:E11"/>
    <mergeCell ref="F6:F11"/>
    <mergeCell ref="G6:G11"/>
    <mergeCell ref="H6:H11"/>
    <mergeCell ref="CT3:CT4"/>
    <mergeCell ref="CU3:CU4"/>
    <mergeCell ref="CV3:CV4"/>
    <mergeCell ref="CW3:CW4"/>
    <mergeCell ref="CX3:CX4"/>
    <mergeCell ref="CY3:CY4"/>
    <mergeCell ref="CN3:CN4"/>
    <mergeCell ref="CO3:CO4"/>
    <mergeCell ref="CP3:CP4"/>
    <mergeCell ref="CQ3:CQ4"/>
    <mergeCell ref="CR3:CR4"/>
    <mergeCell ref="CS3:CS4"/>
    <mergeCell ref="CH3:CH4"/>
    <mergeCell ref="CI3:CI4"/>
    <mergeCell ref="AN6:AN11"/>
    <mergeCell ref="A12:A17"/>
    <mergeCell ref="B12:B17"/>
    <mergeCell ref="C12:C17"/>
    <mergeCell ref="D12:D17"/>
    <mergeCell ref="E12:E17"/>
    <mergeCell ref="F12:F17"/>
    <mergeCell ref="AE6:AE11"/>
    <mergeCell ref="AF6:AF11"/>
    <mergeCell ref="AG6:AG11"/>
    <mergeCell ref="AH6:AH11"/>
    <mergeCell ref="AI6:AI11"/>
    <mergeCell ref="AJ6:AJ11"/>
    <mergeCell ref="I6:I11"/>
    <mergeCell ref="J6:J11"/>
    <mergeCell ref="K6:K11"/>
    <mergeCell ref="L6:L11"/>
    <mergeCell ref="M6:M11"/>
    <mergeCell ref="AD6:AD11"/>
    <mergeCell ref="G12:G17"/>
    <mergeCell ref="H12:H17"/>
    <mergeCell ref="I12:I17"/>
    <mergeCell ref="J12:J17"/>
    <mergeCell ref="K12:K17"/>
    <mergeCell ref="L12:L17"/>
    <mergeCell ref="AK6:AK11"/>
    <mergeCell ref="AL6:AL11"/>
    <mergeCell ref="AM6:AM11"/>
    <mergeCell ref="AI12:AI17"/>
    <mergeCell ref="AJ12:AJ17"/>
    <mergeCell ref="AK12:AK17"/>
    <mergeCell ref="AL12:AL17"/>
    <mergeCell ref="AM12:AM17"/>
    <mergeCell ref="AN12:AN17"/>
    <mergeCell ref="M12:M17"/>
    <mergeCell ref="AD12:AD17"/>
    <mergeCell ref="AE12:AE17"/>
    <mergeCell ref="AF12:AF17"/>
    <mergeCell ref="AG12:AG17"/>
    <mergeCell ref="AH12:AH17"/>
    <mergeCell ref="G18:G23"/>
    <mergeCell ref="H18:H23"/>
    <mergeCell ref="I18:I23"/>
    <mergeCell ref="J18:J23"/>
    <mergeCell ref="K18:K23"/>
    <mergeCell ref="L18:L23"/>
    <mergeCell ref="A18:A23"/>
    <mergeCell ref="B18:B23"/>
    <mergeCell ref="C18:C23"/>
    <mergeCell ref="D18:D23"/>
    <mergeCell ref="E18:E23"/>
    <mergeCell ref="F18:F23"/>
    <mergeCell ref="AI18:AI23"/>
    <mergeCell ref="AJ18:AJ23"/>
    <mergeCell ref="AK18:AK23"/>
    <mergeCell ref="AL18:AL23"/>
    <mergeCell ref="AM18:AM23"/>
    <mergeCell ref="AN18:AN23"/>
    <mergeCell ref="M18:M23"/>
    <mergeCell ref="AD18:AD23"/>
    <mergeCell ref="AE18:AE23"/>
    <mergeCell ref="AF18:AF23"/>
    <mergeCell ref="AG18:AG23"/>
    <mergeCell ref="AH18:AH23"/>
    <mergeCell ref="G24:G29"/>
    <mergeCell ref="H24:H29"/>
    <mergeCell ref="I24:I29"/>
    <mergeCell ref="J24:J29"/>
    <mergeCell ref="K24:K29"/>
    <mergeCell ref="L24:L29"/>
    <mergeCell ref="A24:A29"/>
    <mergeCell ref="B24:B29"/>
    <mergeCell ref="C24:C29"/>
    <mergeCell ref="D24:D29"/>
    <mergeCell ref="E24:E29"/>
    <mergeCell ref="F24:F29"/>
    <mergeCell ref="AI24:AI29"/>
    <mergeCell ref="AJ24:AJ29"/>
    <mergeCell ref="AK24:AK29"/>
    <mergeCell ref="AL24:AL29"/>
    <mergeCell ref="AM24:AM29"/>
    <mergeCell ref="AN24:AN29"/>
    <mergeCell ref="M24:M29"/>
    <mergeCell ref="AD24:AD29"/>
    <mergeCell ref="AE24:AE29"/>
    <mergeCell ref="AF24:AF29"/>
    <mergeCell ref="AG24:AG29"/>
    <mergeCell ref="AH24:AH29"/>
    <mergeCell ref="G30:G35"/>
    <mergeCell ref="H30:H35"/>
    <mergeCell ref="I30:I35"/>
    <mergeCell ref="J30:J35"/>
    <mergeCell ref="K30:K35"/>
    <mergeCell ref="L30:L35"/>
    <mergeCell ref="A30:A35"/>
    <mergeCell ref="B30:B35"/>
    <mergeCell ref="C30:C35"/>
    <mergeCell ref="D30:D35"/>
    <mergeCell ref="E30:E35"/>
    <mergeCell ref="F30:F35"/>
    <mergeCell ref="AI30:AI35"/>
    <mergeCell ref="AJ30:AJ35"/>
    <mergeCell ref="AK30:AK35"/>
    <mergeCell ref="AL30:AL35"/>
    <mergeCell ref="AM30:AM35"/>
    <mergeCell ref="AN30:AN35"/>
    <mergeCell ref="M30:M35"/>
    <mergeCell ref="AD30:AD35"/>
    <mergeCell ref="AE30:AE35"/>
    <mergeCell ref="AF30:AF35"/>
    <mergeCell ref="AG30:AG35"/>
    <mergeCell ref="AH30:AH35"/>
    <mergeCell ref="G36:G41"/>
    <mergeCell ref="H36:H41"/>
    <mergeCell ref="I36:I41"/>
    <mergeCell ref="J36:J41"/>
    <mergeCell ref="K36:K41"/>
    <mergeCell ref="L36:L41"/>
    <mergeCell ref="A36:A41"/>
    <mergeCell ref="B36:B41"/>
    <mergeCell ref="C36:C41"/>
    <mergeCell ref="D36:D41"/>
    <mergeCell ref="E36:E41"/>
    <mergeCell ref="F36:F41"/>
    <mergeCell ref="AI36:AI41"/>
    <mergeCell ref="AJ36:AJ41"/>
    <mergeCell ref="AK36:AK41"/>
    <mergeCell ref="AL36:AL41"/>
    <mergeCell ref="AM36:AM41"/>
    <mergeCell ref="AN36:AN41"/>
    <mergeCell ref="M36:M41"/>
    <mergeCell ref="AD36:AD41"/>
    <mergeCell ref="AE36:AE41"/>
    <mergeCell ref="AF36:AF41"/>
    <mergeCell ref="AG36:AG41"/>
    <mergeCell ref="AH36:AH41"/>
    <mergeCell ref="G42:G47"/>
    <mergeCell ref="H42:H47"/>
    <mergeCell ref="I42:I47"/>
    <mergeCell ref="J42:J47"/>
    <mergeCell ref="K42:K47"/>
    <mergeCell ref="L42:L47"/>
    <mergeCell ref="A42:A47"/>
    <mergeCell ref="B42:B47"/>
    <mergeCell ref="C42:C47"/>
    <mergeCell ref="D42:D47"/>
    <mergeCell ref="E42:E47"/>
    <mergeCell ref="F42:F47"/>
    <mergeCell ref="AI42:AI47"/>
    <mergeCell ref="AJ42:AJ47"/>
    <mergeCell ref="AK42:AK47"/>
    <mergeCell ref="AL42:AL47"/>
    <mergeCell ref="AM42:AM47"/>
    <mergeCell ref="AN42:AN47"/>
    <mergeCell ref="M42:M47"/>
    <mergeCell ref="AD42:AD47"/>
    <mergeCell ref="AE42:AE47"/>
    <mergeCell ref="AF42:AF47"/>
    <mergeCell ref="AG42:AG47"/>
    <mergeCell ref="AH42:AH47"/>
    <mergeCell ref="G48:G53"/>
    <mergeCell ref="H48:H53"/>
    <mergeCell ref="I48:I53"/>
    <mergeCell ref="J48:J53"/>
    <mergeCell ref="K48:K53"/>
    <mergeCell ref="L48:L53"/>
    <mergeCell ref="A48:A53"/>
    <mergeCell ref="B48:B53"/>
    <mergeCell ref="C48:C53"/>
    <mergeCell ref="D48:D53"/>
    <mergeCell ref="E48:E53"/>
    <mergeCell ref="F48:F53"/>
    <mergeCell ref="AI48:AI53"/>
    <mergeCell ref="AJ48:AJ53"/>
    <mergeCell ref="AK48:AK53"/>
    <mergeCell ref="AL48:AL53"/>
    <mergeCell ref="AM48:AM53"/>
    <mergeCell ref="AN48:AN53"/>
    <mergeCell ref="M48:M53"/>
    <mergeCell ref="AD48:AD53"/>
    <mergeCell ref="AE48:AE53"/>
    <mergeCell ref="AF48:AF53"/>
    <mergeCell ref="AG48:AG53"/>
    <mergeCell ref="AH48:AH53"/>
    <mergeCell ref="G54:G59"/>
    <mergeCell ref="H54:H59"/>
    <mergeCell ref="I54:I59"/>
    <mergeCell ref="J54:J59"/>
    <mergeCell ref="K54:K59"/>
    <mergeCell ref="L54:L59"/>
    <mergeCell ref="A54:A59"/>
    <mergeCell ref="B54:B59"/>
    <mergeCell ref="C54:C59"/>
    <mergeCell ref="D54:D59"/>
    <mergeCell ref="E54:E59"/>
    <mergeCell ref="F54:F59"/>
    <mergeCell ref="AI54:AI59"/>
    <mergeCell ref="AJ54:AJ59"/>
    <mergeCell ref="AK54:AK59"/>
    <mergeCell ref="AL54:AL59"/>
    <mergeCell ref="AM54:AM59"/>
    <mergeCell ref="AN54:AN59"/>
    <mergeCell ref="M54:M59"/>
    <mergeCell ref="AD54:AD59"/>
    <mergeCell ref="AE54:AE59"/>
    <mergeCell ref="AF54:AF59"/>
    <mergeCell ref="AG54:AG59"/>
    <mergeCell ref="AH54:AH59"/>
    <mergeCell ref="G60:G65"/>
    <mergeCell ref="H60:H65"/>
    <mergeCell ref="I60:I65"/>
    <mergeCell ref="J60:J65"/>
    <mergeCell ref="K60:K65"/>
    <mergeCell ref="L60:L65"/>
    <mergeCell ref="A60:A65"/>
    <mergeCell ref="B60:B65"/>
    <mergeCell ref="C60:C65"/>
    <mergeCell ref="D60:D65"/>
    <mergeCell ref="E60:E65"/>
    <mergeCell ref="F60:F65"/>
    <mergeCell ref="N66:O66"/>
    <mergeCell ref="AI60:AI65"/>
    <mergeCell ref="AJ60:AJ65"/>
    <mergeCell ref="AK60:AK65"/>
    <mergeCell ref="AL60:AL65"/>
    <mergeCell ref="AM60:AM65"/>
    <mergeCell ref="AN60:AN65"/>
    <mergeCell ref="M60:M65"/>
    <mergeCell ref="AD60:AD65"/>
    <mergeCell ref="AE60:AE65"/>
    <mergeCell ref="AF60:AF65"/>
    <mergeCell ref="AG60:AG65"/>
    <mergeCell ref="AH60:AH6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F915D-D321-4966-A21F-1E64B84F8770}">
  <dimension ref="A1:BQ69"/>
  <sheetViews>
    <sheetView topLeftCell="D13" workbookViewId="0">
      <selection activeCell="V23" sqref="V23"/>
    </sheetView>
  </sheetViews>
  <sheetFormatPr baseColWidth="10" defaultRowHeight="15" x14ac:dyDescent="0.25"/>
  <cols>
    <col min="6" max="12" width="0" hidden="1" customWidth="1"/>
    <col min="15" max="15" width="31.7109375" customWidth="1"/>
    <col min="41" max="41" width="33" customWidth="1"/>
    <col min="42" max="42" width="37.5703125" customWidth="1"/>
    <col min="43" max="43" width="34.5703125" customWidth="1"/>
  </cols>
  <sheetData>
    <row r="1" spans="1:69" ht="16.5" x14ac:dyDescent="0.3">
      <c r="A1" s="42"/>
      <c r="B1" s="43"/>
      <c r="C1" s="43"/>
      <c r="D1" s="43"/>
      <c r="E1" s="41"/>
      <c r="F1" s="42"/>
      <c r="G1" s="42"/>
      <c r="H1" s="42"/>
      <c r="I1" s="44"/>
      <c r="J1" s="41"/>
      <c r="K1" s="41"/>
      <c r="L1" s="41"/>
      <c r="M1" s="41"/>
      <c r="N1" s="264"/>
      <c r="O1" s="264"/>
      <c r="P1" s="41"/>
      <c r="Q1" s="45"/>
      <c r="R1" s="45"/>
      <c r="S1" s="45"/>
      <c r="T1" s="45"/>
      <c r="U1" s="45"/>
      <c r="V1" s="45"/>
      <c r="W1" s="45"/>
      <c r="X1" s="45"/>
      <c r="Y1" s="45"/>
      <c r="Z1" s="45"/>
      <c r="AA1" s="45"/>
      <c r="AB1" s="45"/>
      <c r="AC1" s="45"/>
      <c r="AD1" s="45"/>
      <c r="AE1" s="45"/>
      <c r="AF1" s="45"/>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row>
    <row r="2" spans="1:69" ht="16.5" x14ac:dyDescent="0.3">
      <c r="A2" s="265" t="s">
        <v>0</v>
      </c>
      <c r="B2" s="266"/>
      <c r="C2" s="266"/>
      <c r="D2" s="266"/>
      <c r="E2" s="266"/>
      <c r="F2" s="266"/>
      <c r="G2" s="266"/>
      <c r="H2" s="266"/>
      <c r="I2" s="267"/>
      <c r="J2" s="265" t="s">
        <v>1</v>
      </c>
      <c r="K2" s="266"/>
      <c r="L2" s="266"/>
      <c r="M2" s="267"/>
      <c r="N2" s="252" t="s">
        <v>2</v>
      </c>
      <c r="O2" s="254"/>
      <c r="P2" s="100"/>
      <c r="Q2" s="252" t="s">
        <v>4</v>
      </c>
      <c r="R2" s="253"/>
      <c r="S2" s="253"/>
      <c r="T2" s="254"/>
      <c r="U2" s="252" t="s">
        <v>5</v>
      </c>
      <c r="V2" s="253"/>
      <c r="W2" s="253"/>
      <c r="X2" s="254"/>
      <c r="Y2" s="255" t="s">
        <v>8</v>
      </c>
      <c r="Z2" s="256"/>
      <c r="AA2" s="256"/>
      <c r="AB2" s="256"/>
      <c r="AC2" s="256"/>
      <c r="AD2" s="256"/>
      <c r="AE2" s="256"/>
      <c r="AF2" s="257"/>
      <c r="AG2" s="258" t="s">
        <v>9</v>
      </c>
      <c r="AH2" s="259"/>
      <c r="AI2" s="259"/>
      <c r="AJ2" s="260"/>
      <c r="AK2" s="261" t="s">
        <v>10</v>
      </c>
      <c r="AL2" s="262"/>
      <c r="AM2" s="263"/>
      <c r="AN2" s="244" t="s">
        <v>11</v>
      </c>
      <c r="AO2" s="245"/>
      <c r="AP2" s="245"/>
      <c r="AQ2" s="2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row>
    <row r="3" spans="1:69" ht="82.5" customHeight="1" x14ac:dyDescent="0.3">
      <c r="A3" s="246" t="s">
        <v>12</v>
      </c>
      <c r="B3" s="238" t="s">
        <v>13</v>
      </c>
      <c r="C3" s="238" t="s">
        <v>14</v>
      </c>
      <c r="D3" s="238" t="s">
        <v>15</v>
      </c>
      <c r="E3" s="249" t="s">
        <v>16</v>
      </c>
      <c r="F3" s="249" t="s">
        <v>17</v>
      </c>
      <c r="G3" s="238" t="s">
        <v>18</v>
      </c>
      <c r="H3" s="238" t="s">
        <v>19</v>
      </c>
      <c r="I3" s="238" t="s">
        <v>20</v>
      </c>
      <c r="J3" s="238" t="s">
        <v>21</v>
      </c>
      <c r="K3" s="238" t="s">
        <v>17</v>
      </c>
      <c r="L3" s="238" t="s">
        <v>22</v>
      </c>
      <c r="M3" s="238" t="s">
        <v>23</v>
      </c>
      <c r="N3" s="241" t="s">
        <v>24</v>
      </c>
      <c r="O3" s="228" t="s">
        <v>25</v>
      </c>
      <c r="P3" s="228" t="s">
        <v>44</v>
      </c>
      <c r="Q3" s="225" t="s">
        <v>45</v>
      </c>
      <c r="R3" s="225" t="s">
        <v>46</v>
      </c>
      <c r="S3" s="225" t="s">
        <v>47</v>
      </c>
      <c r="T3" s="225" t="s">
        <v>48</v>
      </c>
      <c r="U3" s="225" t="s">
        <v>45</v>
      </c>
      <c r="V3" s="225" t="s">
        <v>46</v>
      </c>
      <c r="W3" s="225" t="s">
        <v>47</v>
      </c>
      <c r="X3" s="225" t="s">
        <v>48</v>
      </c>
      <c r="Y3" s="219" t="s">
        <v>49</v>
      </c>
      <c r="Z3" s="219" t="s">
        <v>26</v>
      </c>
      <c r="AA3" s="219" t="s">
        <v>50</v>
      </c>
      <c r="AB3" s="219" t="s">
        <v>51</v>
      </c>
      <c r="AC3" s="219" t="s">
        <v>52</v>
      </c>
      <c r="AD3" s="219" t="s">
        <v>51</v>
      </c>
      <c r="AE3" s="219" t="s">
        <v>53</v>
      </c>
      <c r="AF3" s="219" t="s">
        <v>56</v>
      </c>
      <c r="AG3" s="222" t="s">
        <v>57</v>
      </c>
      <c r="AH3" s="222" t="s">
        <v>58</v>
      </c>
      <c r="AI3" s="222" t="s">
        <v>59</v>
      </c>
      <c r="AJ3" s="222" t="s">
        <v>46</v>
      </c>
      <c r="AK3" s="213" t="s">
        <v>51</v>
      </c>
      <c r="AL3" s="213" t="s">
        <v>60</v>
      </c>
      <c r="AM3" s="213" t="s">
        <v>61</v>
      </c>
      <c r="AN3" s="216" t="s">
        <v>62</v>
      </c>
      <c r="AO3" s="216" t="s">
        <v>101</v>
      </c>
      <c r="AP3" s="216" t="s">
        <v>64</v>
      </c>
      <c r="AQ3" s="216" t="s">
        <v>102</v>
      </c>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row>
    <row r="4" spans="1:69" ht="16.5" x14ac:dyDescent="0.25">
      <c r="A4" s="248"/>
      <c r="B4" s="240"/>
      <c r="C4" s="240"/>
      <c r="D4" s="240"/>
      <c r="E4" s="251"/>
      <c r="F4" s="251"/>
      <c r="G4" s="240"/>
      <c r="H4" s="240"/>
      <c r="I4" s="240"/>
      <c r="J4" s="240"/>
      <c r="K4" s="240"/>
      <c r="L4" s="240"/>
      <c r="M4" s="240"/>
      <c r="N4" s="243"/>
      <c r="O4" s="230"/>
      <c r="P4" s="230"/>
      <c r="Q4" s="227"/>
      <c r="R4" s="227"/>
      <c r="S4" s="227"/>
      <c r="T4" s="227"/>
      <c r="U4" s="227"/>
      <c r="V4" s="227"/>
      <c r="W4" s="227"/>
      <c r="X4" s="227"/>
      <c r="Y4" s="221"/>
      <c r="Z4" s="221"/>
      <c r="AA4" s="221"/>
      <c r="AB4" s="221"/>
      <c r="AC4" s="221"/>
      <c r="AD4" s="221"/>
      <c r="AE4" s="221"/>
      <c r="AF4" s="221"/>
      <c r="AG4" s="224"/>
      <c r="AH4" s="224"/>
      <c r="AI4" s="224"/>
      <c r="AJ4" s="224"/>
      <c r="AK4" s="215"/>
      <c r="AL4" s="215"/>
      <c r="AM4" s="215"/>
      <c r="AN4" s="218"/>
      <c r="AO4" s="218"/>
      <c r="AP4" s="218"/>
      <c r="AQ4" s="218"/>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row>
    <row r="5" spans="1:69" ht="356.25" customHeight="1" x14ac:dyDescent="0.25">
      <c r="A5" s="203">
        <v>1</v>
      </c>
      <c r="B5" s="200" t="s">
        <v>464</v>
      </c>
      <c r="C5" s="200" t="s">
        <v>465</v>
      </c>
      <c r="D5" s="200" t="s">
        <v>466</v>
      </c>
      <c r="E5" s="206" t="s">
        <v>467</v>
      </c>
      <c r="F5" s="200" t="s">
        <v>70</v>
      </c>
      <c r="G5" s="279" t="s">
        <v>468</v>
      </c>
      <c r="H5" s="279" t="s">
        <v>469</v>
      </c>
      <c r="I5" s="200" t="s">
        <v>73</v>
      </c>
      <c r="J5" s="203">
        <v>4</v>
      </c>
      <c r="K5" s="203">
        <v>5</v>
      </c>
      <c r="L5" s="203">
        <v>80</v>
      </c>
      <c r="M5" s="291" t="s">
        <v>225</v>
      </c>
      <c r="N5" s="203">
        <v>1</v>
      </c>
      <c r="O5" s="296" t="s">
        <v>470</v>
      </c>
      <c r="P5" s="189" t="s">
        <v>79</v>
      </c>
      <c r="Q5" s="108">
        <v>45698</v>
      </c>
      <c r="R5" s="111" t="s">
        <v>471</v>
      </c>
      <c r="S5" s="203" t="s">
        <v>474</v>
      </c>
      <c r="T5" s="203" t="s">
        <v>83</v>
      </c>
      <c r="U5" s="288">
        <v>45785</v>
      </c>
      <c r="V5" s="187" t="s">
        <v>475</v>
      </c>
      <c r="W5" s="203"/>
      <c r="X5" s="203"/>
      <c r="Y5" s="279" t="s">
        <v>476</v>
      </c>
      <c r="Z5" s="279" t="s">
        <v>477</v>
      </c>
      <c r="AA5" s="282">
        <v>45747</v>
      </c>
      <c r="AB5" s="285">
        <v>45698</v>
      </c>
      <c r="AC5" s="105" t="s">
        <v>478</v>
      </c>
      <c r="AD5" s="203"/>
      <c r="AE5" s="200"/>
      <c r="AF5" s="203" t="s">
        <v>231</v>
      </c>
      <c r="AG5" s="200" t="s">
        <v>481</v>
      </c>
      <c r="AH5" s="200"/>
      <c r="AI5" s="200"/>
      <c r="AJ5" s="200"/>
      <c r="AK5" s="273">
        <v>45771</v>
      </c>
      <c r="AL5" s="276" t="s">
        <v>482</v>
      </c>
      <c r="AM5" s="276" t="s">
        <v>483</v>
      </c>
      <c r="AN5" s="273">
        <v>45789</v>
      </c>
      <c r="AO5" s="269" t="s">
        <v>484</v>
      </c>
      <c r="AP5" s="269" t="s">
        <v>485</v>
      </c>
      <c r="AQ5" s="96" t="s">
        <v>501</v>
      </c>
      <c r="AR5" s="295"/>
      <c r="AS5" s="294"/>
      <c r="AT5" s="294"/>
      <c r="AU5" s="294"/>
      <c r="AV5" s="294"/>
      <c r="AW5" s="294"/>
      <c r="AX5" s="294"/>
      <c r="AY5" s="294"/>
      <c r="AZ5" s="294"/>
      <c r="BA5" s="294"/>
      <c r="BB5" s="294"/>
      <c r="BC5" s="294"/>
      <c r="BD5" s="294"/>
      <c r="BE5" s="294"/>
      <c r="BF5" s="294"/>
      <c r="BG5" s="294"/>
      <c r="BH5" s="294"/>
      <c r="BI5" s="294"/>
      <c r="BJ5" s="294"/>
      <c r="BK5" s="294"/>
      <c r="BL5" s="294"/>
      <c r="BM5" s="294"/>
      <c r="BN5" s="294"/>
      <c r="BO5" s="294"/>
      <c r="BP5" s="294"/>
      <c r="BQ5" s="294"/>
    </row>
    <row r="6" spans="1:69" ht="89.25" hidden="1" x14ac:dyDescent="0.25">
      <c r="A6" s="204"/>
      <c r="B6" s="201"/>
      <c r="C6" s="201"/>
      <c r="D6" s="201"/>
      <c r="E6" s="207"/>
      <c r="F6" s="201"/>
      <c r="G6" s="280"/>
      <c r="H6" s="280"/>
      <c r="I6" s="201"/>
      <c r="J6" s="204"/>
      <c r="K6" s="204"/>
      <c r="L6" s="204"/>
      <c r="M6" s="292"/>
      <c r="N6" s="204"/>
      <c r="O6" s="297"/>
      <c r="P6" s="190"/>
      <c r="Q6" s="109">
        <v>45726</v>
      </c>
      <c r="R6" s="112" t="s">
        <v>472</v>
      </c>
      <c r="S6" s="204"/>
      <c r="T6" s="204"/>
      <c r="U6" s="289"/>
      <c r="V6" s="188"/>
      <c r="W6" s="204"/>
      <c r="X6" s="204"/>
      <c r="Y6" s="280"/>
      <c r="Z6" s="280"/>
      <c r="AA6" s="283"/>
      <c r="AB6" s="286"/>
      <c r="AC6" s="106" t="s">
        <v>479</v>
      </c>
      <c r="AD6" s="204"/>
      <c r="AE6" s="201"/>
      <c r="AF6" s="204"/>
      <c r="AG6" s="201"/>
      <c r="AH6" s="201"/>
      <c r="AI6" s="201"/>
      <c r="AJ6" s="201"/>
      <c r="AK6" s="274"/>
      <c r="AL6" s="277"/>
      <c r="AM6" s="277"/>
      <c r="AN6" s="274"/>
      <c r="AO6" s="270"/>
      <c r="AP6" s="270"/>
      <c r="AQ6" s="79"/>
      <c r="AR6" s="295"/>
      <c r="AS6" s="294"/>
      <c r="AT6" s="294"/>
      <c r="AU6" s="294"/>
      <c r="AV6" s="294"/>
      <c r="AW6" s="294"/>
      <c r="AX6" s="294"/>
      <c r="AY6" s="294"/>
      <c r="AZ6" s="294"/>
      <c r="BA6" s="294"/>
      <c r="BB6" s="294"/>
      <c r="BC6" s="294"/>
      <c r="BD6" s="294"/>
      <c r="BE6" s="294"/>
      <c r="BF6" s="294"/>
      <c r="BG6" s="294"/>
      <c r="BH6" s="294"/>
      <c r="BI6" s="294"/>
      <c r="BJ6" s="294"/>
      <c r="BK6" s="294"/>
      <c r="BL6" s="294"/>
      <c r="BM6" s="294"/>
      <c r="BN6" s="294"/>
      <c r="BO6" s="294"/>
      <c r="BP6" s="294"/>
      <c r="BQ6" s="294"/>
    </row>
    <row r="7" spans="1:69" ht="89.25" hidden="1" x14ac:dyDescent="0.25">
      <c r="A7" s="204"/>
      <c r="B7" s="201"/>
      <c r="C7" s="201"/>
      <c r="D7" s="201"/>
      <c r="E7" s="207"/>
      <c r="F7" s="201"/>
      <c r="G7" s="280"/>
      <c r="H7" s="280"/>
      <c r="I7" s="201"/>
      <c r="J7" s="204"/>
      <c r="K7" s="204"/>
      <c r="L7" s="204"/>
      <c r="M7" s="292"/>
      <c r="N7" s="205"/>
      <c r="O7" s="298"/>
      <c r="P7" s="190"/>
      <c r="Q7" s="110">
        <v>45756</v>
      </c>
      <c r="R7" s="113" t="s">
        <v>473</v>
      </c>
      <c r="S7" s="205"/>
      <c r="T7" s="205"/>
      <c r="U7" s="290"/>
      <c r="V7" s="209"/>
      <c r="W7" s="205"/>
      <c r="X7" s="205"/>
      <c r="Y7" s="281"/>
      <c r="Z7" s="281"/>
      <c r="AA7" s="284"/>
      <c r="AB7" s="287"/>
      <c r="AC7" s="107" t="s">
        <v>480</v>
      </c>
      <c r="AD7" s="205"/>
      <c r="AE7" s="202"/>
      <c r="AF7" s="205"/>
      <c r="AG7" s="202"/>
      <c r="AH7" s="202"/>
      <c r="AI7" s="202"/>
      <c r="AJ7" s="202"/>
      <c r="AK7" s="275"/>
      <c r="AL7" s="278"/>
      <c r="AM7" s="278"/>
      <c r="AN7" s="275"/>
      <c r="AO7" s="271"/>
      <c r="AP7" s="271"/>
      <c r="AQ7" s="80"/>
      <c r="AR7" s="295"/>
      <c r="AS7" s="294"/>
      <c r="AT7" s="294"/>
      <c r="AU7" s="294"/>
      <c r="AV7" s="294"/>
      <c r="AW7" s="294"/>
      <c r="AX7" s="294"/>
      <c r="AY7" s="294"/>
      <c r="AZ7" s="294"/>
      <c r="BA7" s="294"/>
      <c r="BB7" s="294"/>
      <c r="BC7" s="294"/>
      <c r="BD7" s="294"/>
      <c r="BE7" s="294"/>
      <c r="BF7" s="294"/>
      <c r="BG7" s="294"/>
      <c r="BH7" s="294"/>
      <c r="BI7" s="294"/>
      <c r="BJ7" s="294"/>
      <c r="BK7" s="294"/>
      <c r="BL7" s="294"/>
      <c r="BM7" s="294"/>
      <c r="BN7" s="294"/>
      <c r="BO7" s="294"/>
      <c r="BP7" s="294"/>
      <c r="BQ7" s="294"/>
    </row>
    <row r="8" spans="1:69" ht="16.5" x14ac:dyDescent="0.3">
      <c r="A8" s="204"/>
      <c r="B8" s="201"/>
      <c r="C8" s="201"/>
      <c r="D8" s="201"/>
      <c r="E8" s="207"/>
      <c r="F8" s="201"/>
      <c r="G8" s="280"/>
      <c r="H8" s="280"/>
      <c r="I8" s="201"/>
      <c r="J8" s="204"/>
      <c r="K8" s="204"/>
      <c r="L8" s="204"/>
      <c r="M8" s="292"/>
      <c r="N8" s="65">
        <v>2</v>
      </c>
      <c r="O8" s="66"/>
      <c r="P8" s="190"/>
      <c r="Q8" s="102"/>
      <c r="R8" s="102"/>
      <c r="S8" s="65"/>
      <c r="T8" s="65"/>
      <c r="U8" s="67"/>
      <c r="V8" s="67"/>
      <c r="W8" s="65"/>
      <c r="X8" s="65"/>
      <c r="Y8" s="67"/>
      <c r="Z8" s="65"/>
      <c r="AA8" s="65"/>
      <c r="AB8" s="114"/>
      <c r="AC8" s="102"/>
      <c r="AD8" s="65"/>
      <c r="AE8" s="67"/>
      <c r="AF8" s="65"/>
      <c r="AG8" s="65"/>
      <c r="AH8" s="67"/>
      <c r="AI8" s="67"/>
      <c r="AJ8" s="67"/>
      <c r="AK8" s="65"/>
      <c r="AL8" s="67"/>
      <c r="AM8" s="67"/>
      <c r="AN8" s="65"/>
      <c r="AO8" s="67"/>
      <c r="AP8" s="65"/>
      <c r="AQ8" s="67"/>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row>
    <row r="9" spans="1:69" ht="16.5" x14ac:dyDescent="0.3">
      <c r="A9" s="204"/>
      <c r="B9" s="201"/>
      <c r="C9" s="201"/>
      <c r="D9" s="201"/>
      <c r="E9" s="207"/>
      <c r="F9" s="201"/>
      <c r="G9" s="280"/>
      <c r="H9" s="280"/>
      <c r="I9" s="201"/>
      <c r="J9" s="204"/>
      <c r="K9" s="204"/>
      <c r="L9" s="204"/>
      <c r="M9" s="292"/>
      <c r="N9" s="65">
        <v>3</v>
      </c>
      <c r="O9" s="68"/>
      <c r="P9" s="190"/>
      <c r="Q9" s="102"/>
      <c r="R9" s="102"/>
      <c r="S9" s="65"/>
      <c r="T9" s="65"/>
      <c r="U9" s="67"/>
      <c r="V9" s="67"/>
      <c r="W9" s="65"/>
      <c r="X9" s="65"/>
      <c r="Y9" s="67"/>
      <c r="Z9" s="65"/>
      <c r="AA9" s="65"/>
      <c r="AB9" s="114"/>
      <c r="AC9" s="102"/>
      <c r="AD9" s="65"/>
      <c r="AE9" s="67"/>
      <c r="AF9" s="65"/>
      <c r="AG9" s="65"/>
      <c r="AH9" s="67"/>
      <c r="AI9" s="67"/>
      <c r="AJ9" s="67"/>
      <c r="AK9" s="65"/>
      <c r="AL9" s="67"/>
      <c r="AM9" s="67"/>
      <c r="AN9" s="65"/>
      <c r="AO9" s="67"/>
      <c r="AP9" s="65"/>
      <c r="AQ9" s="67"/>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row>
    <row r="10" spans="1:69" ht="16.5" x14ac:dyDescent="0.3">
      <c r="A10" s="204"/>
      <c r="B10" s="201"/>
      <c r="C10" s="201"/>
      <c r="D10" s="201"/>
      <c r="E10" s="207"/>
      <c r="F10" s="201"/>
      <c r="G10" s="280"/>
      <c r="H10" s="280"/>
      <c r="I10" s="201"/>
      <c r="J10" s="204"/>
      <c r="K10" s="204"/>
      <c r="L10" s="204"/>
      <c r="M10" s="292"/>
      <c r="N10" s="65">
        <v>4</v>
      </c>
      <c r="O10" s="66"/>
      <c r="P10" s="190"/>
      <c r="Q10" s="102"/>
      <c r="R10" s="102"/>
      <c r="S10" s="65"/>
      <c r="T10" s="65"/>
      <c r="U10" s="67"/>
      <c r="V10" s="67"/>
      <c r="W10" s="65"/>
      <c r="X10" s="65"/>
      <c r="Y10" s="67"/>
      <c r="Z10" s="65"/>
      <c r="AA10" s="65"/>
      <c r="AB10" s="114"/>
      <c r="AC10" s="102"/>
      <c r="AD10" s="65"/>
      <c r="AE10" s="67"/>
      <c r="AF10" s="65"/>
      <c r="AG10" s="65"/>
      <c r="AH10" s="67"/>
      <c r="AI10" s="67"/>
      <c r="AJ10" s="67"/>
      <c r="AK10" s="65"/>
      <c r="AL10" s="67"/>
      <c r="AM10" s="67"/>
      <c r="AN10" s="65"/>
      <c r="AO10" s="67"/>
      <c r="AP10" s="65"/>
      <c r="AQ10" s="67"/>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row>
    <row r="11" spans="1:69" ht="16.5" x14ac:dyDescent="0.3">
      <c r="A11" s="204"/>
      <c r="B11" s="201"/>
      <c r="C11" s="201"/>
      <c r="D11" s="201"/>
      <c r="E11" s="207"/>
      <c r="F11" s="201"/>
      <c r="G11" s="280"/>
      <c r="H11" s="280"/>
      <c r="I11" s="201"/>
      <c r="J11" s="204"/>
      <c r="K11" s="204"/>
      <c r="L11" s="204"/>
      <c r="M11" s="292"/>
      <c r="N11" s="65">
        <v>5</v>
      </c>
      <c r="O11" s="66"/>
      <c r="P11" s="190"/>
      <c r="Q11" s="102"/>
      <c r="R11" s="102"/>
      <c r="S11" s="65"/>
      <c r="T11" s="65"/>
      <c r="U11" s="67"/>
      <c r="V11" s="67"/>
      <c r="W11" s="65"/>
      <c r="X11" s="65"/>
      <c r="Y11" s="67"/>
      <c r="Z11" s="65"/>
      <c r="AA11" s="65"/>
      <c r="AB11" s="114"/>
      <c r="AC11" s="102"/>
      <c r="AD11" s="65"/>
      <c r="AE11" s="67"/>
      <c r="AF11" s="65"/>
      <c r="AG11" s="65"/>
      <c r="AH11" s="67"/>
      <c r="AI11" s="67"/>
      <c r="AJ11" s="67"/>
      <c r="AK11" s="65"/>
      <c r="AL11" s="67"/>
      <c r="AM11" s="67"/>
      <c r="AN11" s="65"/>
      <c r="AO11" s="67"/>
      <c r="AP11" s="65"/>
      <c r="AQ11" s="67"/>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row>
    <row r="12" spans="1:69" ht="16.5" x14ac:dyDescent="0.3">
      <c r="A12" s="205"/>
      <c r="B12" s="202"/>
      <c r="C12" s="202"/>
      <c r="D12" s="202"/>
      <c r="E12" s="208"/>
      <c r="F12" s="202"/>
      <c r="G12" s="281"/>
      <c r="H12" s="281"/>
      <c r="I12" s="202"/>
      <c r="J12" s="205"/>
      <c r="K12" s="205"/>
      <c r="L12" s="205"/>
      <c r="M12" s="293"/>
      <c r="N12" s="65">
        <v>6</v>
      </c>
      <c r="O12" s="66"/>
      <c r="P12" s="210"/>
      <c r="Q12" s="102"/>
      <c r="R12" s="102"/>
      <c r="S12" s="65"/>
      <c r="T12" s="65"/>
      <c r="U12" s="67"/>
      <c r="V12" s="67"/>
      <c r="W12" s="65"/>
      <c r="X12" s="65"/>
      <c r="Y12" s="67"/>
      <c r="Z12" s="65"/>
      <c r="AA12" s="65"/>
      <c r="AB12" s="114"/>
      <c r="AC12" s="102"/>
      <c r="AD12" s="65"/>
      <c r="AE12" s="67"/>
      <c r="AF12" s="65"/>
      <c r="AG12" s="65"/>
      <c r="AH12" s="67"/>
      <c r="AI12" s="67"/>
      <c r="AJ12" s="67"/>
      <c r="AK12" s="65"/>
      <c r="AL12" s="67"/>
      <c r="AM12" s="67"/>
      <c r="AN12" s="65"/>
      <c r="AO12" s="67"/>
      <c r="AP12" s="65"/>
      <c r="AQ12" s="67"/>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row>
    <row r="13" spans="1:69" ht="409.6" customHeight="1" x14ac:dyDescent="0.25">
      <c r="A13" s="203">
        <v>2</v>
      </c>
      <c r="B13" s="200" t="s">
        <v>464</v>
      </c>
      <c r="C13" s="200" t="s">
        <v>465</v>
      </c>
      <c r="D13" s="200" t="s">
        <v>466</v>
      </c>
      <c r="E13" s="206" t="s">
        <v>486</v>
      </c>
      <c r="F13" s="200" t="s">
        <v>70</v>
      </c>
      <c r="G13" s="279" t="s">
        <v>487</v>
      </c>
      <c r="H13" s="279" t="s">
        <v>488</v>
      </c>
      <c r="I13" s="200" t="s">
        <v>249</v>
      </c>
      <c r="J13" s="203">
        <v>4</v>
      </c>
      <c r="K13" s="203">
        <v>5</v>
      </c>
      <c r="L13" s="203">
        <v>80</v>
      </c>
      <c r="M13" s="291" t="s">
        <v>225</v>
      </c>
      <c r="N13" s="203">
        <v>1</v>
      </c>
      <c r="O13" s="279" t="s">
        <v>489</v>
      </c>
      <c r="P13" s="189" t="s">
        <v>79</v>
      </c>
      <c r="Q13" s="108">
        <v>45698</v>
      </c>
      <c r="R13" s="111" t="s">
        <v>490</v>
      </c>
      <c r="S13" s="203" t="s">
        <v>145</v>
      </c>
      <c r="T13" s="203" t="s">
        <v>83</v>
      </c>
      <c r="U13" s="288">
        <v>45785</v>
      </c>
      <c r="V13" s="187" t="s">
        <v>493</v>
      </c>
      <c r="W13" s="203"/>
      <c r="X13" s="203"/>
      <c r="Y13" s="279" t="s">
        <v>494</v>
      </c>
      <c r="Z13" s="279" t="s">
        <v>477</v>
      </c>
      <c r="AA13" s="282">
        <v>45747</v>
      </c>
      <c r="AB13" s="285">
        <v>45698</v>
      </c>
      <c r="AC13" s="111" t="s">
        <v>495</v>
      </c>
      <c r="AD13" s="203"/>
      <c r="AE13" s="200"/>
      <c r="AF13" s="203" t="s">
        <v>231</v>
      </c>
      <c r="AG13" s="200" t="s">
        <v>498</v>
      </c>
      <c r="AH13" s="200"/>
      <c r="AI13" s="200"/>
      <c r="AJ13" s="200"/>
      <c r="AK13" s="273">
        <v>45771</v>
      </c>
      <c r="AL13" s="276" t="s">
        <v>482</v>
      </c>
      <c r="AM13" s="276" t="s">
        <v>483</v>
      </c>
      <c r="AN13" s="203"/>
      <c r="AO13" s="269" t="s">
        <v>499</v>
      </c>
      <c r="AP13" s="269" t="s">
        <v>500</v>
      </c>
      <c r="AQ13" s="96" t="s">
        <v>501</v>
      </c>
      <c r="AR13" s="272"/>
      <c r="AS13" s="268"/>
      <c r="AT13" s="268"/>
      <c r="AU13" s="268"/>
      <c r="AV13" s="268"/>
      <c r="AW13" s="268"/>
      <c r="AX13" s="268"/>
      <c r="AY13" s="268"/>
      <c r="AZ13" s="268"/>
      <c r="BA13" s="268"/>
      <c r="BB13" s="268"/>
      <c r="BC13" s="268"/>
      <c r="BD13" s="268"/>
      <c r="BE13" s="268"/>
      <c r="BF13" s="268"/>
      <c r="BG13" s="268"/>
      <c r="BH13" s="268"/>
      <c r="BI13" s="268"/>
      <c r="BJ13" s="268"/>
      <c r="BK13" s="268"/>
      <c r="BL13" s="268"/>
      <c r="BM13" s="268"/>
      <c r="BN13" s="268"/>
      <c r="BO13" s="268"/>
      <c r="BP13" s="268"/>
      <c r="BQ13" s="268"/>
    </row>
    <row r="14" spans="1:69" ht="127.5" x14ac:dyDescent="0.25">
      <c r="A14" s="204"/>
      <c r="B14" s="201"/>
      <c r="C14" s="201"/>
      <c r="D14" s="201"/>
      <c r="E14" s="207"/>
      <c r="F14" s="201"/>
      <c r="G14" s="280"/>
      <c r="H14" s="280"/>
      <c r="I14" s="201"/>
      <c r="J14" s="204"/>
      <c r="K14" s="204"/>
      <c r="L14" s="204"/>
      <c r="M14" s="292"/>
      <c r="N14" s="204"/>
      <c r="O14" s="280"/>
      <c r="P14" s="190"/>
      <c r="Q14" s="109">
        <v>45726</v>
      </c>
      <c r="R14" s="112" t="s">
        <v>491</v>
      </c>
      <c r="S14" s="204"/>
      <c r="T14" s="204"/>
      <c r="U14" s="289"/>
      <c r="V14" s="188"/>
      <c r="W14" s="204"/>
      <c r="X14" s="204"/>
      <c r="Y14" s="280"/>
      <c r="Z14" s="280"/>
      <c r="AA14" s="283"/>
      <c r="AB14" s="286"/>
      <c r="AC14" s="112" t="s">
        <v>496</v>
      </c>
      <c r="AD14" s="204"/>
      <c r="AE14" s="201"/>
      <c r="AF14" s="204"/>
      <c r="AG14" s="201"/>
      <c r="AH14" s="201"/>
      <c r="AI14" s="201"/>
      <c r="AJ14" s="201"/>
      <c r="AK14" s="274"/>
      <c r="AL14" s="277"/>
      <c r="AM14" s="277"/>
      <c r="AN14" s="204"/>
      <c r="AO14" s="270"/>
      <c r="AP14" s="270"/>
      <c r="AQ14" s="79"/>
      <c r="AR14" s="272"/>
      <c r="AS14" s="268"/>
      <c r="AT14" s="268"/>
      <c r="AU14" s="268"/>
      <c r="AV14" s="268"/>
      <c r="AW14" s="268"/>
      <c r="AX14" s="268"/>
      <c r="AY14" s="268"/>
      <c r="AZ14" s="268"/>
      <c r="BA14" s="268"/>
      <c r="BB14" s="268"/>
      <c r="BC14" s="268"/>
      <c r="BD14" s="268"/>
      <c r="BE14" s="268"/>
      <c r="BF14" s="268"/>
      <c r="BG14" s="268"/>
      <c r="BH14" s="268"/>
      <c r="BI14" s="268"/>
      <c r="BJ14" s="268"/>
      <c r="BK14" s="268"/>
      <c r="BL14" s="268"/>
      <c r="BM14" s="268"/>
      <c r="BN14" s="268"/>
      <c r="BO14" s="268"/>
      <c r="BP14" s="268"/>
      <c r="BQ14" s="268"/>
    </row>
    <row r="15" spans="1:69" ht="114.75" x14ac:dyDescent="0.25">
      <c r="A15" s="204"/>
      <c r="B15" s="201"/>
      <c r="C15" s="201"/>
      <c r="D15" s="201"/>
      <c r="E15" s="207"/>
      <c r="F15" s="201"/>
      <c r="G15" s="280"/>
      <c r="H15" s="280"/>
      <c r="I15" s="201"/>
      <c r="J15" s="204"/>
      <c r="K15" s="204"/>
      <c r="L15" s="204"/>
      <c r="M15" s="292"/>
      <c r="N15" s="205"/>
      <c r="O15" s="281"/>
      <c r="P15" s="190"/>
      <c r="Q15" s="110">
        <v>45756</v>
      </c>
      <c r="R15" s="107" t="s">
        <v>492</v>
      </c>
      <c r="S15" s="205"/>
      <c r="T15" s="205"/>
      <c r="U15" s="290"/>
      <c r="V15" s="209"/>
      <c r="W15" s="205"/>
      <c r="X15" s="205"/>
      <c r="Y15" s="281"/>
      <c r="Z15" s="281"/>
      <c r="AA15" s="284"/>
      <c r="AB15" s="287"/>
      <c r="AC15" s="113" t="s">
        <v>497</v>
      </c>
      <c r="AD15" s="205"/>
      <c r="AE15" s="202"/>
      <c r="AF15" s="205"/>
      <c r="AG15" s="202"/>
      <c r="AH15" s="202"/>
      <c r="AI15" s="202"/>
      <c r="AJ15" s="202"/>
      <c r="AK15" s="275"/>
      <c r="AL15" s="278"/>
      <c r="AM15" s="278"/>
      <c r="AN15" s="205"/>
      <c r="AO15" s="271"/>
      <c r="AP15" s="271"/>
      <c r="AQ15" s="80"/>
      <c r="AR15" s="272"/>
      <c r="AS15" s="268"/>
      <c r="AT15" s="268"/>
      <c r="AU15" s="268"/>
      <c r="AV15" s="268"/>
      <c r="AW15" s="268"/>
      <c r="AX15" s="268"/>
      <c r="AY15" s="268"/>
      <c r="AZ15" s="268"/>
      <c r="BA15" s="268"/>
      <c r="BB15" s="268"/>
      <c r="BC15" s="268"/>
      <c r="BD15" s="268"/>
      <c r="BE15" s="268"/>
      <c r="BF15" s="268"/>
      <c r="BG15" s="268"/>
      <c r="BH15" s="268"/>
      <c r="BI15" s="268"/>
      <c r="BJ15" s="268"/>
      <c r="BK15" s="268"/>
      <c r="BL15" s="268"/>
      <c r="BM15" s="268"/>
      <c r="BN15" s="268"/>
      <c r="BO15" s="268"/>
      <c r="BP15" s="268"/>
      <c r="BQ15" s="268"/>
    </row>
    <row r="16" spans="1:69" ht="16.5" x14ac:dyDescent="0.3">
      <c r="A16" s="204"/>
      <c r="B16" s="201"/>
      <c r="C16" s="201"/>
      <c r="D16" s="201"/>
      <c r="E16" s="207"/>
      <c r="F16" s="201"/>
      <c r="G16" s="280"/>
      <c r="H16" s="280"/>
      <c r="I16" s="201"/>
      <c r="J16" s="204"/>
      <c r="K16" s="204"/>
      <c r="L16" s="204"/>
      <c r="M16" s="292"/>
      <c r="N16" s="65">
        <v>2</v>
      </c>
      <c r="O16" s="66"/>
      <c r="P16" s="190"/>
      <c r="Q16" s="67"/>
      <c r="R16" s="67"/>
      <c r="S16" s="65"/>
      <c r="T16" s="65"/>
      <c r="U16" s="67"/>
      <c r="V16" s="67"/>
      <c r="W16" s="65"/>
      <c r="X16" s="65"/>
      <c r="Y16" s="67"/>
      <c r="Z16" s="65"/>
      <c r="AA16" s="65"/>
      <c r="AB16" s="65"/>
      <c r="AC16" s="67"/>
      <c r="AD16" s="65"/>
      <c r="AE16" s="67"/>
      <c r="AF16" s="65"/>
      <c r="AG16" s="65"/>
      <c r="AH16" s="67"/>
      <c r="AI16" s="67"/>
      <c r="AJ16" s="67"/>
      <c r="AK16" s="65"/>
      <c r="AL16" s="67"/>
      <c r="AM16" s="67"/>
      <c r="AN16" s="65"/>
      <c r="AO16" s="67"/>
      <c r="AP16" s="65"/>
      <c r="AQ16" s="67"/>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row>
    <row r="17" spans="1:69" ht="16.5" x14ac:dyDescent="0.3">
      <c r="A17" s="204"/>
      <c r="B17" s="201"/>
      <c r="C17" s="201"/>
      <c r="D17" s="201"/>
      <c r="E17" s="207"/>
      <c r="F17" s="201"/>
      <c r="G17" s="280"/>
      <c r="H17" s="280"/>
      <c r="I17" s="201"/>
      <c r="J17" s="204"/>
      <c r="K17" s="204"/>
      <c r="L17" s="204"/>
      <c r="M17" s="292"/>
      <c r="N17" s="65">
        <v>3</v>
      </c>
      <c r="O17" s="68"/>
      <c r="P17" s="190"/>
      <c r="Q17" s="67"/>
      <c r="R17" s="67"/>
      <c r="S17" s="65"/>
      <c r="T17" s="65"/>
      <c r="U17" s="67"/>
      <c r="V17" s="67"/>
      <c r="W17" s="65"/>
      <c r="X17" s="65"/>
      <c r="Y17" s="67"/>
      <c r="Z17" s="65"/>
      <c r="AA17" s="65"/>
      <c r="AB17" s="65"/>
      <c r="AC17" s="67"/>
      <c r="AD17" s="65"/>
      <c r="AE17" s="67"/>
      <c r="AF17" s="65"/>
      <c r="AG17" s="65"/>
      <c r="AH17" s="67"/>
      <c r="AI17" s="67"/>
      <c r="AJ17" s="67"/>
      <c r="AK17" s="65"/>
      <c r="AL17" s="67"/>
      <c r="AM17" s="67"/>
      <c r="AN17" s="65"/>
      <c r="AO17" s="67"/>
      <c r="AP17" s="65"/>
      <c r="AQ17" s="67"/>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row>
    <row r="18" spans="1:69" ht="16.5" x14ac:dyDescent="0.3">
      <c r="A18" s="204"/>
      <c r="B18" s="201"/>
      <c r="C18" s="201"/>
      <c r="D18" s="201"/>
      <c r="E18" s="207"/>
      <c r="F18" s="201"/>
      <c r="G18" s="280"/>
      <c r="H18" s="280"/>
      <c r="I18" s="201"/>
      <c r="J18" s="204"/>
      <c r="K18" s="204"/>
      <c r="L18" s="204"/>
      <c r="M18" s="292"/>
      <c r="N18" s="65">
        <v>4</v>
      </c>
      <c r="O18" s="66"/>
      <c r="P18" s="190"/>
      <c r="Q18" s="67"/>
      <c r="R18" s="67"/>
      <c r="S18" s="65"/>
      <c r="T18" s="65"/>
      <c r="U18" s="67"/>
      <c r="V18" s="67"/>
      <c r="W18" s="65"/>
      <c r="X18" s="65"/>
      <c r="Y18" s="67"/>
      <c r="Z18" s="65"/>
      <c r="AA18" s="65"/>
      <c r="AB18" s="65"/>
      <c r="AC18" s="67"/>
      <c r="AD18" s="65"/>
      <c r="AE18" s="67"/>
      <c r="AF18" s="65"/>
      <c r="AG18" s="65"/>
      <c r="AH18" s="67"/>
      <c r="AI18" s="67"/>
      <c r="AJ18" s="67"/>
      <c r="AK18" s="65"/>
      <c r="AL18" s="67"/>
      <c r="AM18" s="67"/>
      <c r="AN18" s="65"/>
      <c r="AO18" s="67"/>
      <c r="AP18" s="65"/>
      <c r="AQ18" s="67"/>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row>
    <row r="19" spans="1:69" ht="16.5" x14ac:dyDescent="0.3">
      <c r="A19" s="204"/>
      <c r="B19" s="201"/>
      <c r="C19" s="201"/>
      <c r="D19" s="201"/>
      <c r="E19" s="207"/>
      <c r="F19" s="201"/>
      <c r="G19" s="280"/>
      <c r="H19" s="280"/>
      <c r="I19" s="201"/>
      <c r="J19" s="204"/>
      <c r="K19" s="204"/>
      <c r="L19" s="204"/>
      <c r="M19" s="292"/>
      <c r="N19" s="65">
        <v>5</v>
      </c>
      <c r="O19" s="66"/>
      <c r="P19" s="190"/>
      <c r="Q19" s="67"/>
      <c r="R19" s="67"/>
      <c r="S19" s="65"/>
      <c r="T19" s="65"/>
      <c r="U19" s="67"/>
      <c r="V19" s="67"/>
      <c r="W19" s="65"/>
      <c r="X19" s="65"/>
      <c r="Y19" s="67"/>
      <c r="Z19" s="65"/>
      <c r="AA19" s="65"/>
      <c r="AB19" s="65"/>
      <c r="AC19" s="67"/>
      <c r="AD19" s="65"/>
      <c r="AE19" s="67"/>
      <c r="AF19" s="65"/>
      <c r="AG19" s="65"/>
      <c r="AH19" s="67"/>
      <c r="AI19" s="67"/>
      <c r="AJ19" s="67"/>
      <c r="AK19" s="65"/>
      <c r="AL19" s="67"/>
      <c r="AM19" s="67"/>
      <c r="AN19" s="65"/>
      <c r="AO19" s="67"/>
      <c r="AP19" s="65"/>
      <c r="AQ19" s="67"/>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row>
    <row r="20" spans="1:69" ht="16.5" x14ac:dyDescent="0.3">
      <c r="A20" s="205"/>
      <c r="B20" s="202"/>
      <c r="C20" s="202"/>
      <c r="D20" s="202"/>
      <c r="E20" s="208"/>
      <c r="F20" s="202"/>
      <c r="G20" s="281"/>
      <c r="H20" s="281"/>
      <c r="I20" s="202"/>
      <c r="J20" s="205"/>
      <c r="K20" s="205"/>
      <c r="L20" s="205"/>
      <c r="M20" s="293"/>
      <c r="N20" s="65">
        <v>6</v>
      </c>
      <c r="O20" s="66"/>
      <c r="P20" s="210"/>
      <c r="Q20" s="67"/>
      <c r="R20" s="67"/>
      <c r="S20" s="65"/>
      <c r="T20" s="65"/>
      <c r="U20" s="67"/>
      <c r="V20" s="67"/>
      <c r="W20" s="65"/>
      <c r="X20" s="65"/>
      <c r="Y20" s="67"/>
      <c r="Z20" s="65"/>
      <c r="AA20" s="65"/>
      <c r="AB20" s="65"/>
      <c r="AC20" s="67"/>
      <c r="AD20" s="65"/>
      <c r="AE20" s="67"/>
      <c r="AF20" s="65"/>
      <c r="AG20" s="65"/>
      <c r="AH20" s="67"/>
      <c r="AI20" s="67"/>
      <c r="AJ20" s="67"/>
      <c r="AK20" s="65"/>
      <c r="AL20" s="67"/>
      <c r="AM20" s="67"/>
      <c r="AN20" s="65"/>
      <c r="AO20" s="67"/>
      <c r="AP20" s="65"/>
      <c r="AQ20" s="67"/>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row>
    <row r="21" spans="1:69" ht="16.5" x14ac:dyDescent="0.3">
      <c r="A21" s="203">
        <v>3</v>
      </c>
      <c r="B21" s="200"/>
      <c r="C21" s="200"/>
      <c r="D21" s="200"/>
      <c r="E21" s="206"/>
      <c r="F21" s="200"/>
      <c r="G21" s="200"/>
      <c r="H21" s="200"/>
      <c r="I21" s="200"/>
      <c r="J21" s="203"/>
      <c r="K21" s="203"/>
      <c r="L21" s="203">
        <v>0</v>
      </c>
      <c r="M21" s="187" t="b">
        <v>0</v>
      </c>
      <c r="N21" s="65">
        <v>1</v>
      </c>
      <c r="O21" s="66"/>
      <c r="P21" s="189"/>
      <c r="Q21" s="67"/>
      <c r="R21" s="67"/>
      <c r="S21" s="65"/>
      <c r="T21" s="65"/>
      <c r="U21" s="67"/>
      <c r="V21" s="67"/>
      <c r="W21" s="65"/>
      <c r="X21" s="65"/>
      <c r="Y21" s="67"/>
      <c r="Z21" s="65"/>
      <c r="AA21" s="65"/>
      <c r="AB21" s="65"/>
      <c r="AC21" s="67"/>
      <c r="AD21" s="65"/>
      <c r="AE21" s="67"/>
      <c r="AF21" s="65"/>
      <c r="AG21" s="65"/>
      <c r="AH21" s="67"/>
      <c r="AI21" s="67"/>
      <c r="AJ21" s="67"/>
      <c r="AK21" s="65"/>
      <c r="AL21" s="67"/>
      <c r="AM21" s="67"/>
      <c r="AN21" s="65"/>
      <c r="AO21" s="67"/>
      <c r="AP21" s="65"/>
      <c r="AQ21" s="67"/>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row>
    <row r="22" spans="1:69" ht="16.5" x14ac:dyDescent="0.3">
      <c r="A22" s="204"/>
      <c r="B22" s="201"/>
      <c r="C22" s="201"/>
      <c r="D22" s="201"/>
      <c r="E22" s="207"/>
      <c r="F22" s="201"/>
      <c r="G22" s="201"/>
      <c r="H22" s="201"/>
      <c r="I22" s="201"/>
      <c r="J22" s="204"/>
      <c r="K22" s="204"/>
      <c r="L22" s="204"/>
      <c r="M22" s="188"/>
      <c r="N22" s="65">
        <v>2</v>
      </c>
      <c r="O22" s="66"/>
      <c r="P22" s="190"/>
      <c r="Q22" s="67"/>
      <c r="R22" s="67"/>
      <c r="S22" s="65"/>
      <c r="T22" s="65"/>
      <c r="U22" s="67"/>
      <c r="V22" s="67"/>
      <c r="W22" s="65"/>
      <c r="X22" s="65"/>
      <c r="Y22" s="67"/>
      <c r="Z22" s="65"/>
      <c r="AA22" s="65"/>
      <c r="AB22" s="65"/>
      <c r="AC22" s="67"/>
      <c r="AD22" s="65"/>
      <c r="AE22" s="67"/>
      <c r="AF22" s="65"/>
      <c r="AG22" s="65"/>
      <c r="AH22" s="67"/>
      <c r="AI22" s="67"/>
      <c r="AJ22" s="67"/>
      <c r="AK22" s="65"/>
      <c r="AL22" s="67"/>
      <c r="AM22" s="67"/>
      <c r="AN22" s="65"/>
      <c r="AO22" s="67"/>
      <c r="AP22" s="65"/>
      <c r="AQ22" s="67"/>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row>
    <row r="23" spans="1:69" ht="16.5" x14ac:dyDescent="0.3">
      <c r="A23" s="204"/>
      <c r="B23" s="201"/>
      <c r="C23" s="201"/>
      <c r="D23" s="201"/>
      <c r="E23" s="207"/>
      <c r="F23" s="201"/>
      <c r="G23" s="201"/>
      <c r="H23" s="201"/>
      <c r="I23" s="201"/>
      <c r="J23" s="204"/>
      <c r="K23" s="204"/>
      <c r="L23" s="204"/>
      <c r="M23" s="188"/>
      <c r="N23" s="65">
        <v>3</v>
      </c>
      <c r="O23" s="68"/>
      <c r="P23" s="190"/>
      <c r="Q23" s="67"/>
      <c r="R23" s="67"/>
      <c r="S23" s="65"/>
      <c r="T23" s="65"/>
      <c r="U23" s="67"/>
      <c r="V23" s="67"/>
      <c r="W23" s="65"/>
      <c r="X23" s="65"/>
      <c r="Y23" s="67"/>
      <c r="Z23" s="65"/>
      <c r="AA23" s="65"/>
      <c r="AB23" s="65"/>
      <c r="AC23" s="67"/>
      <c r="AD23" s="65"/>
      <c r="AE23" s="67"/>
      <c r="AF23" s="65"/>
      <c r="AG23" s="65"/>
      <c r="AH23" s="67"/>
      <c r="AI23" s="67"/>
      <c r="AJ23" s="67"/>
      <c r="AK23" s="65"/>
      <c r="AL23" s="67"/>
      <c r="AM23" s="67"/>
      <c r="AN23" s="65"/>
      <c r="AO23" s="67"/>
      <c r="AP23" s="65"/>
      <c r="AQ23" s="67"/>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row>
    <row r="24" spans="1:69" ht="16.5" x14ac:dyDescent="0.3">
      <c r="A24" s="204"/>
      <c r="B24" s="201"/>
      <c r="C24" s="201"/>
      <c r="D24" s="201"/>
      <c r="E24" s="207"/>
      <c r="F24" s="201"/>
      <c r="G24" s="201"/>
      <c r="H24" s="201"/>
      <c r="I24" s="201"/>
      <c r="J24" s="204"/>
      <c r="K24" s="204"/>
      <c r="L24" s="204"/>
      <c r="M24" s="188"/>
      <c r="N24" s="65">
        <v>4</v>
      </c>
      <c r="O24" s="66"/>
      <c r="P24" s="190"/>
      <c r="Q24" s="67"/>
      <c r="R24" s="67"/>
      <c r="S24" s="65"/>
      <c r="T24" s="65"/>
      <c r="U24" s="67"/>
      <c r="V24" s="67"/>
      <c r="W24" s="65"/>
      <c r="X24" s="65"/>
      <c r="Y24" s="67"/>
      <c r="Z24" s="65"/>
      <c r="AA24" s="65"/>
      <c r="AB24" s="65"/>
      <c r="AC24" s="67"/>
      <c r="AD24" s="65"/>
      <c r="AE24" s="67"/>
      <c r="AF24" s="65"/>
      <c r="AG24" s="65"/>
      <c r="AH24" s="67"/>
      <c r="AI24" s="67"/>
      <c r="AJ24" s="67"/>
      <c r="AK24" s="65"/>
      <c r="AL24" s="67"/>
      <c r="AM24" s="67"/>
      <c r="AN24" s="65"/>
      <c r="AO24" s="67"/>
      <c r="AP24" s="65"/>
      <c r="AQ24" s="67"/>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row>
    <row r="25" spans="1:69" ht="16.5" x14ac:dyDescent="0.3">
      <c r="A25" s="204"/>
      <c r="B25" s="201"/>
      <c r="C25" s="201"/>
      <c r="D25" s="201"/>
      <c r="E25" s="207"/>
      <c r="F25" s="201"/>
      <c r="G25" s="201"/>
      <c r="H25" s="201"/>
      <c r="I25" s="201"/>
      <c r="J25" s="204"/>
      <c r="K25" s="204"/>
      <c r="L25" s="204"/>
      <c r="M25" s="188"/>
      <c r="N25" s="65">
        <v>5</v>
      </c>
      <c r="O25" s="66"/>
      <c r="P25" s="190"/>
      <c r="Q25" s="67"/>
      <c r="R25" s="67"/>
      <c r="S25" s="65"/>
      <c r="T25" s="65"/>
      <c r="U25" s="67"/>
      <c r="V25" s="67"/>
      <c r="W25" s="65"/>
      <c r="X25" s="65"/>
      <c r="Y25" s="67"/>
      <c r="Z25" s="65"/>
      <c r="AA25" s="65"/>
      <c r="AB25" s="65"/>
      <c r="AC25" s="67"/>
      <c r="AD25" s="65"/>
      <c r="AE25" s="67"/>
      <c r="AF25" s="65"/>
      <c r="AG25" s="65"/>
      <c r="AH25" s="67"/>
      <c r="AI25" s="67"/>
      <c r="AJ25" s="67"/>
      <c r="AK25" s="65"/>
      <c r="AL25" s="67"/>
      <c r="AM25" s="67"/>
      <c r="AN25" s="65"/>
      <c r="AO25" s="67"/>
      <c r="AP25" s="65"/>
      <c r="AQ25" s="67"/>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row>
    <row r="26" spans="1:69" ht="16.5" x14ac:dyDescent="0.3">
      <c r="A26" s="205"/>
      <c r="B26" s="202"/>
      <c r="C26" s="202"/>
      <c r="D26" s="202"/>
      <c r="E26" s="208"/>
      <c r="F26" s="202"/>
      <c r="G26" s="202"/>
      <c r="H26" s="202"/>
      <c r="I26" s="202"/>
      <c r="J26" s="205"/>
      <c r="K26" s="205"/>
      <c r="L26" s="205"/>
      <c r="M26" s="209"/>
      <c r="N26" s="65">
        <v>6</v>
      </c>
      <c r="O26" s="66"/>
      <c r="P26" s="210"/>
      <c r="Q26" s="67"/>
      <c r="R26" s="67"/>
      <c r="S26" s="65"/>
      <c r="T26" s="65"/>
      <c r="U26" s="67"/>
      <c r="V26" s="67"/>
      <c r="W26" s="65"/>
      <c r="X26" s="65"/>
      <c r="Y26" s="67"/>
      <c r="Z26" s="65"/>
      <c r="AA26" s="65"/>
      <c r="AB26" s="65"/>
      <c r="AC26" s="67"/>
      <c r="AD26" s="65"/>
      <c r="AE26" s="67"/>
      <c r="AF26" s="65"/>
      <c r="AG26" s="65"/>
      <c r="AH26" s="67"/>
      <c r="AI26" s="67"/>
      <c r="AJ26" s="67"/>
      <c r="AK26" s="65"/>
      <c r="AL26" s="67"/>
      <c r="AM26" s="67"/>
      <c r="AN26" s="65"/>
      <c r="AO26" s="67"/>
      <c r="AP26" s="65"/>
      <c r="AQ26" s="67"/>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row>
    <row r="27" spans="1:69" ht="16.5" x14ac:dyDescent="0.3">
      <c r="A27" s="203">
        <v>4</v>
      </c>
      <c r="B27" s="200"/>
      <c r="C27" s="200"/>
      <c r="D27" s="200"/>
      <c r="E27" s="206"/>
      <c r="F27" s="200"/>
      <c r="G27" s="200"/>
      <c r="H27" s="200"/>
      <c r="I27" s="200"/>
      <c r="J27" s="203"/>
      <c r="K27" s="203"/>
      <c r="L27" s="203">
        <v>0</v>
      </c>
      <c r="M27" s="187" t="b">
        <v>0</v>
      </c>
      <c r="N27" s="65">
        <v>1</v>
      </c>
      <c r="O27" s="66"/>
      <c r="P27" s="189"/>
      <c r="Q27" s="67"/>
      <c r="R27" s="67"/>
      <c r="S27" s="65"/>
      <c r="T27" s="65"/>
      <c r="U27" s="67"/>
      <c r="V27" s="67"/>
      <c r="W27" s="65"/>
      <c r="X27" s="65"/>
      <c r="Y27" s="67"/>
      <c r="Z27" s="65"/>
      <c r="AA27" s="65"/>
      <c r="AB27" s="65"/>
      <c r="AC27" s="67"/>
      <c r="AD27" s="65"/>
      <c r="AE27" s="67"/>
      <c r="AF27" s="65"/>
      <c r="AG27" s="65"/>
      <c r="AH27" s="67"/>
      <c r="AI27" s="67"/>
      <c r="AJ27" s="67"/>
      <c r="AK27" s="65"/>
      <c r="AL27" s="67"/>
      <c r="AM27" s="67"/>
      <c r="AN27" s="65"/>
      <c r="AO27" s="67"/>
      <c r="AP27" s="65"/>
      <c r="AQ27" s="67"/>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row>
    <row r="28" spans="1:69" ht="16.5" x14ac:dyDescent="0.3">
      <c r="A28" s="204"/>
      <c r="B28" s="201"/>
      <c r="C28" s="201"/>
      <c r="D28" s="201"/>
      <c r="E28" s="207"/>
      <c r="F28" s="201"/>
      <c r="G28" s="201"/>
      <c r="H28" s="201"/>
      <c r="I28" s="201"/>
      <c r="J28" s="204"/>
      <c r="K28" s="204"/>
      <c r="L28" s="204"/>
      <c r="M28" s="188"/>
      <c r="N28" s="65">
        <v>2</v>
      </c>
      <c r="O28" s="66"/>
      <c r="P28" s="190"/>
      <c r="Q28" s="67"/>
      <c r="R28" s="67"/>
      <c r="S28" s="65"/>
      <c r="T28" s="65"/>
      <c r="U28" s="67"/>
      <c r="V28" s="67"/>
      <c r="W28" s="65"/>
      <c r="X28" s="65"/>
      <c r="Y28" s="67"/>
      <c r="Z28" s="65"/>
      <c r="AA28" s="65"/>
      <c r="AB28" s="65"/>
      <c r="AC28" s="67"/>
      <c r="AD28" s="65"/>
      <c r="AE28" s="67"/>
      <c r="AF28" s="65"/>
      <c r="AG28" s="65"/>
      <c r="AH28" s="67"/>
      <c r="AI28" s="67"/>
      <c r="AJ28" s="67"/>
      <c r="AK28" s="65"/>
      <c r="AL28" s="67"/>
      <c r="AM28" s="67"/>
      <c r="AN28" s="65"/>
      <c r="AO28" s="67"/>
      <c r="AP28" s="65"/>
      <c r="AQ28" s="67"/>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row>
    <row r="29" spans="1:69" ht="16.5" x14ac:dyDescent="0.3">
      <c r="A29" s="204"/>
      <c r="B29" s="201"/>
      <c r="C29" s="201"/>
      <c r="D29" s="201"/>
      <c r="E29" s="207"/>
      <c r="F29" s="201"/>
      <c r="G29" s="201"/>
      <c r="H29" s="201"/>
      <c r="I29" s="201"/>
      <c r="J29" s="204"/>
      <c r="K29" s="204"/>
      <c r="L29" s="204"/>
      <c r="M29" s="188"/>
      <c r="N29" s="65">
        <v>3</v>
      </c>
      <c r="O29" s="68"/>
      <c r="P29" s="190"/>
      <c r="Q29" s="67"/>
      <c r="R29" s="67"/>
      <c r="S29" s="65"/>
      <c r="T29" s="65"/>
      <c r="U29" s="67"/>
      <c r="V29" s="67"/>
      <c r="W29" s="65"/>
      <c r="X29" s="65"/>
      <c r="Y29" s="67"/>
      <c r="Z29" s="65"/>
      <c r="AA29" s="65"/>
      <c r="AB29" s="65"/>
      <c r="AC29" s="67"/>
      <c r="AD29" s="65"/>
      <c r="AE29" s="67"/>
      <c r="AF29" s="65"/>
      <c r="AG29" s="65"/>
      <c r="AH29" s="67"/>
      <c r="AI29" s="67"/>
      <c r="AJ29" s="67"/>
      <c r="AK29" s="65"/>
      <c r="AL29" s="67"/>
      <c r="AM29" s="67"/>
      <c r="AN29" s="65"/>
      <c r="AO29" s="67"/>
      <c r="AP29" s="65"/>
      <c r="AQ29" s="67"/>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row>
    <row r="30" spans="1:69" ht="16.5" x14ac:dyDescent="0.3">
      <c r="A30" s="204"/>
      <c r="B30" s="201"/>
      <c r="C30" s="201"/>
      <c r="D30" s="201"/>
      <c r="E30" s="207"/>
      <c r="F30" s="201"/>
      <c r="G30" s="201"/>
      <c r="H30" s="201"/>
      <c r="I30" s="201"/>
      <c r="J30" s="204"/>
      <c r="K30" s="204"/>
      <c r="L30" s="204"/>
      <c r="M30" s="188"/>
      <c r="N30" s="65">
        <v>4</v>
      </c>
      <c r="O30" s="66"/>
      <c r="P30" s="190"/>
      <c r="Q30" s="67"/>
      <c r="R30" s="67"/>
      <c r="S30" s="65"/>
      <c r="T30" s="65"/>
      <c r="U30" s="67"/>
      <c r="V30" s="67"/>
      <c r="W30" s="65"/>
      <c r="X30" s="65"/>
      <c r="Y30" s="67"/>
      <c r="Z30" s="65"/>
      <c r="AA30" s="65"/>
      <c r="AB30" s="65"/>
      <c r="AC30" s="67"/>
      <c r="AD30" s="65"/>
      <c r="AE30" s="67"/>
      <c r="AF30" s="65"/>
      <c r="AG30" s="65"/>
      <c r="AH30" s="67"/>
      <c r="AI30" s="67"/>
      <c r="AJ30" s="67"/>
      <c r="AK30" s="65"/>
      <c r="AL30" s="67"/>
      <c r="AM30" s="67"/>
      <c r="AN30" s="65"/>
      <c r="AO30" s="67"/>
      <c r="AP30" s="65"/>
      <c r="AQ30" s="67"/>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row>
    <row r="31" spans="1:69" ht="16.5" x14ac:dyDescent="0.3">
      <c r="A31" s="204"/>
      <c r="B31" s="201"/>
      <c r="C31" s="201"/>
      <c r="D31" s="201"/>
      <c r="E31" s="207"/>
      <c r="F31" s="201"/>
      <c r="G31" s="201"/>
      <c r="H31" s="201"/>
      <c r="I31" s="201"/>
      <c r="J31" s="204"/>
      <c r="K31" s="204"/>
      <c r="L31" s="204"/>
      <c r="M31" s="188"/>
      <c r="N31" s="65">
        <v>5</v>
      </c>
      <c r="O31" s="66"/>
      <c r="P31" s="190"/>
      <c r="Q31" s="67"/>
      <c r="R31" s="67"/>
      <c r="S31" s="65"/>
      <c r="T31" s="65"/>
      <c r="U31" s="67"/>
      <c r="V31" s="67"/>
      <c r="W31" s="65"/>
      <c r="X31" s="65"/>
      <c r="Y31" s="67"/>
      <c r="Z31" s="65"/>
      <c r="AA31" s="65"/>
      <c r="AB31" s="65"/>
      <c r="AC31" s="67"/>
      <c r="AD31" s="65"/>
      <c r="AE31" s="67"/>
      <c r="AF31" s="65"/>
      <c r="AG31" s="65"/>
      <c r="AH31" s="67"/>
      <c r="AI31" s="67"/>
      <c r="AJ31" s="67"/>
      <c r="AK31" s="65"/>
      <c r="AL31" s="67"/>
      <c r="AM31" s="67"/>
      <c r="AN31" s="65"/>
      <c r="AO31" s="67"/>
      <c r="AP31" s="65"/>
      <c r="AQ31" s="67"/>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row>
    <row r="32" spans="1:69" ht="16.5" x14ac:dyDescent="0.3">
      <c r="A32" s="205"/>
      <c r="B32" s="202"/>
      <c r="C32" s="202"/>
      <c r="D32" s="202"/>
      <c r="E32" s="208"/>
      <c r="F32" s="202"/>
      <c r="G32" s="202"/>
      <c r="H32" s="202"/>
      <c r="I32" s="202"/>
      <c r="J32" s="205"/>
      <c r="K32" s="205"/>
      <c r="L32" s="205"/>
      <c r="M32" s="209"/>
      <c r="N32" s="65">
        <v>6</v>
      </c>
      <c r="O32" s="66"/>
      <c r="P32" s="210"/>
      <c r="Q32" s="67"/>
      <c r="R32" s="67"/>
      <c r="S32" s="65"/>
      <c r="T32" s="65"/>
      <c r="U32" s="67"/>
      <c r="V32" s="67"/>
      <c r="W32" s="65"/>
      <c r="X32" s="65"/>
      <c r="Y32" s="67"/>
      <c r="Z32" s="65"/>
      <c r="AA32" s="65"/>
      <c r="AB32" s="65"/>
      <c r="AC32" s="67"/>
      <c r="AD32" s="65"/>
      <c r="AE32" s="67"/>
      <c r="AF32" s="65"/>
      <c r="AG32" s="65"/>
      <c r="AH32" s="67"/>
      <c r="AI32" s="67"/>
      <c r="AJ32" s="67"/>
      <c r="AK32" s="65"/>
      <c r="AL32" s="67"/>
      <c r="AM32" s="67"/>
      <c r="AN32" s="65"/>
      <c r="AO32" s="67"/>
      <c r="AP32" s="65"/>
      <c r="AQ32" s="67"/>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row>
    <row r="33" spans="1:69" ht="16.5" x14ac:dyDescent="0.3">
      <c r="A33" s="203">
        <v>5</v>
      </c>
      <c r="B33" s="200"/>
      <c r="C33" s="200"/>
      <c r="D33" s="200"/>
      <c r="E33" s="206"/>
      <c r="F33" s="200"/>
      <c r="G33" s="200"/>
      <c r="H33" s="200"/>
      <c r="I33" s="200"/>
      <c r="J33" s="203"/>
      <c r="K33" s="203"/>
      <c r="L33" s="203">
        <v>0</v>
      </c>
      <c r="M33" s="187" t="b">
        <v>0</v>
      </c>
      <c r="N33" s="65">
        <v>1</v>
      </c>
      <c r="O33" s="66"/>
      <c r="P33" s="189"/>
      <c r="Q33" s="67"/>
      <c r="R33" s="67"/>
      <c r="S33" s="65"/>
      <c r="T33" s="65"/>
      <c r="U33" s="67"/>
      <c r="V33" s="67"/>
      <c r="W33" s="65"/>
      <c r="X33" s="65"/>
      <c r="Y33" s="67"/>
      <c r="Z33" s="65"/>
      <c r="AA33" s="65"/>
      <c r="AB33" s="65"/>
      <c r="AC33" s="67"/>
      <c r="AD33" s="65"/>
      <c r="AE33" s="67"/>
      <c r="AF33" s="65"/>
      <c r="AG33" s="65"/>
      <c r="AH33" s="67"/>
      <c r="AI33" s="67"/>
      <c r="AJ33" s="67"/>
      <c r="AK33" s="65"/>
      <c r="AL33" s="67"/>
      <c r="AM33" s="67"/>
      <c r="AN33" s="65"/>
      <c r="AO33" s="67"/>
      <c r="AP33" s="65"/>
      <c r="AQ33" s="67"/>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row>
    <row r="34" spans="1:69" ht="16.5" x14ac:dyDescent="0.3">
      <c r="A34" s="204"/>
      <c r="B34" s="201"/>
      <c r="C34" s="201"/>
      <c r="D34" s="201"/>
      <c r="E34" s="207"/>
      <c r="F34" s="201"/>
      <c r="G34" s="201"/>
      <c r="H34" s="201"/>
      <c r="I34" s="201"/>
      <c r="J34" s="204"/>
      <c r="K34" s="204"/>
      <c r="L34" s="204"/>
      <c r="M34" s="188"/>
      <c r="N34" s="65">
        <v>2</v>
      </c>
      <c r="O34" s="66"/>
      <c r="P34" s="190"/>
      <c r="Q34" s="67"/>
      <c r="R34" s="67"/>
      <c r="S34" s="65"/>
      <c r="T34" s="65"/>
      <c r="U34" s="67"/>
      <c r="V34" s="67"/>
      <c r="W34" s="65"/>
      <c r="X34" s="65"/>
      <c r="Y34" s="67"/>
      <c r="Z34" s="65"/>
      <c r="AA34" s="65"/>
      <c r="AB34" s="65"/>
      <c r="AC34" s="67"/>
      <c r="AD34" s="65"/>
      <c r="AE34" s="67"/>
      <c r="AF34" s="65"/>
      <c r="AG34" s="65"/>
      <c r="AH34" s="67"/>
      <c r="AI34" s="67"/>
      <c r="AJ34" s="67"/>
      <c r="AK34" s="65"/>
      <c r="AL34" s="67"/>
      <c r="AM34" s="67"/>
      <c r="AN34" s="65"/>
      <c r="AO34" s="67"/>
      <c r="AP34" s="65"/>
      <c r="AQ34" s="67"/>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row>
    <row r="35" spans="1:69" ht="16.5" x14ac:dyDescent="0.3">
      <c r="A35" s="204"/>
      <c r="B35" s="201"/>
      <c r="C35" s="201"/>
      <c r="D35" s="201"/>
      <c r="E35" s="207"/>
      <c r="F35" s="201"/>
      <c r="G35" s="201"/>
      <c r="H35" s="201"/>
      <c r="I35" s="201"/>
      <c r="J35" s="204"/>
      <c r="K35" s="204"/>
      <c r="L35" s="204"/>
      <c r="M35" s="188"/>
      <c r="N35" s="65">
        <v>3</v>
      </c>
      <c r="O35" s="68"/>
      <c r="P35" s="190"/>
      <c r="Q35" s="67"/>
      <c r="R35" s="67"/>
      <c r="S35" s="65"/>
      <c r="T35" s="65"/>
      <c r="U35" s="67"/>
      <c r="V35" s="67"/>
      <c r="W35" s="65"/>
      <c r="X35" s="65"/>
      <c r="Y35" s="67"/>
      <c r="Z35" s="65"/>
      <c r="AA35" s="65"/>
      <c r="AB35" s="65"/>
      <c r="AC35" s="67"/>
      <c r="AD35" s="65"/>
      <c r="AE35" s="67"/>
      <c r="AF35" s="65"/>
      <c r="AG35" s="65"/>
      <c r="AH35" s="67"/>
      <c r="AI35" s="67"/>
      <c r="AJ35" s="67"/>
      <c r="AK35" s="65"/>
      <c r="AL35" s="67"/>
      <c r="AM35" s="67"/>
      <c r="AN35" s="65"/>
      <c r="AO35" s="67"/>
      <c r="AP35" s="65"/>
      <c r="AQ35" s="67"/>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row>
    <row r="36" spans="1:69" ht="16.5" x14ac:dyDescent="0.3">
      <c r="A36" s="204"/>
      <c r="B36" s="201"/>
      <c r="C36" s="201"/>
      <c r="D36" s="201"/>
      <c r="E36" s="207"/>
      <c r="F36" s="201"/>
      <c r="G36" s="201"/>
      <c r="H36" s="201"/>
      <c r="I36" s="201"/>
      <c r="J36" s="204"/>
      <c r="K36" s="204"/>
      <c r="L36" s="204"/>
      <c r="M36" s="188"/>
      <c r="N36" s="65">
        <v>4</v>
      </c>
      <c r="O36" s="66"/>
      <c r="P36" s="190"/>
      <c r="Q36" s="67"/>
      <c r="R36" s="67"/>
      <c r="S36" s="65"/>
      <c r="T36" s="65"/>
      <c r="U36" s="67"/>
      <c r="V36" s="67"/>
      <c r="W36" s="65"/>
      <c r="X36" s="65"/>
      <c r="Y36" s="67"/>
      <c r="Z36" s="65"/>
      <c r="AA36" s="65"/>
      <c r="AB36" s="65"/>
      <c r="AC36" s="67"/>
      <c r="AD36" s="65"/>
      <c r="AE36" s="67"/>
      <c r="AF36" s="65"/>
      <c r="AG36" s="65"/>
      <c r="AH36" s="67"/>
      <c r="AI36" s="67"/>
      <c r="AJ36" s="67"/>
      <c r="AK36" s="65"/>
      <c r="AL36" s="67"/>
      <c r="AM36" s="67"/>
      <c r="AN36" s="65"/>
      <c r="AO36" s="67"/>
      <c r="AP36" s="65"/>
      <c r="AQ36" s="67"/>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row>
    <row r="37" spans="1:69" ht="16.5" x14ac:dyDescent="0.3">
      <c r="A37" s="204"/>
      <c r="B37" s="201"/>
      <c r="C37" s="201"/>
      <c r="D37" s="201"/>
      <c r="E37" s="207"/>
      <c r="F37" s="201"/>
      <c r="G37" s="201"/>
      <c r="H37" s="201"/>
      <c r="I37" s="201"/>
      <c r="J37" s="204"/>
      <c r="K37" s="204"/>
      <c r="L37" s="204"/>
      <c r="M37" s="188"/>
      <c r="N37" s="65">
        <v>5</v>
      </c>
      <c r="O37" s="66"/>
      <c r="P37" s="190"/>
      <c r="Q37" s="67"/>
      <c r="R37" s="67"/>
      <c r="S37" s="65"/>
      <c r="T37" s="65"/>
      <c r="U37" s="67"/>
      <c r="V37" s="67"/>
      <c r="W37" s="65"/>
      <c r="X37" s="65"/>
      <c r="Y37" s="67"/>
      <c r="Z37" s="65"/>
      <c r="AA37" s="65"/>
      <c r="AB37" s="65"/>
      <c r="AC37" s="67"/>
      <c r="AD37" s="65"/>
      <c r="AE37" s="67"/>
      <c r="AF37" s="65"/>
      <c r="AG37" s="65"/>
      <c r="AH37" s="67"/>
      <c r="AI37" s="67"/>
      <c r="AJ37" s="67"/>
      <c r="AK37" s="65"/>
      <c r="AL37" s="67"/>
      <c r="AM37" s="67"/>
      <c r="AN37" s="65"/>
      <c r="AO37" s="67"/>
      <c r="AP37" s="65"/>
      <c r="AQ37" s="67"/>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row>
    <row r="38" spans="1:69" ht="16.5" x14ac:dyDescent="0.3">
      <c r="A38" s="205"/>
      <c r="B38" s="202"/>
      <c r="C38" s="202"/>
      <c r="D38" s="202"/>
      <c r="E38" s="208"/>
      <c r="F38" s="202"/>
      <c r="G38" s="202"/>
      <c r="H38" s="202"/>
      <c r="I38" s="202"/>
      <c r="J38" s="205"/>
      <c r="K38" s="205"/>
      <c r="L38" s="205"/>
      <c r="M38" s="209"/>
      <c r="N38" s="65">
        <v>6</v>
      </c>
      <c r="O38" s="66"/>
      <c r="P38" s="210"/>
      <c r="Q38" s="67"/>
      <c r="R38" s="67"/>
      <c r="S38" s="65"/>
      <c r="T38" s="65"/>
      <c r="U38" s="67"/>
      <c r="V38" s="67"/>
      <c r="W38" s="65"/>
      <c r="X38" s="65"/>
      <c r="Y38" s="67"/>
      <c r="Z38" s="65"/>
      <c r="AA38" s="65"/>
      <c r="AB38" s="65"/>
      <c r="AC38" s="67"/>
      <c r="AD38" s="65"/>
      <c r="AE38" s="67"/>
      <c r="AF38" s="65"/>
      <c r="AG38" s="65"/>
      <c r="AH38" s="67"/>
      <c r="AI38" s="67"/>
      <c r="AJ38" s="67"/>
      <c r="AK38" s="65"/>
      <c r="AL38" s="67"/>
      <c r="AM38" s="67"/>
      <c r="AN38" s="65"/>
      <c r="AO38" s="67"/>
      <c r="AP38" s="65"/>
      <c r="AQ38" s="67"/>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row>
    <row r="39" spans="1:69" ht="16.5" x14ac:dyDescent="0.3">
      <c r="A39" s="203">
        <v>6</v>
      </c>
      <c r="B39" s="200"/>
      <c r="C39" s="200"/>
      <c r="D39" s="200"/>
      <c r="E39" s="206"/>
      <c r="F39" s="200"/>
      <c r="G39" s="200"/>
      <c r="H39" s="200"/>
      <c r="I39" s="200"/>
      <c r="J39" s="203"/>
      <c r="K39" s="203"/>
      <c r="L39" s="203">
        <v>0</v>
      </c>
      <c r="M39" s="187" t="b">
        <v>0</v>
      </c>
      <c r="N39" s="65">
        <v>1</v>
      </c>
      <c r="O39" s="66"/>
      <c r="P39" s="189"/>
      <c r="Q39" s="67"/>
      <c r="R39" s="67"/>
      <c r="S39" s="65"/>
      <c r="T39" s="65"/>
      <c r="U39" s="67"/>
      <c r="V39" s="67"/>
      <c r="W39" s="65"/>
      <c r="X39" s="65"/>
      <c r="Y39" s="67"/>
      <c r="Z39" s="65"/>
      <c r="AA39" s="65"/>
      <c r="AB39" s="65"/>
      <c r="AC39" s="67"/>
      <c r="AD39" s="65"/>
      <c r="AE39" s="67"/>
      <c r="AF39" s="65"/>
      <c r="AG39" s="65"/>
      <c r="AH39" s="67"/>
      <c r="AI39" s="67"/>
      <c r="AJ39" s="67"/>
      <c r="AK39" s="65"/>
      <c r="AL39" s="67"/>
      <c r="AM39" s="67"/>
      <c r="AN39" s="65"/>
      <c r="AO39" s="67"/>
      <c r="AP39" s="65"/>
      <c r="AQ39" s="67"/>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row>
    <row r="40" spans="1:69" ht="16.5" x14ac:dyDescent="0.3">
      <c r="A40" s="204"/>
      <c r="B40" s="201"/>
      <c r="C40" s="201"/>
      <c r="D40" s="201"/>
      <c r="E40" s="207"/>
      <c r="F40" s="201"/>
      <c r="G40" s="201"/>
      <c r="H40" s="201"/>
      <c r="I40" s="201"/>
      <c r="J40" s="204"/>
      <c r="K40" s="204"/>
      <c r="L40" s="204"/>
      <c r="M40" s="188"/>
      <c r="N40" s="65">
        <v>2</v>
      </c>
      <c r="O40" s="66"/>
      <c r="P40" s="190"/>
      <c r="Q40" s="67"/>
      <c r="R40" s="67"/>
      <c r="S40" s="65"/>
      <c r="T40" s="65"/>
      <c r="U40" s="67"/>
      <c r="V40" s="67"/>
      <c r="W40" s="65"/>
      <c r="X40" s="65"/>
      <c r="Y40" s="67"/>
      <c r="Z40" s="65"/>
      <c r="AA40" s="65"/>
      <c r="AB40" s="65"/>
      <c r="AC40" s="67"/>
      <c r="AD40" s="65"/>
      <c r="AE40" s="67"/>
      <c r="AF40" s="65"/>
      <c r="AG40" s="65"/>
      <c r="AH40" s="67"/>
      <c r="AI40" s="67"/>
      <c r="AJ40" s="67"/>
      <c r="AK40" s="65"/>
      <c r="AL40" s="67"/>
      <c r="AM40" s="67"/>
      <c r="AN40" s="65"/>
      <c r="AO40" s="67"/>
      <c r="AP40" s="65"/>
      <c r="AQ40" s="67"/>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row>
    <row r="41" spans="1:69" ht="16.5" x14ac:dyDescent="0.3">
      <c r="A41" s="204"/>
      <c r="B41" s="201"/>
      <c r="C41" s="201"/>
      <c r="D41" s="201"/>
      <c r="E41" s="207"/>
      <c r="F41" s="201"/>
      <c r="G41" s="201"/>
      <c r="H41" s="201"/>
      <c r="I41" s="201"/>
      <c r="J41" s="204"/>
      <c r="K41" s="204"/>
      <c r="L41" s="204"/>
      <c r="M41" s="188"/>
      <c r="N41" s="65">
        <v>3</v>
      </c>
      <c r="O41" s="68"/>
      <c r="P41" s="190"/>
      <c r="Q41" s="67"/>
      <c r="R41" s="67"/>
      <c r="S41" s="65"/>
      <c r="T41" s="65"/>
      <c r="U41" s="67"/>
      <c r="V41" s="67"/>
      <c r="W41" s="65"/>
      <c r="X41" s="65"/>
      <c r="Y41" s="67"/>
      <c r="Z41" s="65"/>
      <c r="AA41" s="65"/>
      <c r="AB41" s="65"/>
      <c r="AC41" s="67"/>
      <c r="AD41" s="65"/>
      <c r="AE41" s="67"/>
      <c r="AF41" s="65"/>
      <c r="AG41" s="65"/>
      <c r="AH41" s="67"/>
      <c r="AI41" s="67"/>
      <c r="AJ41" s="67"/>
      <c r="AK41" s="65"/>
      <c r="AL41" s="67"/>
      <c r="AM41" s="67"/>
      <c r="AN41" s="65"/>
      <c r="AO41" s="67"/>
      <c r="AP41" s="65"/>
      <c r="AQ41" s="67"/>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row>
    <row r="42" spans="1:69" ht="16.5" x14ac:dyDescent="0.3">
      <c r="A42" s="204"/>
      <c r="B42" s="201"/>
      <c r="C42" s="201"/>
      <c r="D42" s="201"/>
      <c r="E42" s="207"/>
      <c r="F42" s="201"/>
      <c r="G42" s="201"/>
      <c r="H42" s="201"/>
      <c r="I42" s="201"/>
      <c r="J42" s="204"/>
      <c r="K42" s="204"/>
      <c r="L42" s="204"/>
      <c r="M42" s="188"/>
      <c r="N42" s="65">
        <v>4</v>
      </c>
      <c r="O42" s="66"/>
      <c r="P42" s="190"/>
      <c r="Q42" s="67"/>
      <c r="R42" s="67"/>
      <c r="S42" s="65"/>
      <c r="T42" s="65"/>
      <c r="U42" s="67"/>
      <c r="V42" s="67"/>
      <c r="W42" s="65"/>
      <c r="X42" s="65"/>
      <c r="Y42" s="67"/>
      <c r="Z42" s="65"/>
      <c r="AA42" s="65"/>
      <c r="AB42" s="65"/>
      <c r="AC42" s="67"/>
      <c r="AD42" s="65"/>
      <c r="AE42" s="67"/>
      <c r="AF42" s="65"/>
      <c r="AG42" s="65"/>
      <c r="AH42" s="67"/>
      <c r="AI42" s="67"/>
      <c r="AJ42" s="67"/>
      <c r="AK42" s="65"/>
      <c r="AL42" s="67"/>
      <c r="AM42" s="67"/>
      <c r="AN42" s="65"/>
      <c r="AO42" s="67"/>
      <c r="AP42" s="65"/>
      <c r="AQ42" s="67"/>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row>
    <row r="43" spans="1:69" ht="16.5" x14ac:dyDescent="0.3">
      <c r="A43" s="204"/>
      <c r="B43" s="201"/>
      <c r="C43" s="201"/>
      <c r="D43" s="201"/>
      <c r="E43" s="207"/>
      <c r="F43" s="201"/>
      <c r="G43" s="201"/>
      <c r="H43" s="201"/>
      <c r="I43" s="201"/>
      <c r="J43" s="204"/>
      <c r="K43" s="204"/>
      <c r="L43" s="204"/>
      <c r="M43" s="188"/>
      <c r="N43" s="65">
        <v>5</v>
      </c>
      <c r="O43" s="66"/>
      <c r="P43" s="190"/>
      <c r="Q43" s="67"/>
      <c r="R43" s="67"/>
      <c r="S43" s="65"/>
      <c r="T43" s="65"/>
      <c r="U43" s="67"/>
      <c r="V43" s="67"/>
      <c r="W43" s="65"/>
      <c r="X43" s="65"/>
      <c r="Y43" s="67"/>
      <c r="Z43" s="65"/>
      <c r="AA43" s="65"/>
      <c r="AB43" s="65"/>
      <c r="AC43" s="67"/>
      <c r="AD43" s="65"/>
      <c r="AE43" s="67"/>
      <c r="AF43" s="65"/>
      <c r="AG43" s="65"/>
      <c r="AH43" s="67"/>
      <c r="AI43" s="67"/>
      <c r="AJ43" s="67"/>
      <c r="AK43" s="65"/>
      <c r="AL43" s="67"/>
      <c r="AM43" s="67"/>
      <c r="AN43" s="65"/>
      <c r="AO43" s="67"/>
      <c r="AP43" s="65"/>
      <c r="AQ43" s="67"/>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row>
    <row r="44" spans="1:69" ht="16.5" x14ac:dyDescent="0.3">
      <c r="A44" s="205"/>
      <c r="B44" s="202"/>
      <c r="C44" s="202"/>
      <c r="D44" s="202"/>
      <c r="E44" s="208"/>
      <c r="F44" s="202"/>
      <c r="G44" s="202"/>
      <c r="H44" s="202"/>
      <c r="I44" s="202"/>
      <c r="J44" s="205"/>
      <c r="K44" s="205"/>
      <c r="L44" s="205"/>
      <c r="M44" s="209"/>
      <c r="N44" s="65">
        <v>6</v>
      </c>
      <c r="O44" s="66"/>
      <c r="P44" s="210"/>
      <c r="Q44" s="67"/>
      <c r="R44" s="67"/>
      <c r="S44" s="65"/>
      <c r="T44" s="65"/>
      <c r="U44" s="67"/>
      <c r="V44" s="67"/>
      <c r="W44" s="65"/>
      <c r="X44" s="65"/>
      <c r="Y44" s="67"/>
      <c r="Z44" s="65"/>
      <c r="AA44" s="65"/>
      <c r="AB44" s="65"/>
      <c r="AC44" s="67"/>
      <c r="AD44" s="65"/>
      <c r="AE44" s="67"/>
      <c r="AF44" s="65"/>
      <c r="AG44" s="65"/>
      <c r="AH44" s="67"/>
      <c r="AI44" s="67"/>
      <c r="AJ44" s="67"/>
      <c r="AK44" s="65"/>
      <c r="AL44" s="67"/>
      <c r="AM44" s="67"/>
      <c r="AN44" s="65"/>
      <c r="AO44" s="67"/>
      <c r="AP44" s="65"/>
      <c r="AQ44" s="67"/>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row>
    <row r="45" spans="1:69" ht="16.5" x14ac:dyDescent="0.3">
      <c r="A45" s="203">
        <v>7</v>
      </c>
      <c r="B45" s="200"/>
      <c r="C45" s="200"/>
      <c r="D45" s="200"/>
      <c r="E45" s="206"/>
      <c r="F45" s="200"/>
      <c r="G45" s="200"/>
      <c r="H45" s="200"/>
      <c r="I45" s="200"/>
      <c r="J45" s="203"/>
      <c r="K45" s="203"/>
      <c r="L45" s="203">
        <v>0</v>
      </c>
      <c r="M45" s="187" t="b">
        <v>0</v>
      </c>
      <c r="N45" s="65">
        <v>1</v>
      </c>
      <c r="O45" s="66"/>
      <c r="P45" s="189"/>
      <c r="Q45" s="67"/>
      <c r="R45" s="67"/>
      <c r="S45" s="65"/>
      <c r="T45" s="65"/>
      <c r="U45" s="67"/>
      <c r="V45" s="67"/>
      <c r="W45" s="65"/>
      <c r="X45" s="65"/>
      <c r="Y45" s="67"/>
      <c r="Z45" s="65"/>
      <c r="AA45" s="65"/>
      <c r="AB45" s="65"/>
      <c r="AC45" s="67"/>
      <c r="AD45" s="65"/>
      <c r="AE45" s="67"/>
      <c r="AF45" s="65"/>
      <c r="AG45" s="65"/>
      <c r="AH45" s="67"/>
      <c r="AI45" s="67"/>
      <c r="AJ45" s="67"/>
      <c r="AK45" s="65"/>
      <c r="AL45" s="67"/>
      <c r="AM45" s="67"/>
      <c r="AN45" s="65"/>
      <c r="AO45" s="67"/>
      <c r="AP45" s="65"/>
      <c r="AQ45" s="67"/>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row>
    <row r="46" spans="1:69" ht="16.5" x14ac:dyDescent="0.3">
      <c r="A46" s="204"/>
      <c r="B46" s="201"/>
      <c r="C46" s="201"/>
      <c r="D46" s="201"/>
      <c r="E46" s="207"/>
      <c r="F46" s="201"/>
      <c r="G46" s="201"/>
      <c r="H46" s="201"/>
      <c r="I46" s="201"/>
      <c r="J46" s="204"/>
      <c r="K46" s="204"/>
      <c r="L46" s="204"/>
      <c r="M46" s="188"/>
      <c r="N46" s="65">
        <v>2</v>
      </c>
      <c r="O46" s="66"/>
      <c r="P46" s="190"/>
      <c r="Q46" s="67"/>
      <c r="R46" s="67"/>
      <c r="S46" s="65"/>
      <c r="T46" s="65"/>
      <c r="U46" s="67"/>
      <c r="V46" s="67"/>
      <c r="W46" s="65"/>
      <c r="X46" s="65"/>
      <c r="Y46" s="67"/>
      <c r="Z46" s="65"/>
      <c r="AA46" s="65"/>
      <c r="AB46" s="65"/>
      <c r="AC46" s="67"/>
      <c r="AD46" s="65"/>
      <c r="AE46" s="67"/>
      <c r="AF46" s="65"/>
      <c r="AG46" s="65"/>
      <c r="AH46" s="67"/>
      <c r="AI46" s="67"/>
      <c r="AJ46" s="67"/>
      <c r="AK46" s="65"/>
      <c r="AL46" s="67"/>
      <c r="AM46" s="67"/>
      <c r="AN46" s="65"/>
      <c r="AO46" s="67"/>
      <c r="AP46" s="65"/>
      <c r="AQ46" s="67"/>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row>
    <row r="47" spans="1:69" ht="16.5" x14ac:dyDescent="0.3">
      <c r="A47" s="204"/>
      <c r="B47" s="201"/>
      <c r="C47" s="201"/>
      <c r="D47" s="201"/>
      <c r="E47" s="207"/>
      <c r="F47" s="201"/>
      <c r="G47" s="201"/>
      <c r="H47" s="201"/>
      <c r="I47" s="201"/>
      <c r="J47" s="204"/>
      <c r="K47" s="204"/>
      <c r="L47" s="204"/>
      <c r="M47" s="188"/>
      <c r="N47" s="65">
        <v>3</v>
      </c>
      <c r="O47" s="68"/>
      <c r="P47" s="190"/>
      <c r="Q47" s="67"/>
      <c r="R47" s="67"/>
      <c r="S47" s="65"/>
      <c r="T47" s="65"/>
      <c r="U47" s="67"/>
      <c r="V47" s="67"/>
      <c r="W47" s="65"/>
      <c r="X47" s="65"/>
      <c r="Y47" s="67"/>
      <c r="Z47" s="65"/>
      <c r="AA47" s="65"/>
      <c r="AB47" s="65"/>
      <c r="AC47" s="67"/>
      <c r="AD47" s="65"/>
      <c r="AE47" s="67"/>
      <c r="AF47" s="65"/>
      <c r="AG47" s="65"/>
      <c r="AH47" s="67"/>
      <c r="AI47" s="67"/>
      <c r="AJ47" s="67"/>
      <c r="AK47" s="65"/>
      <c r="AL47" s="67"/>
      <c r="AM47" s="67"/>
      <c r="AN47" s="65"/>
      <c r="AO47" s="67"/>
      <c r="AP47" s="65"/>
      <c r="AQ47" s="67"/>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row>
    <row r="48" spans="1:69" ht="16.5" x14ac:dyDescent="0.3">
      <c r="A48" s="204"/>
      <c r="B48" s="201"/>
      <c r="C48" s="201"/>
      <c r="D48" s="201"/>
      <c r="E48" s="207"/>
      <c r="F48" s="201"/>
      <c r="G48" s="201"/>
      <c r="H48" s="201"/>
      <c r="I48" s="201"/>
      <c r="J48" s="204"/>
      <c r="K48" s="204"/>
      <c r="L48" s="204"/>
      <c r="M48" s="188"/>
      <c r="N48" s="65">
        <v>4</v>
      </c>
      <c r="O48" s="66"/>
      <c r="P48" s="190"/>
      <c r="Q48" s="67"/>
      <c r="R48" s="67"/>
      <c r="S48" s="65"/>
      <c r="T48" s="65"/>
      <c r="U48" s="67"/>
      <c r="V48" s="67"/>
      <c r="W48" s="65"/>
      <c r="X48" s="65"/>
      <c r="Y48" s="67"/>
      <c r="Z48" s="65"/>
      <c r="AA48" s="65"/>
      <c r="AB48" s="65"/>
      <c r="AC48" s="67"/>
      <c r="AD48" s="65"/>
      <c r="AE48" s="67"/>
      <c r="AF48" s="65"/>
      <c r="AG48" s="65"/>
      <c r="AH48" s="67"/>
      <c r="AI48" s="67"/>
      <c r="AJ48" s="67"/>
      <c r="AK48" s="65"/>
      <c r="AL48" s="67"/>
      <c r="AM48" s="67"/>
      <c r="AN48" s="65"/>
      <c r="AO48" s="67"/>
      <c r="AP48" s="65"/>
      <c r="AQ48" s="67"/>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row>
    <row r="49" spans="1:69" ht="16.5" x14ac:dyDescent="0.3">
      <c r="A49" s="204"/>
      <c r="B49" s="201"/>
      <c r="C49" s="201"/>
      <c r="D49" s="201"/>
      <c r="E49" s="207"/>
      <c r="F49" s="201"/>
      <c r="G49" s="201"/>
      <c r="H49" s="201"/>
      <c r="I49" s="201"/>
      <c r="J49" s="204"/>
      <c r="K49" s="204"/>
      <c r="L49" s="204"/>
      <c r="M49" s="188"/>
      <c r="N49" s="65">
        <v>5</v>
      </c>
      <c r="O49" s="66"/>
      <c r="P49" s="190"/>
      <c r="Q49" s="67"/>
      <c r="R49" s="67"/>
      <c r="S49" s="65"/>
      <c r="T49" s="65"/>
      <c r="U49" s="67"/>
      <c r="V49" s="67"/>
      <c r="W49" s="65"/>
      <c r="X49" s="65"/>
      <c r="Y49" s="67"/>
      <c r="Z49" s="65"/>
      <c r="AA49" s="65"/>
      <c r="AB49" s="65"/>
      <c r="AC49" s="67"/>
      <c r="AD49" s="65"/>
      <c r="AE49" s="67"/>
      <c r="AF49" s="65"/>
      <c r="AG49" s="65"/>
      <c r="AH49" s="67"/>
      <c r="AI49" s="67"/>
      <c r="AJ49" s="67"/>
      <c r="AK49" s="65"/>
      <c r="AL49" s="67"/>
      <c r="AM49" s="67"/>
      <c r="AN49" s="65"/>
      <c r="AO49" s="67"/>
      <c r="AP49" s="65"/>
      <c r="AQ49" s="67"/>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row>
    <row r="50" spans="1:69" ht="16.5" x14ac:dyDescent="0.3">
      <c r="A50" s="205"/>
      <c r="B50" s="202"/>
      <c r="C50" s="202"/>
      <c r="D50" s="202"/>
      <c r="E50" s="208"/>
      <c r="F50" s="202"/>
      <c r="G50" s="202"/>
      <c r="H50" s="202"/>
      <c r="I50" s="202"/>
      <c r="J50" s="205"/>
      <c r="K50" s="205"/>
      <c r="L50" s="205"/>
      <c r="M50" s="209"/>
      <c r="N50" s="65">
        <v>6</v>
      </c>
      <c r="O50" s="66"/>
      <c r="P50" s="210"/>
      <c r="Q50" s="67"/>
      <c r="R50" s="67"/>
      <c r="S50" s="65"/>
      <c r="T50" s="65"/>
      <c r="U50" s="67"/>
      <c r="V50" s="67"/>
      <c r="W50" s="65"/>
      <c r="X50" s="65"/>
      <c r="Y50" s="67"/>
      <c r="Z50" s="65"/>
      <c r="AA50" s="65"/>
      <c r="AB50" s="65"/>
      <c r="AC50" s="67"/>
      <c r="AD50" s="65"/>
      <c r="AE50" s="67"/>
      <c r="AF50" s="65"/>
      <c r="AG50" s="65"/>
      <c r="AH50" s="67"/>
      <c r="AI50" s="67"/>
      <c r="AJ50" s="67"/>
      <c r="AK50" s="65"/>
      <c r="AL50" s="67"/>
      <c r="AM50" s="67"/>
      <c r="AN50" s="65"/>
      <c r="AO50" s="67"/>
      <c r="AP50" s="65"/>
      <c r="AQ50" s="67"/>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row>
    <row r="51" spans="1:69" ht="16.5" x14ac:dyDescent="0.3">
      <c r="A51" s="203">
        <v>8</v>
      </c>
      <c r="B51" s="200"/>
      <c r="C51" s="200"/>
      <c r="D51" s="200"/>
      <c r="E51" s="206"/>
      <c r="F51" s="200"/>
      <c r="G51" s="200"/>
      <c r="H51" s="200"/>
      <c r="I51" s="200"/>
      <c r="J51" s="203"/>
      <c r="K51" s="203"/>
      <c r="L51" s="203">
        <v>0</v>
      </c>
      <c r="M51" s="187" t="b">
        <v>0</v>
      </c>
      <c r="N51" s="65">
        <v>1</v>
      </c>
      <c r="O51" s="66"/>
      <c r="P51" s="189"/>
      <c r="Q51" s="67"/>
      <c r="R51" s="67"/>
      <c r="S51" s="65"/>
      <c r="T51" s="65"/>
      <c r="U51" s="67"/>
      <c r="V51" s="67"/>
      <c r="W51" s="65"/>
      <c r="X51" s="65"/>
      <c r="Y51" s="67"/>
      <c r="Z51" s="65"/>
      <c r="AA51" s="65"/>
      <c r="AB51" s="65"/>
      <c r="AC51" s="67"/>
      <c r="AD51" s="65"/>
      <c r="AE51" s="67"/>
      <c r="AF51" s="65"/>
      <c r="AG51" s="65"/>
      <c r="AH51" s="67"/>
      <c r="AI51" s="67"/>
      <c r="AJ51" s="67"/>
      <c r="AK51" s="65"/>
      <c r="AL51" s="67"/>
      <c r="AM51" s="67"/>
      <c r="AN51" s="65"/>
      <c r="AO51" s="67"/>
      <c r="AP51" s="65"/>
      <c r="AQ51" s="67"/>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row>
    <row r="52" spans="1:69" ht="16.5" x14ac:dyDescent="0.3">
      <c r="A52" s="204"/>
      <c r="B52" s="201"/>
      <c r="C52" s="201"/>
      <c r="D52" s="201"/>
      <c r="E52" s="207"/>
      <c r="F52" s="201"/>
      <c r="G52" s="201"/>
      <c r="H52" s="201"/>
      <c r="I52" s="201"/>
      <c r="J52" s="204"/>
      <c r="K52" s="204"/>
      <c r="L52" s="204"/>
      <c r="M52" s="188"/>
      <c r="N52" s="65">
        <v>2</v>
      </c>
      <c r="O52" s="66"/>
      <c r="P52" s="190"/>
      <c r="Q52" s="67"/>
      <c r="R52" s="67"/>
      <c r="S52" s="65"/>
      <c r="T52" s="65"/>
      <c r="U52" s="67"/>
      <c r="V52" s="67"/>
      <c r="W52" s="65"/>
      <c r="X52" s="65"/>
      <c r="Y52" s="67"/>
      <c r="Z52" s="65"/>
      <c r="AA52" s="65"/>
      <c r="AB52" s="65"/>
      <c r="AC52" s="67"/>
      <c r="AD52" s="65"/>
      <c r="AE52" s="67"/>
      <c r="AF52" s="65"/>
      <c r="AG52" s="65"/>
      <c r="AH52" s="67"/>
      <c r="AI52" s="67"/>
      <c r="AJ52" s="67"/>
      <c r="AK52" s="65"/>
      <c r="AL52" s="67"/>
      <c r="AM52" s="67"/>
      <c r="AN52" s="65"/>
      <c r="AO52" s="67"/>
      <c r="AP52" s="65"/>
      <c r="AQ52" s="67"/>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row>
    <row r="53" spans="1:69" ht="16.5" x14ac:dyDescent="0.3">
      <c r="A53" s="204"/>
      <c r="B53" s="201"/>
      <c r="C53" s="201"/>
      <c r="D53" s="201"/>
      <c r="E53" s="207"/>
      <c r="F53" s="201"/>
      <c r="G53" s="201"/>
      <c r="H53" s="201"/>
      <c r="I53" s="201"/>
      <c r="J53" s="204"/>
      <c r="K53" s="204"/>
      <c r="L53" s="204"/>
      <c r="M53" s="188"/>
      <c r="N53" s="65">
        <v>3</v>
      </c>
      <c r="O53" s="68"/>
      <c r="P53" s="190"/>
      <c r="Q53" s="67"/>
      <c r="R53" s="67"/>
      <c r="S53" s="65"/>
      <c r="T53" s="65"/>
      <c r="U53" s="67"/>
      <c r="V53" s="67"/>
      <c r="W53" s="65"/>
      <c r="X53" s="65"/>
      <c r="Y53" s="67"/>
      <c r="Z53" s="65"/>
      <c r="AA53" s="65"/>
      <c r="AB53" s="65"/>
      <c r="AC53" s="67"/>
      <c r="AD53" s="65"/>
      <c r="AE53" s="67"/>
      <c r="AF53" s="65"/>
      <c r="AG53" s="65"/>
      <c r="AH53" s="67"/>
      <c r="AI53" s="67"/>
      <c r="AJ53" s="67"/>
      <c r="AK53" s="65"/>
      <c r="AL53" s="67"/>
      <c r="AM53" s="67"/>
      <c r="AN53" s="65"/>
      <c r="AO53" s="67"/>
      <c r="AP53" s="65"/>
      <c r="AQ53" s="67"/>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row>
    <row r="54" spans="1:69" ht="16.5" x14ac:dyDescent="0.3">
      <c r="A54" s="204"/>
      <c r="B54" s="201"/>
      <c r="C54" s="201"/>
      <c r="D54" s="201"/>
      <c r="E54" s="207"/>
      <c r="F54" s="201"/>
      <c r="G54" s="201"/>
      <c r="H54" s="201"/>
      <c r="I54" s="201"/>
      <c r="J54" s="204"/>
      <c r="K54" s="204"/>
      <c r="L54" s="204"/>
      <c r="M54" s="188"/>
      <c r="N54" s="65">
        <v>4</v>
      </c>
      <c r="O54" s="66"/>
      <c r="P54" s="190"/>
      <c r="Q54" s="67"/>
      <c r="R54" s="67"/>
      <c r="S54" s="65"/>
      <c r="T54" s="65"/>
      <c r="U54" s="67"/>
      <c r="V54" s="67"/>
      <c r="W54" s="65"/>
      <c r="X54" s="65"/>
      <c r="Y54" s="67"/>
      <c r="Z54" s="65"/>
      <c r="AA54" s="65"/>
      <c r="AB54" s="65"/>
      <c r="AC54" s="67"/>
      <c r="AD54" s="65"/>
      <c r="AE54" s="67"/>
      <c r="AF54" s="65"/>
      <c r="AG54" s="65"/>
      <c r="AH54" s="67"/>
      <c r="AI54" s="67"/>
      <c r="AJ54" s="67"/>
      <c r="AK54" s="65"/>
      <c r="AL54" s="67"/>
      <c r="AM54" s="67"/>
      <c r="AN54" s="65"/>
      <c r="AO54" s="67"/>
      <c r="AP54" s="65"/>
      <c r="AQ54" s="67"/>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row>
    <row r="55" spans="1:69" ht="16.5" x14ac:dyDescent="0.3">
      <c r="A55" s="204"/>
      <c r="B55" s="201"/>
      <c r="C55" s="201"/>
      <c r="D55" s="201"/>
      <c r="E55" s="207"/>
      <c r="F55" s="201"/>
      <c r="G55" s="201"/>
      <c r="H55" s="201"/>
      <c r="I55" s="201"/>
      <c r="J55" s="204"/>
      <c r="K55" s="204"/>
      <c r="L55" s="204"/>
      <c r="M55" s="188"/>
      <c r="N55" s="65">
        <v>5</v>
      </c>
      <c r="O55" s="66"/>
      <c r="P55" s="190"/>
      <c r="Q55" s="67"/>
      <c r="R55" s="67"/>
      <c r="S55" s="65"/>
      <c r="T55" s="65"/>
      <c r="U55" s="67"/>
      <c r="V55" s="67"/>
      <c r="W55" s="65"/>
      <c r="X55" s="65"/>
      <c r="Y55" s="67"/>
      <c r="Z55" s="65"/>
      <c r="AA55" s="65"/>
      <c r="AB55" s="65"/>
      <c r="AC55" s="67"/>
      <c r="AD55" s="65"/>
      <c r="AE55" s="67"/>
      <c r="AF55" s="65"/>
      <c r="AG55" s="65"/>
      <c r="AH55" s="67"/>
      <c r="AI55" s="67"/>
      <c r="AJ55" s="67"/>
      <c r="AK55" s="65"/>
      <c r="AL55" s="67"/>
      <c r="AM55" s="67"/>
      <c r="AN55" s="65"/>
      <c r="AO55" s="67"/>
      <c r="AP55" s="65"/>
      <c r="AQ55" s="67"/>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row>
    <row r="56" spans="1:69" ht="16.5" x14ac:dyDescent="0.3">
      <c r="A56" s="205"/>
      <c r="B56" s="202"/>
      <c r="C56" s="202"/>
      <c r="D56" s="202"/>
      <c r="E56" s="208"/>
      <c r="F56" s="202"/>
      <c r="G56" s="202"/>
      <c r="H56" s="202"/>
      <c r="I56" s="202"/>
      <c r="J56" s="205"/>
      <c r="K56" s="205"/>
      <c r="L56" s="205"/>
      <c r="M56" s="209"/>
      <c r="N56" s="65">
        <v>6</v>
      </c>
      <c r="O56" s="66"/>
      <c r="P56" s="210"/>
      <c r="Q56" s="67"/>
      <c r="R56" s="67"/>
      <c r="S56" s="65"/>
      <c r="T56" s="65"/>
      <c r="U56" s="67"/>
      <c r="V56" s="67"/>
      <c r="W56" s="65"/>
      <c r="X56" s="65"/>
      <c r="Y56" s="67"/>
      <c r="Z56" s="65"/>
      <c r="AA56" s="65"/>
      <c r="AB56" s="65"/>
      <c r="AC56" s="67"/>
      <c r="AD56" s="65"/>
      <c r="AE56" s="67"/>
      <c r="AF56" s="65"/>
      <c r="AG56" s="65"/>
      <c r="AH56" s="67"/>
      <c r="AI56" s="67"/>
      <c r="AJ56" s="67"/>
      <c r="AK56" s="65"/>
      <c r="AL56" s="67"/>
      <c r="AM56" s="67"/>
      <c r="AN56" s="65"/>
      <c r="AO56" s="67"/>
      <c r="AP56" s="65"/>
      <c r="AQ56" s="67"/>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row>
    <row r="57" spans="1:69" ht="16.5" x14ac:dyDescent="0.3">
      <c r="A57" s="203">
        <v>9</v>
      </c>
      <c r="B57" s="200"/>
      <c r="C57" s="200"/>
      <c r="D57" s="200"/>
      <c r="E57" s="206"/>
      <c r="F57" s="200"/>
      <c r="G57" s="200"/>
      <c r="H57" s="200"/>
      <c r="I57" s="200"/>
      <c r="J57" s="203"/>
      <c r="K57" s="203"/>
      <c r="L57" s="203">
        <v>0</v>
      </c>
      <c r="M57" s="187" t="b">
        <v>0</v>
      </c>
      <c r="N57" s="65">
        <v>1</v>
      </c>
      <c r="O57" s="66"/>
      <c r="P57" s="189"/>
      <c r="Q57" s="67"/>
      <c r="R57" s="67"/>
      <c r="S57" s="65"/>
      <c r="T57" s="65"/>
      <c r="U57" s="67"/>
      <c r="V57" s="67"/>
      <c r="W57" s="65"/>
      <c r="X57" s="65"/>
      <c r="Y57" s="67"/>
      <c r="Z57" s="65"/>
      <c r="AA57" s="65"/>
      <c r="AB57" s="65"/>
      <c r="AC57" s="67"/>
      <c r="AD57" s="65"/>
      <c r="AE57" s="67"/>
      <c r="AF57" s="65"/>
      <c r="AG57" s="65"/>
      <c r="AH57" s="67"/>
      <c r="AI57" s="67"/>
      <c r="AJ57" s="67"/>
      <c r="AK57" s="65"/>
      <c r="AL57" s="67"/>
      <c r="AM57" s="67"/>
      <c r="AN57" s="65"/>
      <c r="AO57" s="67"/>
      <c r="AP57" s="65"/>
      <c r="AQ57" s="67"/>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row>
    <row r="58" spans="1:69" ht="16.5" x14ac:dyDescent="0.3">
      <c r="A58" s="204"/>
      <c r="B58" s="201"/>
      <c r="C58" s="201"/>
      <c r="D58" s="201"/>
      <c r="E58" s="207"/>
      <c r="F58" s="201"/>
      <c r="G58" s="201"/>
      <c r="H58" s="201"/>
      <c r="I58" s="201"/>
      <c r="J58" s="204"/>
      <c r="K58" s="204"/>
      <c r="L58" s="204"/>
      <c r="M58" s="188"/>
      <c r="N58" s="65">
        <v>2</v>
      </c>
      <c r="O58" s="66"/>
      <c r="P58" s="190"/>
      <c r="Q58" s="67"/>
      <c r="R58" s="67"/>
      <c r="S58" s="65"/>
      <c r="T58" s="65"/>
      <c r="U58" s="67"/>
      <c r="V58" s="67"/>
      <c r="W58" s="65"/>
      <c r="X58" s="65"/>
      <c r="Y58" s="67"/>
      <c r="Z58" s="65"/>
      <c r="AA58" s="65"/>
      <c r="AB58" s="65"/>
      <c r="AC58" s="67"/>
      <c r="AD58" s="65"/>
      <c r="AE58" s="67"/>
      <c r="AF58" s="65"/>
      <c r="AG58" s="65"/>
      <c r="AH58" s="67"/>
      <c r="AI58" s="67"/>
      <c r="AJ58" s="67"/>
      <c r="AK58" s="65"/>
      <c r="AL58" s="67"/>
      <c r="AM58" s="67"/>
      <c r="AN58" s="65"/>
      <c r="AO58" s="67"/>
      <c r="AP58" s="65"/>
      <c r="AQ58" s="67"/>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row>
    <row r="59" spans="1:69" ht="16.5" x14ac:dyDescent="0.3">
      <c r="A59" s="204"/>
      <c r="B59" s="201"/>
      <c r="C59" s="201"/>
      <c r="D59" s="201"/>
      <c r="E59" s="207"/>
      <c r="F59" s="201"/>
      <c r="G59" s="201"/>
      <c r="H59" s="201"/>
      <c r="I59" s="201"/>
      <c r="J59" s="204"/>
      <c r="K59" s="204"/>
      <c r="L59" s="204"/>
      <c r="M59" s="188"/>
      <c r="N59" s="65">
        <v>3</v>
      </c>
      <c r="O59" s="68"/>
      <c r="P59" s="190"/>
      <c r="Q59" s="67"/>
      <c r="R59" s="67"/>
      <c r="S59" s="65"/>
      <c r="T59" s="65"/>
      <c r="U59" s="67"/>
      <c r="V59" s="67"/>
      <c r="W59" s="65"/>
      <c r="X59" s="65"/>
      <c r="Y59" s="67"/>
      <c r="Z59" s="65"/>
      <c r="AA59" s="65"/>
      <c r="AB59" s="65"/>
      <c r="AC59" s="67"/>
      <c r="AD59" s="65"/>
      <c r="AE59" s="67"/>
      <c r="AF59" s="65"/>
      <c r="AG59" s="65"/>
      <c r="AH59" s="67"/>
      <c r="AI59" s="67"/>
      <c r="AJ59" s="67"/>
      <c r="AK59" s="65"/>
      <c r="AL59" s="67"/>
      <c r="AM59" s="67"/>
      <c r="AN59" s="65"/>
      <c r="AO59" s="67"/>
      <c r="AP59" s="65"/>
      <c r="AQ59" s="67"/>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row>
    <row r="60" spans="1:69" ht="16.5" x14ac:dyDescent="0.3">
      <c r="A60" s="204"/>
      <c r="B60" s="201"/>
      <c r="C60" s="201"/>
      <c r="D60" s="201"/>
      <c r="E60" s="207"/>
      <c r="F60" s="201"/>
      <c r="G60" s="201"/>
      <c r="H60" s="201"/>
      <c r="I60" s="201"/>
      <c r="J60" s="204"/>
      <c r="K60" s="204"/>
      <c r="L60" s="204"/>
      <c r="M60" s="188"/>
      <c r="N60" s="65">
        <v>4</v>
      </c>
      <c r="O60" s="66"/>
      <c r="P60" s="190"/>
      <c r="Q60" s="67"/>
      <c r="R60" s="67"/>
      <c r="S60" s="65"/>
      <c r="T60" s="65"/>
      <c r="U60" s="67"/>
      <c r="V60" s="67"/>
      <c r="W60" s="65"/>
      <c r="X60" s="65"/>
      <c r="Y60" s="67"/>
      <c r="Z60" s="65"/>
      <c r="AA60" s="65"/>
      <c r="AB60" s="65"/>
      <c r="AC60" s="67"/>
      <c r="AD60" s="65"/>
      <c r="AE60" s="67"/>
      <c r="AF60" s="65"/>
      <c r="AG60" s="65"/>
      <c r="AH60" s="67"/>
      <c r="AI60" s="67"/>
      <c r="AJ60" s="67"/>
      <c r="AK60" s="65"/>
      <c r="AL60" s="67"/>
      <c r="AM60" s="67"/>
      <c r="AN60" s="65"/>
      <c r="AO60" s="67"/>
      <c r="AP60" s="65"/>
      <c r="AQ60" s="67"/>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row>
    <row r="61" spans="1:69" ht="16.5" x14ac:dyDescent="0.3">
      <c r="A61" s="204"/>
      <c r="B61" s="201"/>
      <c r="C61" s="201"/>
      <c r="D61" s="201"/>
      <c r="E61" s="207"/>
      <c r="F61" s="201"/>
      <c r="G61" s="201"/>
      <c r="H61" s="201"/>
      <c r="I61" s="201"/>
      <c r="J61" s="204"/>
      <c r="K61" s="204"/>
      <c r="L61" s="204"/>
      <c r="M61" s="188"/>
      <c r="N61" s="65">
        <v>5</v>
      </c>
      <c r="O61" s="66"/>
      <c r="P61" s="190"/>
      <c r="Q61" s="67"/>
      <c r="R61" s="67"/>
      <c r="S61" s="65"/>
      <c r="T61" s="65"/>
      <c r="U61" s="67"/>
      <c r="V61" s="67"/>
      <c r="W61" s="65"/>
      <c r="X61" s="65"/>
      <c r="Y61" s="67"/>
      <c r="Z61" s="65"/>
      <c r="AA61" s="65"/>
      <c r="AB61" s="65"/>
      <c r="AC61" s="67"/>
      <c r="AD61" s="65"/>
      <c r="AE61" s="67"/>
      <c r="AF61" s="65"/>
      <c r="AG61" s="65"/>
      <c r="AH61" s="67"/>
      <c r="AI61" s="67"/>
      <c r="AJ61" s="67"/>
      <c r="AK61" s="65"/>
      <c r="AL61" s="67"/>
      <c r="AM61" s="67"/>
      <c r="AN61" s="65"/>
      <c r="AO61" s="67"/>
      <c r="AP61" s="65"/>
      <c r="AQ61" s="67"/>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row>
    <row r="62" spans="1:69" ht="16.5" x14ac:dyDescent="0.3">
      <c r="A62" s="205"/>
      <c r="B62" s="202"/>
      <c r="C62" s="202"/>
      <c r="D62" s="202"/>
      <c r="E62" s="208"/>
      <c r="F62" s="202"/>
      <c r="G62" s="202"/>
      <c r="H62" s="202"/>
      <c r="I62" s="202"/>
      <c r="J62" s="205"/>
      <c r="K62" s="205"/>
      <c r="L62" s="205"/>
      <c r="M62" s="209"/>
      <c r="N62" s="65">
        <v>6</v>
      </c>
      <c r="O62" s="66"/>
      <c r="P62" s="210"/>
      <c r="Q62" s="67"/>
      <c r="R62" s="67"/>
      <c r="S62" s="65"/>
      <c r="T62" s="65"/>
      <c r="U62" s="67"/>
      <c r="V62" s="67"/>
      <c r="W62" s="65"/>
      <c r="X62" s="65"/>
      <c r="Y62" s="67"/>
      <c r="Z62" s="65"/>
      <c r="AA62" s="65"/>
      <c r="AB62" s="65"/>
      <c r="AC62" s="67"/>
      <c r="AD62" s="65"/>
      <c r="AE62" s="67"/>
      <c r="AF62" s="65"/>
      <c r="AG62" s="65"/>
      <c r="AH62" s="67"/>
      <c r="AI62" s="67"/>
      <c r="AJ62" s="67"/>
      <c r="AK62" s="65"/>
      <c r="AL62" s="67"/>
      <c r="AM62" s="67"/>
      <c r="AN62" s="65"/>
      <c r="AO62" s="67"/>
      <c r="AP62" s="65"/>
      <c r="AQ62" s="67"/>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row>
    <row r="63" spans="1:69" ht="16.5" x14ac:dyDescent="0.3">
      <c r="A63" s="203">
        <v>10</v>
      </c>
      <c r="B63" s="200"/>
      <c r="C63" s="200"/>
      <c r="D63" s="200"/>
      <c r="E63" s="206"/>
      <c r="F63" s="200"/>
      <c r="G63" s="200"/>
      <c r="H63" s="200"/>
      <c r="I63" s="200"/>
      <c r="J63" s="203"/>
      <c r="K63" s="203"/>
      <c r="L63" s="203">
        <v>0</v>
      </c>
      <c r="M63" s="187" t="b">
        <v>0</v>
      </c>
      <c r="N63" s="65">
        <v>1</v>
      </c>
      <c r="O63" s="66"/>
      <c r="P63" s="189"/>
      <c r="Q63" s="67"/>
      <c r="R63" s="67"/>
      <c r="S63" s="65"/>
      <c r="T63" s="65"/>
      <c r="U63" s="67"/>
      <c r="V63" s="67"/>
      <c r="W63" s="65"/>
      <c r="X63" s="65"/>
      <c r="Y63" s="67"/>
      <c r="Z63" s="65"/>
      <c r="AA63" s="65"/>
      <c r="AB63" s="65"/>
      <c r="AC63" s="67"/>
      <c r="AD63" s="65"/>
      <c r="AE63" s="67"/>
      <c r="AF63" s="65"/>
      <c r="AG63" s="65"/>
      <c r="AH63" s="67"/>
      <c r="AI63" s="67"/>
      <c r="AJ63" s="67"/>
      <c r="AK63" s="65"/>
      <c r="AL63" s="67"/>
      <c r="AM63" s="67"/>
      <c r="AN63" s="65"/>
      <c r="AO63" s="67"/>
      <c r="AP63" s="65"/>
      <c r="AQ63" s="67"/>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row>
    <row r="64" spans="1:69" ht="16.5" x14ac:dyDescent="0.3">
      <c r="A64" s="204"/>
      <c r="B64" s="201"/>
      <c r="C64" s="201"/>
      <c r="D64" s="201"/>
      <c r="E64" s="207"/>
      <c r="F64" s="201"/>
      <c r="G64" s="201"/>
      <c r="H64" s="201"/>
      <c r="I64" s="201"/>
      <c r="J64" s="204"/>
      <c r="K64" s="204"/>
      <c r="L64" s="204"/>
      <c r="M64" s="188"/>
      <c r="N64" s="65">
        <v>2</v>
      </c>
      <c r="O64" s="66"/>
      <c r="P64" s="190"/>
      <c r="Q64" s="67"/>
      <c r="R64" s="67"/>
      <c r="S64" s="65"/>
      <c r="T64" s="65"/>
      <c r="U64" s="67"/>
      <c r="V64" s="67"/>
      <c r="W64" s="65"/>
      <c r="X64" s="65"/>
      <c r="Y64" s="67"/>
      <c r="Z64" s="65"/>
      <c r="AA64" s="65"/>
      <c r="AB64" s="65"/>
      <c r="AC64" s="67"/>
      <c r="AD64" s="65"/>
      <c r="AE64" s="67"/>
      <c r="AF64" s="65"/>
      <c r="AG64" s="65"/>
      <c r="AH64" s="67"/>
      <c r="AI64" s="67"/>
      <c r="AJ64" s="67"/>
      <c r="AK64" s="65"/>
      <c r="AL64" s="67"/>
      <c r="AM64" s="67"/>
      <c r="AN64" s="65"/>
      <c r="AO64" s="67"/>
      <c r="AP64" s="65"/>
      <c r="AQ64" s="67"/>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69" ht="16.5" x14ac:dyDescent="0.3">
      <c r="A65" s="204"/>
      <c r="B65" s="201"/>
      <c r="C65" s="201"/>
      <c r="D65" s="201"/>
      <c r="E65" s="207"/>
      <c r="F65" s="201"/>
      <c r="G65" s="201"/>
      <c r="H65" s="201"/>
      <c r="I65" s="201"/>
      <c r="J65" s="204"/>
      <c r="K65" s="204"/>
      <c r="L65" s="204"/>
      <c r="M65" s="188"/>
      <c r="N65" s="65">
        <v>3</v>
      </c>
      <c r="O65" s="68"/>
      <c r="P65" s="190"/>
      <c r="Q65" s="67"/>
      <c r="R65" s="67"/>
      <c r="S65" s="65"/>
      <c r="T65" s="65"/>
      <c r="U65" s="67"/>
      <c r="V65" s="67"/>
      <c r="W65" s="65"/>
      <c r="X65" s="65"/>
      <c r="Y65" s="67"/>
      <c r="Z65" s="65"/>
      <c r="AA65" s="65"/>
      <c r="AB65" s="65"/>
      <c r="AC65" s="67"/>
      <c r="AD65" s="65"/>
      <c r="AE65" s="67"/>
      <c r="AF65" s="65"/>
      <c r="AG65" s="65"/>
      <c r="AH65" s="67"/>
      <c r="AI65" s="67"/>
      <c r="AJ65" s="67"/>
      <c r="AK65" s="65"/>
      <c r="AL65" s="67"/>
      <c r="AM65" s="67"/>
      <c r="AN65" s="65"/>
      <c r="AO65" s="67"/>
      <c r="AP65" s="65"/>
      <c r="AQ65" s="67"/>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row>
    <row r="66" spans="1:69" ht="16.5" x14ac:dyDescent="0.3">
      <c r="A66" s="204"/>
      <c r="B66" s="201"/>
      <c r="C66" s="201"/>
      <c r="D66" s="201"/>
      <c r="E66" s="207"/>
      <c r="F66" s="201"/>
      <c r="G66" s="201"/>
      <c r="H66" s="201"/>
      <c r="I66" s="201"/>
      <c r="J66" s="204"/>
      <c r="K66" s="204"/>
      <c r="L66" s="204"/>
      <c r="M66" s="188"/>
      <c r="N66" s="65">
        <v>4</v>
      </c>
      <c r="O66" s="66"/>
      <c r="P66" s="190"/>
      <c r="Q66" s="67"/>
      <c r="R66" s="67"/>
      <c r="S66" s="65"/>
      <c r="T66" s="65"/>
      <c r="U66" s="67"/>
      <c r="V66" s="67"/>
      <c r="W66" s="65"/>
      <c r="X66" s="65"/>
      <c r="Y66" s="67"/>
      <c r="Z66" s="65"/>
      <c r="AA66" s="65"/>
      <c r="AB66" s="65"/>
      <c r="AC66" s="67"/>
      <c r="AD66" s="65"/>
      <c r="AE66" s="67"/>
      <c r="AF66" s="65"/>
      <c r="AG66" s="65"/>
      <c r="AH66" s="67"/>
      <c r="AI66" s="67"/>
      <c r="AJ66" s="67"/>
      <c r="AK66" s="65"/>
      <c r="AL66" s="67"/>
      <c r="AM66" s="67"/>
      <c r="AN66" s="65"/>
      <c r="AO66" s="67"/>
      <c r="AP66" s="65"/>
      <c r="AQ66" s="67"/>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row>
    <row r="67" spans="1:69" ht="16.5" x14ac:dyDescent="0.3">
      <c r="A67" s="204"/>
      <c r="B67" s="201"/>
      <c r="C67" s="201"/>
      <c r="D67" s="201"/>
      <c r="E67" s="207"/>
      <c r="F67" s="201"/>
      <c r="G67" s="201"/>
      <c r="H67" s="201"/>
      <c r="I67" s="201"/>
      <c r="J67" s="204"/>
      <c r="K67" s="204"/>
      <c r="L67" s="204"/>
      <c r="M67" s="188"/>
      <c r="N67" s="65">
        <v>5</v>
      </c>
      <c r="O67" s="66"/>
      <c r="P67" s="190"/>
      <c r="Q67" s="67"/>
      <c r="R67" s="67"/>
      <c r="S67" s="65"/>
      <c r="T67" s="65"/>
      <c r="U67" s="67"/>
      <c r="V67" s="67"/>
      <c r="W67" s="65"/>
      <c r="X67" s="65"/>
      <c r="Y67" s="67"/>
      <c r="Z67" s="65"/>
      <c r="AA67" s="65"/>
      <c r="AB67" s="65"/>
      <c r="AC67" s="67"/>
      <c r="AD67" s="65"/>
      <c r="AE67" s="67"/>
      <c r="AF67" s="65"/>
      <c r="AG67" s="65"/>
      <c r="AH67" s="67"/>
      <c r="AI67" s="67"/>
      <c r="AJ67" s="67"/>
      <c r="AK67" s="65"/>
      <c r="AL67" s="67"/>
      <c r="AM67" s="67"/>
      <c r="AN67" s="65"/>
      <c r="AO67" s="67"/>
      <c r="AP67" s="65"/>
      <c r="AQ67" s="67"/>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row>
    <row r="68" spans="1:69" ht="16.5" x14ac:dyDescent="0.3">
      <c r="A68" s="205"/>
      <c r="B68" s="202"/>
      <c r="C68" s="202"/>
      <c r="D68" s="202"/>
      <c r="E68" s="208"/>
      <c r="F68" s="202"/>
      <c r="G68" s="202"/>
      <c r="H68" s="202"/>
      <c r="I68" s="202"/>
      <c r="J68" s="205"/>
      <c r="K68" s="205"/>
      <c r="L68" s="205"/>
      <c r="M68" s="188"/>
      <c r="N68" s="65">
        <v>6</v>
      </c>
      <c r="O68" s="66"/>
      <c r="P68" s="190"/>
      <c r="Q68" s="67"/>
      <c r="R68" s="67"/>
      <c r="S68" s="65"/>
      <c r="T68" s="65"/>
      <c r="U68" s="67"/>
      <c r="V68" s="67"/>
      <c r="W68" s="65"/>
      <c r="X68" s="65"/>
      <c r="Y68" s="67"/>
      <c r="Z68" s="65"/>
      <c r="AA68" s="65"/>
      <c r="AB68" s="65"/>
      <c r="AC68" s="67"/>
      <c r="AD68" s="65"/>
      <c r="AE68" s="67"/>
      <c r="AF68" s="65"/>
      <c r="AG68" s="65"/>
      <c r="AH68" s="67"/>
      <c r="AI68" s="67"/>
      <c r="AJ68" s="67"/>
      <c r="AK68" s="65"/>
      <c r="AL68" s="67"/>
      <c r="AM68" s="67"/>
      <c r="AN68" s="65"/>
      <c r="AO68" s="67"/>
      <c r="AP68" s="65"/>
      <c r="AQ68" s="67"/>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row>
    <row r="69" spans="1:69" ht="16.5" x14ac:dyDescent="0.3">
      <c r="A69" s="42"/>
      <c r="B69" s="43"/>
      <c r="C69" s="43"/>
      <c r="D69" s="43"/>
      <c r="E69" s="41"/>
      <c r="F69" s="42"/>
      <c r="G69" s="42"/>
      <c r="H69" s="42"/>
      <c r="I69" s="44"/>
      <c r="J69" s="41"/>
      <c r="K69" s="41"/>
      <c r="L69" s="41"/>
      <c r="M69" s="41"/>
      <c r="N69" s="177"/>
      <c r="O69" s="177"/>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row>
  </sheetData>
  <mergeCells count="296">
    <mergeCell ref="N1:O1"/>
    <mergeCell ref="A2:I2"/>
    <mergeCell ref="J2:M2"/>
    <mergeCell ref="N2:O2"/>
    <mergeCell ref="Q2:T2"/>
    <mergeCell ref="U2:X2"/>
    <mergeCell ref="Y2:AF2"/>
    <mergeCell ref="AG2:AJ2"/>
    <mergeCell ref="AK2:AM2"/>
    <mergeCell ref="AN2:AQ2"/>
    <mergeCell ref="A3:A4"/>
    <mergeCell ref="B3:B4"/>
    <mergeCell ref="C3:C4"/>
    <mergeCell ref="D3:D4"/>
    <mergeCell ref="E3:E4"/>
    <mergeCell ref="F3:F4"/>
    <mergeCell ref="M3:M4"/>
    <mergeCell ref="N3:N4"/>
    <mergeCell ref="O3:O4"/>
    <mergeCell ref="P3:P4"/>
    <mergeCell ref="Q3:Q4"/>
    <mergeCell ref="R3:R4"/>
    <mergeCell ref="G3:G4"/>
    <mergeCell ref="H3:H4"/>
    <mergeCell ref="I3:I4"/>
    <mergeCell ref="J3:J4"/>
    <mergeCell ref="K3:K4"/>
    <mergeCell ref="L3:L4"/>
    <mergeCell ref="AA3:AA4"/>
    <mergeCell ref="AB3:AB4"/>
    <mergeCell ref="AC3:AC4"/>
    <mergeCell ref="AD3:AD4"/>
    <mergeCell ref="S3:S4"/>
    <mergeCell ref="T3:T4"/>
    <mergeCell ref="U3:U4"/>
    <mergeCell ref="V3:V4"/>
    <mergeCell ref="W3:W4"/>
    <mergeCell ref="X3:X4"/>
    <mergeCell ref="AQ3:AQ4"/>
    <mergeCell ref="A5:A12"/>
    <mergeCell ref="B5:B12"/>
    <mergeCell ref="C5:C12"/>
    <mergeCell ref="D5:D12"/>
    <mergeCell ref="E5:E12"/>
    <mergeCell ref="F5:F12"/>
    <mergeCell ref="G5:G12"/>
    <mergeCell ref="H5:H12"/>
    <mergeCell ref="I5:I12"/>
    <mergeCell ref="AK3:AK4"/>
    <mergeCell ref="AL3:AL4"/>
    <mergeCell ref="AM3:AM4"/>
    <mergeCell ref="AN3:AN4"/>
    <mergeCell ref="AO3:AO4"/>
    <mergeCell ref="AP3:AP4"/>
    <mergeCell ref="AE3:AE4"/>
    <mergeCell ref="AF3:AF4"/>
    <mergeCell ref="AG3:AG4"/>
    <mergeCell ref="AH3:AH4"/>
    <mergeCell ref="AI3:AI4"/>
    <mergeCell ref="AJ3:AJ4"/>
    <mergeCell ref="Y3:Y4"/>
    <mergeCell ref="Z3:Z4"/>
    <mergeCell ref="P5:P12"/>
    <mergeCell ref="S5:S7"/>
    <mergeCell ref="T5:T7"/>
    <mergeCell ref="U5:U7"/>
    <mergeCell ref="V5:V7"/>
    <mergeCell ref="W5:W7"/>
    <mergeCell ref="J5:J12"/>
    <mergeCell ref="K5:K12"/>
    <mergeCell ref="L5:L12"/>
    <mergeCell ref="M5:M12"/>
    <mergeCell ref="N5:N7"/>
    <mergeCell ref="O5:O7"/>
    <mergeCell ref="AE5:AE7"/>
    <mergeCell ref="AF5:AF7"/>
    <mergeCell ref="AG5:AG7"/>
    <mergeCell ref="AH5:AH7"/>
    <mergeCell ref="AI5:AI7"/>
    <mergeCell ref="AJ5:AJ7"/>
    <mergeCell ref="X5:X7"/>
    <mergeCell ref="Y5:Y7"/>
    <mergeCell ref="Z5:Z7"/>
    <mergeCell ref="AA5:AA7"/>
    <mergeCell ref="AB5:AB7"/>
    <mergeCell ref="AD5:AD7"/>
    <mergeCell ref="AR5:AR7"/>
    <mergeCell ref="AS5:AS7"/>
    <mergeCell ref="AT5:AT7"/>
    <mergeCell ref="AU5:AU7"/>
    <mergeCell ref="AV5:AV7"/>
    <mergeCell ref="AW5:AW7"/>
    <mergeCell ref="AK5:AK7"/>
    <mergeCell ref="AL5:AL7"/>
    <mergeCell ref="AM5:AM7"/>
    <mergeCell ref="AN5:AN7"/>
    <mergeCell ref="AO5:AO7"/>
    <mergeCell ref="AP5:AP7"/>
    <mergeCell ref="BF5:BF7"/>
    <mergeCell ref="BG5:BG7"/>
    <mergeCell ref="BH5:BH7"/>
    <mergeCell ref="BI5:BI7"/>
    <mergeCell ref="AX5:AX7"/>
    <mergeCell ref="AY5:AY7"/>
    <mergeCell ref="AZ5:AZ7"/>
    <mergeCell ref="BA5:BA7"/>
    <mergeCell ref="BB5:BB7"/>
    <mergeCell ref="BC5:BC7"/>
    <mergeCell ref="I13:I20"/>
    <mergeCell ref="J13:J20"/>
    <mergeCell ref="K13:K20"/>
    <mergeCell ref="L13:L20"/>
    <mergeCell ref="M13:M20"/>
    <mergeCell ref="N13:N15"/>
    <mergeCell ref="BP5:BP7"/>
    <mergeCell ref="BQ5:BQ7"/>
    <mergeCell ref="A13:A20"/>
    <mergeCell ref="B13:B20"/>
    <mergeCell ref="C13:C20"/>
    <mergeCell ref="D13:D20"/>
    <mergeCell ref="E13:E20"/>
    <mergeCell ref="F13:F20"/>
    <mergeCell ref="G13:G20"/>
    <mergeCell ref="H13:H20"/>
    <mergeCell ref="BJ5:BJ7"/>
    <mergeCell ref="BK5:BK7"/>
    <mergeCell ref="BL5:BL7"/>
    <mergeCell ref="BM5:BM7"/>
    <mergeCell ref="BN5:BN7"/>
    <mergeCell ref="BO5:BO7"/>
    <mergeCell ref="BD5:BD7"/>
    <mergeCell ref="BE5:BE7"/>
    <mergeCell ref="W13:W15"/>
    <mergeCell ref="X13:X15"/>
    <mergeCell ref="Y13:Y15"/>
    <mergeCell ref="Z13:Z15"/>
    <mergeCell ref="AA13:AA15"/>
    <mergeCell ref="AB13:AB15"/>
    <mergeCell ref="O13:O15"/>
    <mergeCell ref="P13:P20"/>
    <mergeCell ref="S13:S15"/>
    <mergeCell ref="T13:T15"/>
    <mergeCell ref="U13:U15"/>
    <mergeCell ref="V13:V15"/>
    <mergeCell ref="AJ13:AJ15"/>
    <mergeCell ref="AK13:AK15"/>
    <mergeCell ref="AL13:AL15"/>
    <mergeCell ref="AM13:AM15"/>
    <mergeCell ref="AN13:AN15"/>
    <mergeCell ref="AO13:AO15"/>
    <mergeCell ref="AD13:AD15"/>
    <mergeCell ref="AE13:AE15"/>
    <mergeCell ref="AF13:AF15"/>
    <mergeCell ref="AG13:AG15"/>
    <mergeCell ref="AH13:AH15"/>
    <mergeCell ref="AI13:AI15"/>
    <mergeCell ref="AY13:AY15"/>
    <mergeCell ref="AZ13:AZ15"/>
    <mergeCell ref="BA13:BA15"/>
    <mergeCell ref="BB13:BB15"/>
    <mergeCell ref="AP13:AP15"/>
    <mergeCell ref="AR13:AR15"/>
    <mergeCell ref="AS13:AS15"/>
    <mergeCell ref="AT13:AT15"/>
    <mergeCell ref="AU13:AU15"/>
    <mergeCell ref="AV13:AV15"/>
    <mergeCell ref="BO13:BO15"/>
    <mergeCell ref="BP13:BP15"/>
    <mergeCell ref="BQ13:BQ15"/>
    <mergeCell ref="A21:A26"/>
    <mergeCell ref="B21:B26"/>
    <mergeCell ref="C21:C26"/>
    <mergeCell ref="D21:D26"/>
    <mergeCell ref="E21:E26"/>
    <mergeCell ref="F21:F26"/>
    <mergeCell ref="G21:G26"/>
    <mergeCell ref="BI13:BI15"/>
    <mergeCell ref="BJ13:BJ15"/>
    <mergeCell ref="BK13:BK15"/>
    <mergeCell ref="BL13:BL15"/>
    <mergeCell ref="BM13:BM15"/>
    <mergeCell ref="BN13:BN15"/>
    <mergeCell ref="BC13:BC15"/>
    <mergeCell ref="BD13:BD15"/>
    <mergeCell ref="BE13:BE15"/>
    <mergeCell ref="BF13:BF15"/>
    <mergeCell ref="BG13:BG15"/>
    <mergeCell ref="BH13:BH15"/>
    <mergeCell ref="AW13:AW15"/>
    <mergeCell ref="AX13:AX15"/>
    <mergeCell ref="P21:P26"/>
    <mergeCell ref="A27:A32"/>
    <mergeCell ref="B27:B32"/>
    <mergeCell ref="C27:C32"/>
    <mergeCell ref="D27:D32"/>
    <mergeCell ref="E27:E32"/>
    <mergeCell ref="F27:F32"/>
    <mergeCell ref="G27:G32"/>
    <mergeCell ref="H27:H32"/>
    <mergeCell ref="I27:I32"/>
    <mergeCell ref="H21:H26"/>
    <mergeCell ref="I21:I26"/>
    <mergeCell ref="J21:J26"/>
    <mergeCell ref="K21:K26"/>
    <mergeCell ref="L21:L26"/>
    <mergeCell ref="M21:M26"/>
    <mergeCell ref="J27:J32"/>
    <mergeCell ref="K27:K32"/>
    <mergeCell ref="L27:L32"/>
    <mergeCell ref="M27:M32"/>
    <mergeCell ref="P27:P32"/>
    <mergeCell ref="A33:A38"/>
    <mergeCell ref="B33:B38"/>
    <mergeCell ref="C33:C38"/>
    <mergeCell ref="D33:D38"/>
    <mergeCell ref="E33:E38"/>
    <mergeCell ref="L33:L38"/>
    <mergeCell ref="M33:M38"/>
    <mergeCell ref="P33:P38"/>
    <mergeCell ref="A39:A44"/>
    <mergeCell ref="B39:B44"/>
    <mergeCell ref="C39:C44"/>
    <mergeCell ref="D39:D44"/>
    <mergeCell ref="E39:E44"/>
    <mergeCell ref="F39:F44"/>
    <mergeCell ref="G39:G44"/>
    <mergeCell ref="F33:F38"/>
    <mergeCell ref="G33:G38"/>
    <mergeCell ref="H33:H38"/>
    <mergeCell ref="I33:I38"/>
    <mergeCell ref="J33:J38"/>
    <mergeCell ref="K33:K38"/>
    <mergeCell ref="P39:P44"/>
    <mergeCell ref="A45:A50"/>
    <mergeCell ref="B45:B50"/>
    <mergeCell ref="C45:C50"/>
    <mergeCell ref="D45:D50"/>
    <mergeCell ref="E45:E50"/>
    <mergeCell ref="F45:F50"/>
    <mergeCell ref="G45:G50"/>
    <mergeCell ref="H45:H50"/>
    <mergeCell ref="I45:I50"/>
    <mergeCell ref="H39:H44"/>
    <mergeCell ref="I39:I44"/>
    <mergeCell ref="J39:J44"/>
    <mergeCell ref="K39:K44"/>
    <mergeCell ref="L39:L44"/>
    <mergeCell ref="M39:M44"/>
    <mergeCell ref="J45:J50"/>
    <mergeCell ref="K45:K50"/>
    <mergeCell ref="L45:L50"/>
    <mergeCell ref="M45:M50"/>
    <mergeCell ref="P45:P50"/>
    <mergeCell ref="A51:A56"/>
    <mergeCell ref="B51:B56"/>
    <mergeCell ref="C51:C56"/>
    <mergeCell ref="D51:D56"/>
    <mergeCell ref="E51:E56"/>
    <mergeCell ref="L51:L56"/>
    <mergeCell ref="M51:M56"/>
    <mergeCell ref="P51:P56"/>
    <mergeCell ref="A57:A62"/>
    <mergeCell ref="B57:B62"/>
    <mergeCell ref="C57:C62"/>
    <mergeCell ref="D57:D62"/>
    <mergeCell ref="E57:E62"/>
    <mergeCell ref="F57:F62"/>
    <mergeCell ref="G57:G62"/>
    <mergeCell ref="F51:F56"/>
    <mergeCell ref="G51:G56"/>
    <mergeCell ref="H51:H56"/>
    <mergeCell ref="I51:I56"/>
    <mergeCell ref="J51:J56"/>
    <mergeCell ref="K51:K56"/>
    <mergeCell ref="J63:J68"/>
    <mergeCell ref="K63:K68"/>
    <mergeCell ref="L63:L68"/>
    <mergeCell ref="M63:M68"/>
    <mergeCell ref="P63:P68"/>
    <mergeCell ref="N69:O69"/>
    <mergeCell ref="P57:P62"/>
    <mergeCell ref="A63:A68"/>
    <mergeCell ref="B63:B68"/>
    <mergeCell ref="C63:C68"/>
    <mergeCell ref="D63:D68"/>
    <mergeCell ref="E63:E68"/>
    <mergeCell ref="F63:F68"/>
    <mergeCell ref="G63:G68"/>
    <mergeCell ref="H63:H68"/>
    <mergeCell ref="I63:I68"/>
    <mergeCell ref="H57:H62"/>
    <mergeCell ref="I57:I62"/>
    <mergeCell ref="J57:J62"/>
    <mergeCell ref="K57:K62"/>
    <mergeCell ref="L57:L62"/>
    <mergeCell ref="M57:M6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FEBCE-B889-4D76-BAE6-C0841DA7969A}">
  <dimension ref="A1:BQ67"/>
  <sheetViews>
    <sheetView topLeftCell="AF4" workbookViewId="0">
      <selection activeCell="D5" sqref="D5:D12"/>
    </sheetView>
  </sheetViews>
  <sheetFormatPr baseColWidth="10" defaultRowHeight="15" x14ac:dyDescent="0.25"/>
  <cols>
    <col min="3" max="3" width="26.28515625" customWidth="1"/>
    <col min="4" max="4" width="38.5703125" customWidth="1"/>
    <col min="18" max="18" width="30.42578125" customWidth="1"/>
    <col min="19" max="19" width="36.5703125" customWidth="1"/>
    <col min="29" max="29" width="33.85546875" customWidth="1"/>
    <col min="31" max="31" width="38.85546875" customWidth="1"/>
    <col min="40" max="40" width="20.140625" customWidth="1"/>
    <col min="41" max="41" width="42.42578125" customWidth="1"/>
    <col min="42" max="42" width="47.140625" customWidth="1"/>
    <col min="43" max="43" width="44.28515625" customWidth="1"/>
  </cols>
  <sheetData>
    <row r="1" spans="1:69" ht="16.5" x14ac:dyDescent="0.3">
      <c r="A1" s="42"/>
      <c r="B1" s="43"/>
      <c r="C1" s="43"/>
      <c r="D1" s="43"/>
      <c r="E1" s="41"/>
      <c r="F1" s="42"/>
      <c r="G1" s="42"/>
      <c r="H1" s="42"/>
      <c r="I1" s="44"/>
      <c r="J1" s="41"/>
      <c r="K1" s="41"/>
      <c r="L1" s="41"/>
      <c r="M1" s="41"/>
      <c r="N1" s="264"/>
      <c r="O1" s="264"/>
      <c r="P1" s="41"/>
      <c r="Q1" s="45"/>
      <c r="R1" s="45"/>
      <c r="S1" s="45"/>
      <c r="T1" s="45"/>
      <c r="U1" s="45"/>
      <c r="V1" s="45"/>
      <c r="W1" s="45"/>
      <c r="X1" s="45"/>
      <c r="Y1" s="45"/>
      <c r="Z1" s="45"/>
      <c r="AA1" s="45"/>
      <c r="AB1" s="45"/>
      <c r="AC1" s="45"/>
      <c r="AD1" s="45"/>
      <c r="AE1" s="45"/>
      <c r="AF1" s="45"/>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row>
    <row r="2" spans="1:69" ht="16.5" x14ac:dyDescent="0.3">
      <c r="A2" s="265" t="s">
        <v>0</v>
      </c>
      <c r="B2" s="266"/>
      <c r="C2" s="266"/>
      <c r="D2" s="266"/>
      <c r="E2" s="266"/>
      <c r="F2" s="266"/>
      <c r="G2" s="266"/>
      <c r="H2" s="266"/>
      <c r="I2" s="267"/>
      <c r="J2" s="265" t="s">
        <v>1</v>
      </c>
      <c r="K2" s="266"/>
      <c r="L2" s="266"/>
      <c r="M2" s="267"/>
      <c r="N2" s="252" t="s">
        <v>2</v>
      </c>
      <c r="O2" s="253"/>
      <c r="P2" s="254"/>
      <c r="Q2" s="252" t="s">
        <v>4</v>
      </c>
      <c r="R2" s="253"/>
      <c r="S2" s="253"/>
      <c r="T2" s="254"/>
      <c r="U2" s="252" t="s">
        <v>5</v>
      </c>
      <c r="V2" s="253"/>
      <c r="W2" s="253"/>
      <c r="X2" s="254"/>
      <c r="Y2" s="255" t="s">
        <v>8</v>
      </c>
      <c r="Z2" s="256"/>
      <c r="AA2" s="256"/>
      <c r="AB2" s="256"/>
      <c r="AC2" s="256"/>
      <c r="AD2" s="256"/>
      <c r="AE2" s="256"/>
      <c r="AF2" s="257"/>
      <c r="AG2" s="258" t="s">
        <v>9</v>
      </c>
      <c r="AH2" s="259"/>
      <c r="AI2" s="259"/>
      <c r="AJ2" s="260"/>
      <c r="AK2" s="261" t="s">
        <v>10</v>
      </c>
      <c r="AL2" s="262"/>
      <c r="AM2" s="263"/>
      <c r="AN2" s="244" t="s">
        <v>11</v>
      </c>
      <c r="AO2" s="245"/>
      <c r="AP2" s="245"/>
      <c r="AQ2" s="2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row>
    <row r="3" spans="1:69" ht="55.5" customHeight="1" x14ac:dyDescent="0.3">
      <c r="A3" s="246" t="s">
        <v>12</v>
      </c>
      <c r="B3" s="238" t="s">
        <v>13</v>
      </c>
      <c r="C3" s="238" t="s">
        <v>14</v>
      </c>
      <c r="D3" s="238" t="s">
        <v>15</v>
      </c>
      <c r="E3" s="249" t="s">
        <v>16</v>
      </c>
      <c r="F3" s="249" t="s">
        <v>17</v>
      </c>
      <c r="G3" s="238" t="s">
        <v>18</v>
      </c>
      <c r="H3" s="238" t="s">
        <v>19</v>
      </c>
      <c r="I3" s="238" t="s">
        <v>20</v>
      </c>
      <c r="J3" s="238" t="s">
        <v>21</v>
      </c>
      <c r="K3" s="238" t="s">
        <v>17</v>
      </c>
      <c r="L3" s="238" t="s">
        <v>22</v>
      </c>
      <c r="M3" s="238" t="s">
        <v>23</v>
      </c>
      <c r="N3" s="241" t="s">
        <v>24</v>
      </c>
      <c r="O3" s="228" t="s">
        <v>25</v>
      </c>
      <c r="P3" s="228" t="s">
        <v>26</v>
      </c>
      <c r="Q3" s="225" t="s">
        <v>45</v>
      </c>
      <c r="R3" s="225" t="s">
        <v>46</v>
      </c>
      <c r="S3" s="225" t="s">
        <v>47</v>
      </c>
      <c r="T3" s="225" t="s">
        <v>48</v>
      </c>
      <c r="U3" s="225" t="s">
        <v>45</v>
      </c>
      <c r="V3" s="225" t="s">
        <v>46</v>
      </c>
      <c r="W3" s="225" t="s">
        <v>47</v>
      </c>
      <c r="X3" s="225" t="s">
        <v>48</v>
      </c>
      <c r="Y3" s="219" t="s">
        <v>49</v>
      </c>
      <c r="Z3" s="219" t="s">
        <v>26</v>
      </c>
      <c r="AA3" s="219" t="s">
        <v>50</v>
      </c>
      <c r="AB3" s="219" t="s">
        <v>51</v>
      </c>
      <c r="AC3" s="219" t="s">
        <v>52</v>
      </c>
      <c r="AD3" s="219" t="s">
        <v>51</v>
      </c>
      <c r="AE3" s="219" t="s">
        <v>53</v>
      </c>
      <c r="AF3" s="219" t="s">
        <v>56</v>
      </c>
      <c r="AG3" s="222" t="s">
        <v>57</v>
      </c>
      <c r="AH3" s="222" t="s">
        <v>58</v>
      </c>
      <c r="AI3" s="222" t="s">
        <v>59</v>
      </c>
      <c r="AJ3" s="222" t="s">
        <v>46</v>
      </c>
      <c r="AK3" s="213" t="s">
        <v>51</v>
      </c>
      <c r="AL3" s="213" t="s">
        <v>60</v>
      </c>
      <c r="AM3" s="213" t="s">
        <v>61</v>
      </c>
      <c r="AN3" s="216" t="s">
        <v>62</v>
      </c>
      <c r="AO3" s="216" t="s">
        <v>101</v>
      </c>
      <c r="AP3" s="216" t="s">
        <v>64</v>
      </c>
      <c r="AQ3" s="216" t="s">
        <v>102</v>
      </c>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row>
    <row r="4" spans="1:69" ht="16.5" x14ac:dyDescent="0.25">
      <c r="A4" s="248"/>
      <c r="B4" s="240"/>
      <c r="C4" s="240"/>
      <c r="D4" s="240"/>
      <c r="E4" s="251"/>
      <c r="F4" s="251"/>
      <c r="G4" s="240"/>
      <c r="H4" s="240"/>
      <c r="I4" s="240"/>
      <c r="J4" s="240"/>
      <c r="K4" s="240"/>
      <c r="L4" s="240"/>
      <c r="M4" s="240"/>
      <c r="N4" s="243"/>
      <c r="O4" s="230"/>
      <c r="P4" s="230"/>
      <c r="Q4" s="227"/>
      <c r="R4" s="227"/>
      <c r="S4" s="227"/>
      <c r="T4" s="227"/>
      <c r="U4" s="227"/>
      <c r="V4" s="227"/>
      <c r="W4" s="227"/>
      <c r="X4" s="227"/>
      <c r="Y4" s="221"/>
      <c r="Z4" s="221"/>
      <c r="AA4" s="221"/>
      <c r="AB4" s="221"/>
      <c r="AC4" s="221"/>
      <c r="AD4" s="221"/>
      <c r="AE4" s="221"/>
      <c r="AF4" s="221"/>
      <c r="AG4" s="224"/>
      <c r="AH4" s="224"/>
      <c r="AI4" s="224"/>
      <c r="AJ4" s="224"/>
      <c r="AK4" s="215"/>
      <c r="AL4" s="215"/>
      <c r="AM4" s="215"/>
      <c r="AN4" s="218"/>
      <c r="AO4" s="218"/>
      <c r="AP4" s="218"/>
      <c r="AQ4" s="218"/>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row>
    <row r="5" spans="1:69" ht="114" customHeight="1" x14ac:dyDescent="0.25">
      <c r="A5" s="203">
        <v>1</v>
      </c>
      <c r="B5" s="200" t="s">
        <v>300</v>
      </c>
      <c r="C5" s="200" t="s">
        <v>301</v>
      </c>
      <c r="D5" s="200" t="s">
        <v>302</v>
      </c>
      <c r="E5" s="206" t="s">
        <v>303</v>
      </c>
      <c r="F5" s="200" t="s">
        <v>70</v>
      </c>
      <c r="G5" s="302" t="s">
        <v>304</v>
      </c>
      <c r="H5" s="200" t="s">
        <v>305</v>
      </c>
      <c r="I5" s="200" t="s">
        <v>73</v>
      </c>
      <c r="J5" s="203">
        <v>1</v>
      </c>
      <c r="K5" s="203">
        <v>5</v>
      </c>
      <c r="L5" s="203">
        <v>20</v>
      </c>
      <c r="M5" s="291" t="s">
        <v>225</v>
      </c>
      <c r="N5" s="203">
        <v>1</v>
      </c>
      <c r="O5" s="299" t="s">
        <v>306</v>
      </c>
      <c r="P5" s="299" t="s">
        <v>307</v>
      </c>
      <c r="Q5" s="75">
        <v>45699</v>
      </c>
      <c r="R5" s="48" t="s">
        <v>308</v>
      </c>
      <c r="S5" s="203" t="s">
        <v>311</v>
      </c>
      <c r="T5" s="203" t="s">
        <v>83</v>
      </c>
      <c r="U5" s="288">
        <v>45782</v>
      </c>
      <c r="V5" s="200" t="s">
        <v>312</v>
      </c>
      <c r="W5" s="203" t="s">
        <v>313</v>
      </c>
      <c r="X5" s="203" t="s">
        <v>83</v>
      </c>
      <c r="Y5" s="299" t="s">
        <v>314</v>
      </c>
      <c r="Z5" s="200" t="s">
        <v>315</v>
      </c>
      <c r="AA5" s="273">
        <v>46022</v>
      </c>
      <c r="AB5" s="75">
        <v>45699</v>
      </c>
      <c r="AC5" s="48" t="s">
        <v>316</v>
      </c>
      <c r="AD5" s="273">
        <v>45782</v>
      </c>
      <c r="AE5" s="200" t="s">
        <v>319</v>
      </c>
      <c r="AF5" s="203" t="s">
        <v>90</v>
      </c>
      <c r="AG5" s="308" t="s">
        <v>320</v>
      </c>
      <c r="AH5" s="200"/>
      <c r="AI5" s="200"/>
      <c r="AJ5" s="200"/>
      <c r="AK5" s="273">
        <v>45771</v>
      </c>
      <c r="AL5" s="276" t="s">
        <v>321</v>
      </c>
      <c r="AM5" s="276" t="s">
        <v>322</v>
      </c>
      <c r="AN5" s="273">
        <v>45789</v>
      </c>
      <c r="AO5" s="305" t="s">
        <v>323</v>
      </c>
      <c r="AP5" s="305" t="s">
        <v>324</v>
      </c>
      <c r="AQ5" s="305" t="s">
        <v>325</v>
      </c>
      <c r="AR5" s="295"/>
      <c r="AS5" s="294"/>
      <c r="AT5" s="294"/>
      <c r="AU5" s="294"/>
      <c r="AV5" s="294"/>
      <c r="AW5" s="294"/>
      <c r="AX5" s="294"/>
      <c r="AY5" s="294"/>
      <c r="AZ5" s="294"/>
      <c r="BA5" s="294"/>
      <c r="BB5" s="294"/>
      <c r="BC5" s="294"/>
      <c r="BD5" s="294"/>
      <c r="BE5" s="294"/>
      <c r="BF5" s="294"/>
      <c r="BG5" s="294"/>
      <c r="BH5" s="294"/>
      <c r="BI5" s="294"/>
      <c r="BJ5" s="294"/>
      <c r="BK5" s="294"/>
      <c r="BL5" s="294"/>
      <c r="BM5" s="294"/>
      <c r="BN5" s="294"/>
      <c r="BO5" s="294"/>
      <c r="BP5" s="294"/>
      <c r="BQ5" s="294"/>
    </row>
    <row r="6" spans="1:69" ht="113.25" customHeight="1" x14ac:dyDescent="0.25">
      <c r="A6" s="204"/>
      <c r="B6" s="201"/>
      <c r="C6" s="201"/>
      <c r="D6" s="201"/>
      <c r="E6" s="207"/>
      <c r="F6" s="201"/>
      <c r="G6" s="303"/>
      <c r="H6" s="201"/>
      <c r="I6" s="201"/>
      <c r="J6" s="204"/>
      <c r="K6" s="204"/>
      <c r="L6" s="204"/>
      <c r="M6" s="292"/>
      <c r="N6" s="204"/>
      <c r="O6" s="300"/>
      <c r="P6" s="300"/>
      <c r="Q6" s="76">
        <v>45723</v>
      </c>
      <c r="R6" s="71" t="s">
        <v>309</v>
      </c>
      <c r="S6" s="204"/>
      <c r="T6" s="204"/>
      <c r="U6" s="289"/>
      <c r="V6" s="201"/>
      <c r="W6" s="204"/>
      <c r="X6" s="204"/>
      <c r="Y6" s="300"/>
      <c r="Z6" s="201"/>
      <c r="AA6" s="274"/>
      <c r="AB6" s="76">
        <v>45723</v>
      </c>
      <c r="AC6" s="71" t="s">
        <v>317</v>
      </c>
      <c r="AD6" s="274"/>
      <c r="AE6" s="201"/>
      <c r="AF6" s="204"/>
      <c r="AG6" s="309"/>
      <c r="AH6" s="201"/>
      <c r="AI6" s="201"/>
      <c r="AJ6" s="201"/>
      <c r="AK6" s="274"/>
      <c r="AL6" s="277"/>
      <c r="AM6" s="277"/>
      <c r="AN6" s="274"/>
      <c r="AO6" s="306"/>
      <c r="AP6" s="306"/>
      <c r="AQ6" s="306"/>
      <c r="AR6" s="295"/>
      <c r="AS6" s="294"/>
      <c r="AT6" s="294"/>
      <c r="AU6" s="294"/>
      <c r="AV6" s="294"/>
      <c r="AW6" s="294"/>
      <c r="AX6" s="294"/>
      <c r="AY6" s="294"/>
      <c r="AZ6" s="294"/>
      <c r="BA6" s="294"/>
      <c r="BB6" s="294"/>
      <c r="BC6" s="294"/>
      <c r="BD6" s="294"/>
      <c r="BE6" s="294"/>
      <c r="BF6" s="294"/>
      <c r="BG6" s="294"/>
      <c r="BH6" s="294"/>
      <c r="BI6" s="294"/>
      <c r="BJ6" s="294"/>
      <c r="BK6" s="294"/>
      <c r="BL6" s="294"/>
      <c r="BM6" s="294"/>
      <c r="BN6" s="294"/>
      <c r="BO6" s="294"/>
      <c r="BP6" s="294"/>
      <c r="BQ6" s="294"/>
    </row>
    <row r="7" spans="1:69" ht="104.25" customHeight="1" x14ac:dyDescent="0.25">
      <c r="A7" s="204"/>
      <c r="B7" s="201"/>
      <c r="C7" s="201"/>
      <c r="D7" s="201"/>
      <c r="E7" s="207"/>
      <c r="F7" s="201"/>
      <c r="G7" s="303"/>
      <c r="H7" s="201"/>
      <c r="I7" s="201"/>
      <c r="J7" s="204"/>
      <c r="K7" s="204"/>
      <c r="L7" s="204"/>
      <c r="M7" s="292"/>
      <c r="N7" s="205"/>
      <c r="O7" s="301"/>
      <c r="P7" s="301"/>
      <c r="Q7" s="82">
        <v>45751</v>
      </c>
      <c r="R7" s="72" t="s">
        <v>310</v>
      </c>
      <c r="S7" s="205"/>
      <c r="T7" s="205"/>
      <c r="U7" s="290"/>
      <c r="V7" s="202"/>
      <c r="W7" s="205"/>
      <c r="X7" s="205"/>
      <c r="Y7" s="301"/>
      <c r="Z7" s="202"/>
      <c r="AA7" s="275"/>
      <c r="AB7" s="82">
        <v>45751</v>
      </c>
      <c r="AC7" s="72" t="s">
        <v>318</v>
      </c>
      <c r="AD7" s="275"/>
      <c r="AE7" s="202"/>
      <c r="AF7" s="205"/>
      <c r="AG7" s="310"/>
      <c r="AH7" s="202"/>
      <c r="AI7" s="202"/>
      <c r="AJ7" s="202"/>
      <c r="AK7" s="275"/>
      <c r="AL7" s="278"/>
      <c r="AM7" s="278"/>
      <c r="AN7" s="275"/>
      <c r="AO7" s="307"/>
      <c r="AP7" s="307"/>
      <c r="AQ7" s="307"/>
      <c r="AR7" s="295"/>
      <c r="AS7" s="294"/>
      <c r="AT7" s="294"/>
      <c r="AU7" s="294"/>
      <c r="AV7" s="294"/>
      <c r="AW7" s="294"/>
      <c r="AX7" s="294"/>
      <c r="AY7" s="294"/>
      <c r="AZ7" s="294"/>
      <c r="BA7" s="294"/>
      <c r="BB7" s="294"/>
      <c r="BC7" s="294"/>
      <c r="BD7" s="294"/>
      <c r="BE7" s="294"/>
      <c r="BF7" s="294"/>
      <c r="BG7" s="294"/>
      <c r="BH7" s="294"/>
      <c r="BI7" s="294"/>
      <c r="BJ7" s="294"/>
      <c r="BK7" s="294"/>
      <c r="BL7" s="294"/>
      <c r="BM7" s="294"/>
      <c r="BN7" s="294"/>
      <c r="BO7" s="294"/>
      <c r="BP7" s="294"/>
      <c r="BQ7" s="294"/>
    </row>
    <row r="8" spans="1:69" ht="16.5" x14ac:dyDescent="0.3">
      <c r="A8" s="204"/>
      <c r="B8" s="201"/>
      <c r="C8" s="201"/>
      <c r="D8" s="201"/>
      <c r="E8" s="207"/>
      <c r="F8" s="201"/>
      <c r="G8" s="303"/>
      <c r="H8" s="201"/>
      <c r="I8" s="201"/>
      <c r="J8" s="204"/>
      <c r="K8" s="204"/>
      <c r="L8" s="204"/>
      <c r="M8" s="292"/>
      <c r="N8" s="65">
        <v>2</v>
      </c>
      <c r="O8" s="66"/>
      <c r="P8" s="66"/>
      <c r="Q8" s="67"/>
      <c r="R8" s="67"/>
      <c r="S8" s="65"/>
      <c r="T8" s="65"/>
      <c r="U8" s="67"/>
      <c r="V8" s="67"/>
      <c r="W8" s="65"/>
      <c r="X8" s="65"/>
      <c r="Y8" s="67"/>
      <c r="Z8" s="65"/>
      <c r="AA8" s="65"/>
      <c r="AB8" s="65"/>
      <c r="AC8" s="67"/>
      <c r="AD8" s="65"/>
      <c r="AE8" s="67"/>
      <c r="AF8" s="65"/>
      <c r="AG8" s="65"/>
      <c r="AH8" s="67"/>
      <c r="AI8" s="67"/>
      <c r="AJ8" s="67"/>
      <c r="AK8" s="65"/>
      <c r="AL8" s="67"/>
      <c r="AM8" s="67"/>
      <c r="AN8" s="65"/>
      <c r="AO8" s="67"/>
      <c r="AP8" s="65"/>
      <c r="AQ8" s="67"/>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row>
    <row r="9" spans="1:69" ht="16.5" x14ac:dyDescent="0.3">
      <c r="A9" s="204"/>
      <c r="B9" s="201"/>
      <c r="C9" s="201"/>
      <c r="D9" s="201"/>
      <c r="E9" s="207"/>
      <c r="F9" s="201"/>
      <c r="G9" s="303"/>
      <c r="H9" s="201"/>
      <c r="I9" s="201"/>
      <c r="J9" s="204"/>
      <c r="K9" s="204"/>
      <c r="L9" s="204"/>
      <c r="M9" s="292"/>
      <c r="N9" s="65">
        <v>3</v>
      </c>
      <c r="O9" s="68"/>
      <c r="P9" s="68"/>
      <c r="Q9" s="67"/>
      <c r="R9" s="67"/>
      <c r="S9" s="65"/>
      <c r="T9" s="65"/>
      <c r="U9" s="67"/>
      <c r="V9" s="67"/>
      <c r="W9" s="65"/>
      <c r="X9" s="65"/>
      <c r="Y9" s="67"/>
      <c r="Z9" s="65"/>
      <c r="AA9" s="65"/>
      <c r="AB9" s="65"/>
      <c r="AC9" s="67"/>
      <c r="AD9" s="65"/>
      <c r="AE9" s="67"/>
      <c r="AF9" s="65"/>
      <c r="AG9" s="65"/>
      <c r="AH9" s="67"/>
      <c r="AI9" s="67"/>
      <c r="AJ9" s="67"/>
      <c r="AK9" s="65"/>
      <c r="AL9" s="67"/>
      <c r="AM9" s="67"/>
      <c r="AN9" s="65"/>
      <c r="AO9" s="67"/>
      <c r="AP9" s="65"/>
      <c r="AQ9" s="67"/>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row>
    <row r="10" spans="1:69" ht="16.5" x14ac:dyDescent="0.3">
      <c r="A10" s="204"/>
      <c r="B10" s="201"/>
      <c r="C10" s="201"/>
      <c r="D10" s="201"/>
      <c r="E10" s="207"/>
      <c r="F10" s="201"/>
      <c r="G10" s="303"/>
      <c r="H10" s="201"/>
      <c r="I10" s="201"/>
      <c r="J10" s="204"/>
      <c r="K10" s="204"/>
      <c r="L10" s="204"/>
      <c r="M10" s="292"/>
      <c r="N10" s="65">
        <v>4</v>
      </c>
      <c r="O10" s="66"/>
      <c r="P10" s="66"/>
      <c r="Q10" s="67"/>
      <c r="R10" s="67"/>
      <c r="S10" s="65"/>
      <c r="T10" s="65"/>
      <c r="U10" s="67"/>
      <c r="V10" s="67"/>
      <c r="W10" s="65"/>
      <c r="X10" s="65"/>
      <c r="Y10" s="67"/>
      <c r="Z10" s="65"/>
      <c r="AA10" s="65"/>
      <c r="AB10" s="65"/>
      <c r="AC10" s="67"/>
      <c r="AD10" s="65"/>
      <c r="AE10" s="67"/>
      <c r="AF10" s="65"/>
      <c r="AG10" s="65"/>
      <c r="AH10" s="67"/>
      <c r="AI10" s="67"/>
      <c r="AJ10" s="67"/>
      <c r="AK10" s="65"/>
      <c r="AL10" s="67"/>
      <c r="AM10" s="67"/>
      <c r="AN10" s="65"/>
      <c r="AO10" s="67"/>
      <c r="AP10" s="65"/>
      <c r="AQ10" s="67"/>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row>
    <row r="11" spans="1:69" ht="16.5" x14ac:dyDescent="0.3">
      <c r="A11" s="204"/>
      <c r="B11" s="201"/>
      <c r="C11" s="201"/>
      <c r="D11" s="201"/>
      <c r="E11" s="207"/>
      <c r="F11" s="201"/>
      <c r="G11" s="303"/>
      <c r="H11" s="201"/>
      <c r="I11" s="201"/>
      <c r="J11" s="204"/>
      <c r="K11" s="204"/>
      <c r="L11" s="204"/>
      <c r="M11" s="292"/>
      <c r="N11" s="65">
        <v>5</v>
      </c>
      <c r="O11" s="66"/>
      <c r="P11" s="66"/>
      <c r="Q11" s="67"/>
      <c r="R11" s="67"/>
      <c r="S11" s="65"/>
      <c r="T11" s="65"/>
      <c r="U11" s="67"/>
      <c r="V11" s="67"/>
      <c r="W11" s="65"/>
      <c r="X11" s="65"/>
      <c r="Y11" s="67"/>
      <c r="Z11" s="65"/>
      <c r="AA11" s="65"/>
      <c r="AB11" s="65"/>
      <c r="AC11" s="67"/>
      <c r="AD11" s="65"/>
      <c r="AE11" s="67"/>
      <c r="AF11" s="65"/>
      <c r="AG11" s="65"/>
      <c r="AH11" s="67"/>
      <c r="AI11" s="67"/>
      <c r="AJ11" s="67"/>
      <c r="AK11" s="65"/>
      <c r="AL11" s="67"/>
      <c r="AM11" s="67"/>
      <c r="AN11" s="65"/>
      <c r="AO11" s="67"/>
      <c r="AP11" s="65"/>
      <c r="AQ11" s="67"/>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row>
    <row r="12" spans="1:69" ht="15" customHeight="1" x14ac:dyDescent="0.3">
      <c r="A12" s="205"/>
      <c r="B12" s="202"/>
      <c r="C12" s="202"/>
      <c r="D12" s="202"/>
      <c r="E12" s="208"/>
      <c r="F12" s="202"/>
      <c r="G12" s="304"/>
      <c r="H12" s="202"/>
      <c r="I12" s="202"/>
      <c r="J12" s="205"/>
      <c r="K12" s="205"/>
      <c r="L12" s="205"/>
      <c r="M12" s="293"/>
      <c r="N12" s="65">
        <v>6</v>
      </c>
      <c r="O12" s="66"/>
      <c r="P12" s="66"/>
      <c r="Q12" s="67"/>
      <c r="R12" s="67"/>
      <c r="S12" s="65"/>
      <c r="T12" s="65"/>
      <c r="U12" s="67"/>
      <c r="V12" s="67"/>
      <c r="W12" s="65"/>
      <c r="X12" s="65"/>
      <c r="Y12" s="67"/>
      <c r="Z12" s="65"/>
      <c r="AA12" s="65"/>
      <c r="AB12" s="65"/>
      <c r="AC12" s="67"/>
      <c r="AD12" s="65"/>
      <c r="AE12" s="67"/>
      <c r="AF12" s="65"/>
      <c r="AG12" s="65"/>
      <c r="AH12" s="67"/>
      <c r="AI12" s="67"/>
      <c r="AJ12" s="67"/>
      <c r="AK12" s="65"/>
      <c r="AL12" s="67"/>
      <c r="AM12" s="67"/>
      <c r="AN12" s="65"/>
      <c r="AO12" s="67"/>
      <c r="AP12" s="65"/>
      <c r="AQ12" s="67"/>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row>
    <row r="13" spans="1:69" ht="16.5" x14ac:dyDescent="0.3">
      <c r="A13" s="203">
        <v>2</v>
      </c>
      <c r="B13" s="200"/>
      <c r="C13" s="200"/>
      <c r="D13" s="200"/>
      <c r="E13" s="206"/>
      <c r="F13" s="200"/>
      <c r="G13" s="200"/>
      <c r="H13" s="200"/>
      <c r="I13" s="200"/>
      <c r="J13" s="203"/>
      <c r="K13" s="203"/>
      <c r="L13" s="203">
        <v>0</v>
      </c>
      <c r="M13" s="187" t="b">
        <v>0</v>
      </c>
      <c r="N13" s="65">
        <v>1</v>
      </c>
      <c r="O13" s="66"/>
      <c r="P13" s="66"/>
      <c r="Q13" s="67"/>
      <c r="R13" s="67"/>
      <c r="S13" s="65"/>
      <c r="T13" s="65"/>
      <c r="U13" s="67"/>
      <c r="V13" s="67"/>
      <c r="W13" s="65"/>
      <c r="X13" s="65"/>
      <c r="Y13" s="67"/>
      <c r="Z13" s="65"/>
      <c r="AA13" s="65"/>
      <c r="AB13" s="65"/>
      <c r="AC13" s="67"/>
      <c r="AD13" s="65"/>
      <c r="AE13" s="67"/>
      <c r="AF13" s="65"/>
      <c r="AG13" s="65"/>
      <c r="AH13" s="67"/>
      <c r="AI13" s="67"/>
      <c r="AJ13" s="67"/>
      <c r="AK13" s="65"/>
      <c r="AL13" s="67"/>
      <c r="AM13" s="67"/>
      <c r="AN13" s="65"/>
      <c r="AO13" s="67"/>
      <c r="AP13" s="65"/>
      <c r="AQ13" s="67"/>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row>
    <row r="14" spans="1:69" ht="16.5" x14ac:dyDescent="0.3">
      <c r="A14" s="204"/>
      <c r="B14" s="201"/>
      <c r="C14" s="201"/>
      <c r="D14" s="201"/>
      <c r="E14" s="207"/>
      <c r="F14" s="201"/>
      <c r="G14" s="201"/>
      <c r="H14" s="201"/>
      <c r="I14" s="201"/>
      <c r="J14" s="204"/>
      <c r="K14" s="204"/>
      <c r="L14" s="204"/>
      <c r="M14" s="188"/>
      <c r="N14" s="65">
        <v>2</v>
      </c>
      <c r="O14" s="66"/>
      <c r="P14" s="66"/>
      <c r="Q14" s="67"/>
      <c r="R14" s="67"/>
      <c r="S14" s="65"/>
      <c r="T14" s="65"/>
      <c r="U14" s="67"/>
      <c r="V14" s="67"/>
      <c r="W14" s="65"/>
      <c r="X14" s="65"/>
      <c r="Y14" s="67"/>
      <c r="Z14" s="65"/>
      <c r="AA14" s="65"/>
      <c r="AB14" s="65"/>
      <c r="AC14" s="67"/>
      <c r="AD14" s="65"/>
      <c r="AE14" s="67"/>
      <c r="AF14" s="65"/>
      <c r="AG14" s="65"/>
      <c r="AH14" s="67"/>
      <c r="AI14" s="67"/>
      <c r="AJ14" s="67"/>
      <c r="AK14" s="65"/>
      <c r="AL14" s="67"/>
      <c r="AM14" s="67"/>
      <c r="AN14" s="65"/>
      <c r="AO14" s="67"/>
      <c r="AP14" s="65"/>
      <c r="AQ14" s="67"/>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row>
    <row r="15" spans="1:69" ht="16.5" x14ac:dyDescent="0.3">
      <c r="A15" s="204"/>
      <c r="B15" s="201"/>
      <c r="C15" s="201"/>
      <c r="D15" s="201"/>
      <c r="E15" s="207"/>
      <c r="F15" s="201"/>
      <c r="G15" s="201"/>
      <c r="H15" s="201"/>
      <c r="I15" s="201"/>
      <c r="J15" s="204"/>
      <c r="K15" s="204"/>
      <c r="L15" s="204"/>
      <c r="M15" s="188"/>
      <c r="N15" s="65">
        <v>3</v>
      </c>
      <c r="O15" s="68"/>
      <c r="P15" s="68"/>
      <c r="Q15" s="67"/>
      <c r="R15" s="67"/>
      <c r="S15" s="65"/>
      <c r="T15" s="65"/>
      <c r="U15" s="67"/>
      <c r="V15" s="67"/>
      <c r="W15" s="65"/>
      <c r="X15" s="65"/>
      <c r="Y15" s="67"/>
      <c r="Z15" s="65"/>
      <c r="AA15" s="65"/>
      <c r="AB15" s="65"/>
      <c r="AC15" s="67"/>
      <c r="AD15" s="65"/>
      <c r="AE15" s="67"/>
      <c r="AF15" s="65"/>
      <c r="AG15" s="65"/>
      <c r="AH15" s="67"/>
      <c r="AI15" s="67"/>
      <c r="AJ15" s="67"/>
      <c r="AK15" s="65"/>
      <c r="AL15" s="67"/>
      <c r="AM15" s="67"/>
      <c r="AN15" s="65"/>
      <c r="AO15" s="67"/>
      <c r="AP15" s="65"/>
      <c r="AQ15" s="67"/>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row>
    <row r="16" spans="1:69" ht="16.5" x14ac:dyDescent="0.3">
      <c r="A16" s="204"/>
      <c r="B16" s="201"/>
      <c r="C16" s="201"/>
      <c r="D16" s="201"/>
      <c r="E16" s="207"/>
      <c r="F16" s="201"/>
      <c r="G16" s="201"/>
      <c r="H16" s="201"/>
      <c r="I16" s="201"/>
      <c r="J16" s="204"/>
      <c r="K16" s="204"/>
      <c r="L16" s="204"/>
      <c r="M16" s="188"/>
      <c r="N16" s="65">
        <v>4</v>
      </c>
      <c r="O16" s="66"/>
      <c r="P16" s="66"/>
      <c r="Q16" s="67"/>
      <c r="R16" s="67"/>
      <c r="S16" s="65"/>
      <c r="T16" s="65"/>
      <c r="U16" s="67"/>
      <c r="V16" s="67"/>
      <c r="W16" s="65"/>
      <c r="X16" s="65"/>
      <c r="Y16" s="67"/>
      <c r="Z16" s="65"/>
      <c r="AA16" s="65"/>
      <c r="AB16" s="65"/>
      <c r="AC16" s="67"/>
      <c r="AD16" s="65"/>
      <c r="AE16" s="67"/>
      <c r="AF16" s="65"/>
      <c r="AG16" s="65"/>
      <c r="AH16" s="67"/>
      <c r="AI16" s="67"/>
      <c r="AJ16" s="67"/>
      <c r="AK16" s="65"/>
      <c r="AL16" s="67"/>
      <c r="AM16" s="67"/>
      <c r="AN16" s="65"/>
      <c r="AO16" s="67"/>
      <c r="AP16" s="65"/>
      <c r="AQ16" s="67"/>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row>
    <row r="17" spans="1:69" ht="16.5" x14ac:dyDescent="0.3">
      <c r="A17" s="204"/>
      <c r="B17" s="201"/>
      <c r="C17" s="201"/>
      <c r="D17" s="201"/>
      <c r="E17" s="207"/>
      <c r="F17" s="201"/>
      <c r="G17" s="201"/>
      <c r="H17" s="201"/>
      <c r="I17" s="201"/>
      <c r="J17" s="204"/>
      <c r="K17" s="204"/>
      <c r="L17" s="204"/>
      <c r="M17" s="188"/>
      <c r="N17" s="65">
        <v>5</v>
      </c>
      <c r="O17" s="66"/>
      <c r="P17" s="66"/>
      <c r="Q17" s="67"/>
      <c r="R17" s="67"/>
      <c r="S17" s="65"/>
      <c r="T17" s="65"/>
      <c r="U17" s="67"/>
      <c r="V17" s="67"/>
      <c r="W17" s="65"/>
      <c r="X17" s="65"/>
      <c r="Y17" s="67"/>
      <c r="Z17" s="65"/>
      <c r="AA17" s="65"/>
      <c r="AB17" s="65"/>
      <c r="AC17" s="67"/>
      <c r="AD17" s="65"/>
      <c r="AE17" s="67"/>
      <c r="AF17" s="65"/>
      <c r="AG17" s="65"/>
      <c r="AH17" s="67"/>
      <c r="AI17" s="67"/>
      <c r="AJ17" s="67"/>
      <c r="AK17" s="65"/>
      <c r="AL17" s="67"/>
      <c r="AM17" s="67"/>
      <c r="AN17" s="65"/>
      <c r="AO17" s="67"/>
      <c r="AP17" s="65"/>
      <c r="AQ17" s="67"/>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row>
    <row r="18" spans="1:69" ht="16.5" x14ac:dyDescent="0.3">
      <c r="A18" s="205"/>
      <c r="B18" s="202"/>
      <c r="C18" s="202"/>
      <c r="D18" s="202"/>
      <c r="E18" s="208"/>
      <c r="F18" s="202"/>
      <c r="G18" s="202"/>
      <c r="H18" s="202"/>
      <c r="I18" s="202"/>
      <c r="J18" s="205"/>
      <c r="K18" s="205"/>
      <c r="L18" s="205"/>
      <c r="M18" s="209"/>
      <c r="N18" s="65">
        <v>6</v>
      </c>
      <c r="O18" s="66"/>
      <c r="P18" s="66"/>
      <c r="Q18" s="67"/>
      <c r="R18" s="67"/>
      <c r="S18" s="65"/>
      <c r="T18" s="65"/>
      <c r="U18" s="67"/>
      <c r="V18" s="67"/>
      <c r="W18" s="65"/>
      <c r="X18" s="65"/>
      <c r="Y18" s="67"/>
      <c r="Z18" s="65"/>
      <c r="AA18" s="65"/>
      <c r="AB18" s="65"/>
      <c r="AC18" s="67"/>
      <c r="AD18" s="65"/>
      <c r="AE18" s="67"/>
      <c r="AF18" s="65"/>
      <c r="AG18" s="65"/>
      <c r="AH18" s="67"/>
      <c r="AI18" s="67"/>
      <c r="AJ18" s="67"/>
      <c r="AK18" s="65"/>
      <c r="AL18" s="67"/>
      <c r="AM18" s="67"/>
      <c r="AN18" s="65"/>
      <c r="AO18" s="67"/>
      <c r="AP18" s="65"/>
      <c r="AQ18" s="67"/>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row>
    <row r="19" spans="1:69" ht="16.5" x14ac:dyDescent="0.3">
      <c r="A19" s="203">
        <v>3</v>
      </c>
      <c r="B19" s="200"/>
      <c r="C19" s="200"/>
      <c r="D19" s="200"/>
      <c r="E19" s="206"/>
      <c r="F19" s="200"/>
      <c r="G19" s="200"/>
      <c r="H19" s="200"/>
      <c r="I19" s="200"/>
      <c r="J19" s="203"/>
      <c r="K19" s="203"/>
      <c r="L19" s="203">
        <v>0</v>
      </c>
      <c r="M19" s="187" t="b">
        <v>0</v>
      </c>
      <c r="N19" s="65">
        <v>1</v>
      </c>
      <c r="O19" s="66"/>
      <c r="P19" s="66"/>
      <c r="Q19" s="67"/>
      <c r="R19" s="67"/>
      <c r="S19" s="65"/>
      <c r="T19" s="65"/>
      <c r="U19" s="67"/>
      <c r="V19" s="67"/>
      <c r="W19" s="65"/>
      <c r="X19" s="65"/>
      <c r="Y19" s="67"/>
      <c r="Z19" s="65"/>
      <c r="AA19" s="65"/>
      <c r="AB19" s="65"/>
      <c r="AC19" s="67"/>
      <c r="AD19" s="65"/>
      <c r="AE19" s="67"/>
      <c r="AF19" s="65"/>
      <c r="AG19" s="65"/>
      <c r="AH19" s="67"/>
      <c r="AI19" s="67"/>
      <c r="AJ19" s="67"/>
      <c r="AK19" s="65"/>
      <c r="AL19" s="67"/>
      <c r="AM19" s="67"/>
      <c r="AN19" s="65"/>
      <c r="AO19" s="67"/>
      <c r="AP19" s="65"/>
      <c r="AQ19" s="67"/>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row>
    <row r="20" spans="1:69" ht="16.5" x14ac:dyDescent="0.3">
      <c r="A20" s="204"/>
      <c r="B20" s="201"/>
      <c r="C20" s="201"/>
      <c r="D20" s="201"/>
      <c r="E20" s="207"/>
      <c r="F20" s="201"/>
      <c r="G20" s="201"/>
      <c r="H20" s="201"/>
      <c r="I20" s="201"/>
      <c r="J20" s="204"/>
      <c r="K20" s="204"/>
      <c r="L20" s="204"/>
      <c r="M20" s="188"/>
      <c r="N20" s="65">
        <v>2</v>
      </c>
      <c r="O20" s="66"/>
      <c r="P20" s="66"/>
      <c r="Q20" s="67"/>
      <c r="R20" s="67"/>
      <c r="S20" s="65"/>
      <c r="T20" s="65"/>
      <c r="U20" s="67"/>
      <c r="V20" s="67"/>
      <c r="W20" s="65"/>
      <c r="X20" s="65"/>
      <c r="Y20" s="67"/>
      <c r="Z20" s="65"/>
      <c r="AA20" s="65"/>
      <c r="AB20" s="65"/>
      <c r="AC20" s="67"/>
      <c r="AD20" s="65"/>
      <c r="AE20" s="67"/>
      <c r="AF20" s="65"/>
      <c r="AG20" s="65"/>
      <c r="AH20" s="67"/>
      <c r="AI20" s="67"/>
      <c r="AJ20" s="67"/>
      <c r="AK20" s="65"/>
      <c r="AL20" s="67"/>
      <c r="AM20" s="67"/>
      <c r="AN20" s="65"/>
      <c r="AO20" s="67"/>
      <c r="AP20" s="65"/>
      <c r="AQ20" s="67"/>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row>
    <row r="21" spans="1:69" ht="16.5" x14ac:dyDescent="0.3">
      <c r="A21" s="204"/>
      <c r="B21" s="201"/>
      <c r="C21" s="201"/>
      <c r="D21" s="201"/>
      <c r="E21" s="207"/>
      <c r="F21" s="201"/>
      <c r="G21" s="201"/>
      <c r="H21" s="201"/>
      <c r="I21" s="201"/>
      <c r="J21" s="204"/>
      <c r="K21" s="204"/>
      <c r="L21" s="204"/>
      <c r="M21" s="188"/>
      <c r="N21" s="65">
        <v>3</v>
      </c>
      <c r="O21" s="68"/>
      <c r="P21" s="68"/>
      <c r="Q21" s="67"/>
      <c r="R21" s="67"/>
      <c r="S21" s="65"/>
      <c r="T21" s="65"/>
      <c r="U21" s="67"/>
      <c r="V21" s="67"/>
      <c r="W21" s="65"/>
      <c r="X21" s="65"/>
      <c r="Y21" s="67"/>
      <c r="Z21" s="65"/>
      <c r="AA21" s="65"/>
      <c r="AB21" s="65"/>
      <c r="AC21" s="67"/>
      <c r="AD21" s="65"/>
      <c r="AE21" s="67"/>
      <c r="AF21" s="65"/>
      <c r="AG21" s="65"/>
      <c r="AH21" s="67"/>
      <c r="AI21" s="67"/>
      <c r="AJ21" s="67"/>
      <c r="AK21" s="65"/>
      <c r="AL21" s="67"/>
      <c r="AM21" s="67"/>
      <c r="AN21" s="65"/>
      <c r="AO21" s="67"/>
      <c r="AP21" s="65"/>
      <c r="AQ21" s="67"/>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row>
    <row r="22" spans="1:69" ht="16.5" x14ac:dyDescent="0.3">
      <c r="A22" s="204"/>
      <c r="B22" s="201"/>
      <c r="C22" s="201"/>
      <c r="D22" s="201"/>
      <c r="E22" s="207"/>
      <c r="F22" s="201"/>
      <c r="G22" s="201"/>
      <c r="H22" s="201"/>
      <c r="I22" s="201"/>
      <c r="J22" s="204"/>
      <c r="K22" s="204"/>
      <c r="L22" s="204"/>
      <c r="M22" s="188"/>
      <c r="N22" s="65">
        <v>4</v>
      </c>
      <c r="O22" s="66"/>
      <c r="P22" s="66"/>
      <c r="Q22" s="67"/>
      <c r="R22" s="67"/>
      <c r="S22" s="65"/>
      <c r="T22" s="65"/>
      <c r="U22" s="67"/>
      <c r="V22" s="67"/>
      <c r="W22" s="65"/>
      <c r="X22" s="65"/>
      <c r="Y22" s="67"/>
      <c r="Z22" s="65"/>
      <c r="AA22" s="65"/>
      <c r="AB22" s="65"/>
      <c r="AC22" s="67"/>
      <c r="AD22" s="65"/>
      <c r="AE22" s="67"/>
      <c r="AF22" s="65"/>
      <c r="AG22" s="65"/>
      <c r="AH22" s="67"/>
      <c r="AI22" s="67"/>
      <c r="AJ22" s="67"/>
      <c r="AK22" s="65"/>
      <c r="AL22" s="67"/>
      <c r="AM22" s="67"/>
      <c r="AN22" s="65"/>
      <c r="AO22" s="67"/>
      <c r="AP22" s="65"/>
      <c r="AQ22" s="67"/>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row>
    <row r="23" spans="1:69" ht="16.5" x14ac:dyDescent="0.3">
      <c r="A23" s="204"/>
      <c r="B23" s="201"/>
      <c r="C23" s="201"/>
      <c r="D23" s="201"/>
      <c r="E23" s="207"/>
      <c r="F23" s="201"/>
      <c r="G23" s="201"/>
      <c r="H23" s="201"/>
      <c r="I23" s="201"/>
      <c r="J23" s="204"/>
      <c r="K23" s="204"/>
      <c r="L23" s="204"/>
      <c r="M23" s="188"/>
      <c r="N23" s="65">
        <v>5</v>
      </c>
      <c r="O23" s="66"/>
      <c r="P23" s="66"/>
      <c r="Q23" s="67"/>
      <c r="R23" s="67"/>
      <c r="S23" s="65"/>
      <c r="T23" s="65"/>
      <c r="U23" s="67"/>
      <c r="V23" s="67"/>
      <c r="W23" s="65"/>
      <c r="X23" s="65"/>
      <c r="Y23" s="67"/>
      <c r="Z23" s="65"/>
      <c r="AA23" s="65"/>
      <c r="AB23" s="65"/>
      <c r="AC23" s="67"/>
      <c r="AD23" s="65"/>
      <c r="AE23" s="67"/>
      <c r="AF23" s="65"/>
      <c r="AG23" s="65"/>
      <c r="AH23" s="67"/>
      <c r="AI23" s="67"/>
      <c r="AJ23" s="67"/>
      <c r="AK23" s="65"/>
      <c r="AL23" s="67"/>
      <c r="AM23" s="67"/>
      <c r="AN23" s="65"/>
      <c r="AO23" s="67"/>
      <c r="AP23" s="65"/>
      <c r="AQ23" s="67"/>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row>
    <row r="24" spans="1:69" ht="16.5" x14ac:dyDescent="0.3">
      <c r="A24" s="205"/>
      <c r="B24" s="202"/>
      <c r="C24" s="202"/>
      <c r="D24" s="202"/>
      <c r="E24" s="208"/>
      <c r="F24" s="202"/>
      <c r="G24" s="202"/>
      <c r="H24" s="202"/>
      <c r="I24" s="202"/>
      <c r="J24" s="205"/>
      <c r="K24" s="205"/>
      <c r="L24" s="205"/>
      <c r="M24" s="209"/>
      <c r="N24" s="65">
        <v>6</v>
      </c>
      <c r="O24" s="66"/>
      <c r="P24" s="66"/>
      <c r="Q24" s="67"/>
      <c r="R24" s="67"/>
      <c r="S24" s="65"/>
      <c r="T24" s="65"/>
      <c r="U24" s="67"/>
      <c r="V24" s="67"/>
      <c r="W24" s="65"/>
      <c r="X24" s="65"/>
      <c r="Y24" s="67"/>
      <c r="Z24" s="65"/>
      <c r="AA24" s="65"/>
      <c r="AB24" s="65"/>
      <c r="AC24" s="67"/>
      <c r="AD24" s="65"/>
      <c r="AE24" s="67"/>
      <c r="AF24" s="65"/>
      <c r="AG24" s="65"/>
      <c r="AH24" s="67"/>
      <c r="AI24" s="67"/>
      <c r="AJ24" s="67"/>
      <c r="AK24" s="65"/>
      <c r="AL24" s="67"/>
      <c r="AM24" s="67"/>
      <c r="AN24" s="65"/>
      <c r="AO24" s="67"/>
      <c r="AP24" s="65"/>
      <c r="AQ24" s="67"/>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row>
    <row r="25" spans="1:69" ht="16.5" x14ac:dyDescent="0.3">
      <c r="A25" s="203">
        <v>4</v>
      </c>
      <c r="B25" s="200"/>
      <c r="C25" s="200"/>
      <c r="D25" s="200"/>
      <c r="E25" s="206"/>
      <c r="F25" s="200"/>
      <c r="G25" s="200"/>
      <c r="H25" s="200"/>
      <c r="I25" s="200"/>
      <c r="J25" s="203"/>
      <c r="K25" s="203"/>
      <c r="L25" s="203">
        <v>0</v>
      </c>
      <c r="M25" s="187" t="b">
        <v>0</v>
      </c>
      <c r="N25" s="65">
        <v>1</v>
      </c>
      <c r="O25" s="66"/>
      <c r="P25" s="66"/>
      <c r="Q25" s="67"/>
      <c r="R25" s="67"/>
      <c r="S25" s="65"/>
      <c r="T25" s="65"/>
      <c r="U25" s="67"/>
      <c r="V25" s="67"/>
      <c r="W25" s="65"/>
      <c r="X25" s="65"/>
      <c r="Y25" s="67"/>
      <c r="Z25" s="65"/>
      <c r="AA25" s="65"/>
      <c r="AB25" s="65"/>
      <c r="AC25" s="67"/>
      <c r="AD25" s="65"/>
      <c r="AE25" s="67"/>
      <c r="AF25" s="65"/>
      <c r="AG25" s="65"/>
      <c r="AH25" s="67"/>
      <c r="AI25" s="67"/>
      <c r="AJ25" s="67"/>
      <c r="AK25" s="65"/>
      <c r="AL25" s="67"/>
      <c r="AM25" s="67"/>
      <c r="AN25" s="65"/>
      <c r="AO25" s="67"/>
      <c r="AP25" s="65"/>
      <c r="AQ25" s="67"/>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row>
    <row r="26" spans="1:69" ht="16.5" x14ac:dyDescent="0.3">
      <c r="A26" s="204"/>
      <c r="B26" s="201"/>
      <c r="C26" s="201"/>
      <c r="D26" s="201"/>
      <c r="E26" s="207"/>
      <c r="F26" s="201"/>
      <c r="G26" s="201"/>
      <c r="H26" s="201"/>
      <c r="I26" s="201"/>
      <c r="J26" s="204"/>
      <c r="K26" s="204"/>
      <c r="L26" s="204"/>
      <c r="M26" s="188"/>
      <c r="N26" s="65">
        <v>2</v>
      </c>
      <c r="O26" s="66"/>
      <c r="P26" s="66"/>
      <c r="Q26" s="67"/>
      <c r="R26" s="67"/>
      <c r="S26" s="65"/>
      <c r="T26" s="65"/>
      <c r="U26" s="67"/>
      <c r="V26" s="67"/>
      <c r="W26" s="65"/>
      <c r="X26" s="65"/>
      <c r="Y26" s="67"/>
      <c r="Z26" s="65"/>
      <c r="AA26" s="65"/>
      <c r="AB26" s="65"/>
      <c r="AC26" s="67"/>
      <c r="AD26" s="65"/>
      <c r="AE26" s="67"/>
      <c r="AF26" s="65"/>
      <c r="AG26" s="65"/>
      <c r="AH26" s="67"/>
      <c r="AI26" s="67"/>
      <c r="AJ26" s="67"/>
      <c r="AK26" s="65"/>
      <c r="AL26" s="67"/>
      <c r="AM26" s="67"/>
      <c r="AN26" s="65"/>
      <c r="AO26" s="67"/>
      <c r="AP26" s="65"/>
      <c r="AQ26" s="67"/>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row>
    <row r="27" spans="1:69" ht="16.5" x14ac:dyDescent="0.3">
      <c r="A27" s="204"/>
      <c r="B27" s="201"/>
      <c r="C27" s="201"/>
      <c r="D27" s="201"/>
      <c r="E27" s="207"/>
      <c r="F27" s="201"/>
      <c r="G27" s="201"/>
      <c r="H27" s="201"/>
      <c r="I27" s="201"/>
      <c r="J27" s="204"/>
      <c r="K27" s="204"/>
      <c r="L27" s="204"/>
      <c r="M27" s="188"/>
      <c r="N27" s="65">
        <v>3</v>
      </c>
      <c r="O27" s="68"/>
      <c r="P27" s="68"/>
      <c r="Q27" s="67"/>
      <c r="R27" s="67"/>
      <c r="S27" s="65"/>
      <c r="T27" s="65"/>
      <c r="U27" s="67"/>
      <c r="V27" s="67"/>
      <c r="W27" s="65"/>
      <c r="X27" s="65"/>
      <c r="Y27" s="67"/>
      <c r="Z27" s="65"/>
      <c r="AA27" s="65"/>
      <c r="AB27" s="65"/>
      <c r="AC27" s="67"/>
      <c r="AD27" s="65"/>
      <c r="AE27" s="67"/>
      <c r="AF27" s="65"/>
      <c r="AG27" s="65"/>
      <c r="AH27" s="67"/>
      <c r="AI27" s="67"/>
      <c r="AJ27" s="67"/>
      <c r="AK27" s="65"/>
      <c r="AL27" s="67"/>
      <c r="AM27" s="67"/>
      <c r="AN27" s="65"/>
      <c r="AO27" s="67"/>
      <c r="AP27" s="65"/>
      <c r="AQ27" s="67"/>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row>
    <row r="28" spans="1:69" ht="16.5" x14ac:dyDescent="0.3">
      <c r="A28" s="204"/>
      <c r="B28" s="201"/>
      <c r="C28" s="201"/>
      <c r="D28" s="201"/>
      <c r="E28" s="207"/>
      <c r="F28" s="201"/>
      <c r="G28" s="201"/>
      <c r="H28" s="201"/>
      <c r="I28" s="201"/>
      <c r="J28" s="204"/>
      <c r="K28" s="204"/>
      <c r="L28" s="204"/>
      <c r="M28" s="188"/>
      <c r="N28" s="65">
        <v>4</v>
      </c>
      <c r="O28" s="66"/>
      <c r="P28" s="66"/>
      <c r="Q28" s="67"/>
      <c r="R28" s="67"/>
      <c r="S28" s="65"/>
      <c r="T28" s="65"/>
      <c r="U28" s="67"/>
      <c r="V28" s="67"/>
      <c r="W28" s="65"/>
      <c r="X28" s="65"/>
      <c r="Y28" s="67"/>
      <c r="Z28" s="65"/>
      <c r="AA28" s="65"/>
      <c r="AB28" s="65"/>
      <c r="AC28" s="67"/>
      <c r="AD28" s="65"/>
      <c r="AE28" s="67"/>
      <c r="AF28" s="65"/>
      <c r="AG28" s="65"/>
      <c r="AH28" s="67"/>
      <c r="AI28" s="67"/>
      <c r="AJ28" s="67"/>
      <c r="AK28" s="65"/>
      <c r="AL28" s="67"/>
      <c r="AM28" s="67"/>
      <c r="AN28" s="65"/>
      <c r="AO28" s="67"/>
      <c r="AP28" s="65"/>
      <c r="AQ28" s="67"/>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row>
    <row r="29" spans="1:69" ht="16.5" x14ac:dyDescent="0.3">
      <c r="A29" s="204"/>
      <c r="B29" s="201"/>
      <c r="C29" s="201"/>
      <c r="D29" s="201"/>
      <c r="E29" s="207"/>
      <c r="F29" s="201"/>
      <c r="G29" s="201"/>
      <c r="H29" s="201"/>
      <c r="I29" s="201"/>
      <c r="J29" s="204"/>
      <c r="K29" s="204"/>
      <c r="L29" s="204"/>
      <c r="M29" s="188"/>
      <c r="N29" s="65">
        <v>5</v>
      </c>
      <c r="O29" s="66"/>
      <c r="P29" s="66"/>
      <c r="Q29" s="67"/>
      <c r="R29" s="67"/>
      <c r="S29" s="65"/>
      <c r="T29" s="65"/>
      <c r="U29" s="67"/>
      <c r="V29" s="67"/>
      <c r="W29" s="65"/>
      <c r="X29" s="65"/>
      <c r="Y29" s="67"/>
      <c r="Z29" s="65"/>
      <c r="AA29" s="65"/>
      <c r="AB29" s="65"/>
      <c r="AC29" s="67"/>
      <c r="AD29" s="65"/>
      <c r="AE29" s="67"/>
      <c r="AF29" s="65"/>
      <c r="AG29" s="65"/>
      <c r="AH29" s="67"/>
      <c r="AI29" s="67"/>
      <c r="AJ29" s="67"/>
      <c r="AK29" s="65"/>
      <c r="AL29" s="67"/>
      <c r="AM29" s="67"/>
      <c r="AN29" s="65"/>
      <c r="AO29" s="67"/>
      <c r="AP29" s="65"/>
      <c r="AQ29" s="67"/>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row>
    <row r="30" spans="1:69" ht="16.5" x14ac:dyDescent="0.3">
      <c r="A30" s="205"/>
      <c r="B30" s="202"/>
      <c r="C30" s="202"/>
      <c r="D30" s="202"/>
      <c r="E30" s="208"/>
      <c r="F30" s="202"/>
      <c r="G30" s="202"/>
      <c r="H30" s="202"/>
      <c r="I30" s="202"/>
      <c r="J30" s="205"/>
      <c r="K30" s="205"/>
      <c r="L30" s="205"/>
      <c r="M30" s="209"/>
      <c r="N30" s="65">
        <v>6</v>
      </c>
      <c r="O30" s="66"/>
      <c r="P30" s="66"/>
      <c r="Q30" s="67"/>
      <c r="R30" s="67"/>
      <c r="S30" s="65"/>
      <c r="T30" s="65"/>
      <c r="U30" s="67"/>
      <c r="V30" s="67"/>
      <c r="W30" s="65"/>
      <c r="X30" s="65"/>
      <c r="Y30" s="67"/>
      <c r="Z30" s="65"/>
      <c r="AA30" s="65"/>
      <c r="AB30" s="65"/>
      <c r="AC30" s="67"/>
      <c r="AD30" s="65"/>
      <c r="AE30" s="67"/>
      <c r="AF30" s="65"/>
      <c r="AG30" s="65"/>
      <c r="AH30" s="67"/>
      <c r="AI30" s="67"/>
      <c r="AJ30" s="67"/>
      <c r="AK30" s="65"/>
      <c r="AL30" s="67"/>
      <c r="AM30" s="67"/>
      <c r="AN30" s="65"/>
      <c r="AO30" s="67"/>
      <c r="AP30" s="65"/>
      <c r="AQ30" s="67"/>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row>
    <row r="31" spans="1:69" ht="16.5" x14ac:dyDescent="0.3">
      <c r="A31" s="203">
        <v>5</v>
      </c>
      <c r="B31" s="200"/>
      <c r="C31" s="200"/>
      <c r="D31" s="200"/>
      <c r="E31" s="206"/>
      <c r="F31" s="200"/>
      <c r="G31" s="200"/>
      <c r="H31" s="200"/>
      <c r="I31" s="200"/>
      <c r="J31" s="203"/>
      <c r="K31" s="203"/>
      <c r="L31" s="203">
        <v>0</v>
      </c>
      <c r="M31" s="187" t="b">
        <v>0</v>
      </c>
      <c r="N31" s="65">
        <v>1</v>
      </c>
      <c r="O31" s="66"/>
      <c r="P31" s="66"/>
      <c r="Q31" s="67"/>
      <c r="R31" s="67"/>
      <c r="S31" s="65"/>
      <c r="T31" s="65"/>
      <c r="U31" s="67"/>
      <c r="V31" s="67"/>
      <c r="W31" s="65"/>
      <c r="X31" s="65"/>
      <c r="Y31" s="67"/>
      <c r="Z31" s="65"/>
      <c r="AA31" s="65"/>
      <c r="AB31" s="65"/>
      <c r="AC31" s="67"/>
      <c r="AD31" s="65"/>
      <c r="AE31" s="67"/>
      <c r="AF31" s="65"/>
      <c r="AG31" s="65"/>
      <c r="AH31" s="67"/>
      <c r="AI31" s="67"/>
      <c r="AJ31" s="67"/>
      <c r="AK31" s="65"/>
      <c r="AL31" s="67"/>
      <c r="AM31" s="67"/>
      <c r="AN31" s="65"/>
      <c r="AO31" s="67"/>
      <c r="AP31" s="65"/>
      <c r="AQ31" s="67"/>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row>
    <row r="32" spans="1:69" ht="16.5" x14ac:dyDescent="0.3">
      <c r="A32" s="204"/>
      <c r="B32" s="201"/>
      <c r="C32" s="201"/>
      <c r="D32" s="201"/>
      <c r="E32" s="207"/>
      <c r="F32" s="201"/>
      <c r="G32" s="201"/>
      <c r="H32" s="201"/>
      <c r="I32" s="201"/>
      <c r="J32" s="204"/>
      <c r="K32" s="204"/>
      <c r="L32" s="204"/>
      <c r="M32" s="188"/>
      <c r="N32" s="65">
        <v>2</v>
      </c>
      <c r="O32" s="66"/>
      <c r="P32" s="66"/>
      <c r="Q32" s="67"/>
      <c r="R32" s="67"/>
      <c r="S32" s="65"/>
      <c r="T32" s="65"/>
      <c r="U32" s="67"/>
      <c r="V32" s="67"/>
      <c r="W32" s="65"/>
      <c r="X32" s="65"/>
      <c r="Y32" s="67"/>
      <c r="Z32" s="65"/>
      <c r="AA32" s="65"/>
      <c r="AB32" s="65"/>
      <c r="AC32" s="67"/>
      <c r="AD32" s="65"/>
      <c r="AE32" s="67"/>
      <c r="AF32" s="65"/>
      <c r="AG32" s="65"/>
      <c r="AH32" s="67"/>
      <c r="AI32" s="67"/>
      <c r="AJ32" s="67"/>
      <c r="AK32" s="65"/>
      <c r="AL32" s="67"/>
      <c r="AM32" s="67"/>
      <c r="AN32" s="65"/>
      <c r="AO32" s="67"/>
      <c r="AP32" s="65"/>
      <c r="AQ32" s="67"/>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row>
    <row r="33" spans="1:69" ht="16.5" x14ac:dyDescent="0.3">
      <c r="A33" s="204"/>
      <c r="B33" s="201"/>
      <c r="C33" s="201"/>
      <c r="D33" s="201"/>
      <c r="E33" s="207"/>
      <c r="F33" s="201"/>
      <c r="G33" s="201"/>
      <c r="H33" s="201"/>
      <c r="I33" s="201"/>
      <c r="J33" s="204"/>
      <c r="K33" s="204"/>
      <c r="L33" s="204"/>
      <c r="M33" s="188"/>
      <c r="N33" s="65">
        <v>3</v>
      </c>
      <c r="O33" s="68"/>
      <c r="P33" s="68"/>
      <c r="Q33" s="67"/>
      <c r="R33" s="67"/>
      <c r="S33" s="65"/>
      <c r="T33" s="65"/>
      <c r="U33" s="67"/>
      <c r="V33" s="67"/>
      <c r="W33" s="65"/>
      <c r="X33" s="65"/>
      <c r="Y33" s="67"/>
      <c r="Z33" s="65"/>
      <c r="AA33" s="65"/>
      <c r="AB33" s="65"/>
      <c r="AC33" s="67"/>
      <c r="AD33" s="65"/>
      <c r="AE33" s="67"/>
      <c r="AF33" s="65"/>
      <c r="AG33" s="65"/>
      <c r="AH33" s="67"/>
      <c r="AI33" s="67"/>
      <c r="AJ33" s="67"/>
      <c r="AK33" s="65"/>
      <c r="AL33" s="67"/>
      <c r="AM33" s="67"/>
      <c r="AN33" s="65"/>
      <c r="AO33" s="67"/>
      <c r="AP33" s="65"/>
      <c r="AQ33" s="67"/>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row>
    <row r="34" spans="1:69" ht="16.5" x14ac:dyDescent="0.3">
      <c r="A34" s="204"/>
      <c r="B34" s="201"/>
      <c r="C34" s="201"/>
      <c r="D34" s="201"/>
      <c r="E34" s="207"/>
      <c r="F34" s="201"/>
      <c r="G34" s="201"/>
      <c r="H34" s="201"/>
      <c r="I34" s="201"/>
      <c r="J34" s="204"/>
      <c r="K34" s="204"/>
      <c r="L34" s="204"/>
      <c r="M34" s="188"/>
      <c r="N34" s="65">
        <v>4</v>
      </c>
      <c r="O34" s="66"/>
      <c r="P34" s="66"/>
      <c r="Q34" s="67"/>
      <c r="R34" s="67"/>
      <c r="S34" s="65"/>
      <c r="T34" s="65"/>
      <c r="U34" s="67"/>
      <c r="V34" s="67"/>
      <c r="W34" s="65"/>
      <c r="X34" s="65"/>
      <c r="Y34" s="67"/>
      <c r="Z34" s="65"/>
      <c r="AA34" s="65"/>
      <c r="AB34" s="65"/>
      <c r="AC34" s="67"/>
      <c r="AD34" s="65"/>
      <c r="AE34" s="67"/>
      <c r="AF34" s="65"/>
      <c r="AG34" s="65"/>
      <c r="AH34" s="67"/>
      <c r="AI34" s="67"/>
      <c r="AJ34" s="67"/>
      <c r="AK34" s="65"/>
      <c r="AL34" s="67"/>
      <c r="AM34" s="67"/>
      <c r="AN34" s="65"/>
      <c r="AO34" s="67"/>
      <c r="AP34" s="65"/>
      <c r="AQ34" s="67"/>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row>
    <row r="35" spans="1:69" ht="16.5" x14ac:dyDescent="0.3">
      <c r="A35" s="204"/>
      <c r="B35" s="201"/>
      <c r="C35" s="201"/>
      <c r="D35" s="201"/>
      <c r="E35" s="207"/>
      <c r="F35" s="201"/>
      <c r="G35" s="201"/>
      <c r="H35" s="201"/>
      <c r="I35" s="201"/>
      <c r="J35" s="204"/>
      <c r="K35" s="204"/>
      <c r="L35" s="204"/>
      <c r="M35" s="188"/>
      <c r="N35" s="65">
        <v>5</v>
      </c>
      <c r="O35" s="66"/>
      <c r="P35" s="66"/>
      <c r="Q35" s="67"/>
      <c r="R35" s="67"/>
      <c r="S35" s="65"/>
      <c r="T35" s="65"/>
      <c r="U35" s="67"/>
      <c r="V35" s="67"/>
      <c r="W35" s="65"/>
      <c r="X35" s="65"/>
      <c r="Y35" s="67"/>
      <c r="Z35" s="65"/>
      <c r="AA35" s="65"/>
      <c r="AB35" s="65"/>
      <c r="AC35" s="67"/>
      <c r="AD35" s="65"/>
      <c r="AE35" s="67"/>
      <c r="AF35" s="65"/>
      <c r="AG35" s="65"/>
      <c r="AH35" s="67"/>
      <c r="AI35" s="67"/>
      <c r="AJ35" s="67"/>
      <c r="AK35" s="65"/>
      <c r="AL35" s="67"/>
      <c r="AM35" s="67"/>
      <c r="AN35" s="65"/>
      <c r="AO35" s="67"/>
      <c r="AP35" s="65"/>
      <c r="AQ35" s="67"/>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row>
    <row r="36" spans="1:69" ht="16.5" x14ac:dyDescent="0.3">
      <c r="A36" s="205"/>
      <c r="B36" s="202"/>
      <c r="C36" s="202"/>
      <c r="D36" s="202"/>
      <c r="E36" s="208"/>
      <c r="F36" s="202"/>
      <c r="G36" s="202"/>
      <c r="H36" s="202"/>
      <c r="I36" s="202"/>
      <c r="J36" s="205"/>
      <c r="K36" s="205"/>
      <c r="L36" s="205"/>
      <c r="M36" s="209"/>
      <c r="N36" s="65">
        <v>6</v>
      </c>
      <c r="O36" s="66"/>
      <c r="P36" s="66"/>
      <c r="Q36" s="67"/>
      <c r="R36" s="67"/>
      <c r="S36" s="65"/>
      <c r="T36" s="65"/>
      <c r="U36" s="67"/>
      <c r="V36" s="67"/>
      <c r="W36" s="65"/>
      <c r="X36" s="65"/>
      <c r="Y36" s="67"/>
      <c r="Z36" s="65"/>
      <c r="AA36" s="65"/>
      <c r="AB36" s="65"/>
      <c r="AC36" s="67"/>
      <c r="AD36" s="65"/>
      <c r="AE36" s="67"/>
      <c r="AF36" s="65"/>
      <c r="AG36" s="65"/>
      <c r="AH36" s="67"/>
      <c r="AI36" s="67"/>
      <c r="AJ36" s="67"/>
      <c r="AK36" s="65"/>
      <c r="AL36" s="67"/>
      <c r="AM36" s="67"/>
      <c r="AN36" s="65"/>
      <c r="AO36" s="67"/>
      <c r="AP36" s="65"/>
      <c r="AQ36" s="67"/>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row>
    <row r="37" spans="1:69" ht="16.5" x14ac:dyDescent="0.3">
      <c r="A37" s="203">
        <v>6</v>
      </c>
      <c r="B37" s="200"/>
      <c r="C37" s="200"/>
      <c r="D37" s="200"/>
      <c r="E37" s="206"/>
      <c r="F37" s="200"/>
      <c r="G37" s="200"/>
      <c r="H37" s="200"/>
      <c r="I37" s="200"/>
      <c r="J37" s="203"/>
      <c r="K37" s="203"/>
      <c r="L37" s="203">
        <v>0</v>
      </c>
      <c r="M37" s="187" t="b">
        <v>0</v>
      </c>
      <c r="N37" s="65">
        <v>1</v>
      </c>
      <c r="O37" s="66"/>
      <c r="P37" s="66"/>
      <c r="Q37" s="67"/>
      <c r="R37" s="67"/>
      <c r="S37" s="65"/>
      <c r="T37" s="65"/>
      <c r="U37" s="67"/>
      <c r="V37" s="67"/>
      <c r="W37" s="65"/>
      <c r="X37" s="65"/>
      <c r="Y37" s="67"/>
      <c r="Z37" s="65"/>
      <c r="AA37" s="65"/>
      <c r="AB37" s="65"/>
      <c r="AC37" s="67"/>
      <c r="AD37" s="65"/>
      <c r="AE37" s="67"/>
      <c r="AF37" s="65"/>
      <c r="AG37" s="65"/>
      <c r="AH37" s="67"/>
      <c r="AI37" s="67"/>
      <c r="AJ37" s="67"/>
      <c r="AK37" s="65"/>
      <c r="AL37" s="67"/>
      <c r="AM37" s="67"/>
      <c r="AN37" s="65"/>
      <c r="AO37" s="67"/>
      <c r="AP37" s="65"/>
      <c r="AQ37" s="67"/>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row>
    <row r="38" spans="1:69" ht="16.5" x14ac:dyDescent="0.3">
      <c r="A38" s="204"/>
      <c r="B38" s="201"/>
      <c r="C38" s="201"/>
      <c r="D38" s="201"/>
      <c r="E38" s="207"/>
      <c r="F38" s="201"/>
      <c r="G38" s="201"/>
      <c r="H38" s="201"/>
      <c r="I38" s="201"/>
      <c r="J38" s="204"/>
      <c r="K38" s="204"/>
      <c r="L38" s="204"/>
      <c r="M38" s="188"/>
      <c r="N38" s="65">
        <v>2</v>
      </c>
      <c r="O38" s="66"/>
      <c r="P38" s="66"/>
      <c r="Q38" s="67"/>
      <c r="R38" s="67"/>
      <c r="S38" s="65"/>
      <c r="T38" s="65"/>
      <c r="U38" s="67"/>
      <c r="V38" s="67"/>
      <c r="W38" s="65"/>
      <c r="X38" s="65"/>
      <c r="Y38" s="67"/>
      <c r="Z38" s="65"/>
      <c r="AA38" s="65"/>
      <c r="AB38" s="65"/>
      <c r="AC38" s="67"/>
      <c r="AD38" s="65"/>
      <c r="AE38" s="67"/>
      <c r="AF38" s="65"/>
      <c r="AG38" s="65"/>
      <c r="AH38" s="67"/>
      <c r="AI38" s="67"/>
      <c r="AJ38" s="67"/>
      <c r="AK38" s="65"/>
      <c r="AL38" s="67"/>
      <c r="AM38" s="67"/>
      <c r="AN38" s="65"/>
      <c r="AO38" s="67"/>
      <c r="AP38" s="65"/>
      <c r="AQ38" s="67"/>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row>
    <row r="39" spans="1:69" ht="16.5" x14ac:dyDescent="0.3">
      <c r="A39" s="204"/>
      <c r="B39" s="201"/>
      <c r="C39" s="201"/>
      <c r="D39" s="201"/>
      <c r="E39" s="207"/>
      <c r="F39" s="201"/>
      <c r="G39" s="201"/>
      <c r="H39" s="201"/>
      <c r="I39" s="201"/>
      <c r="J39" s="204"/>
      <c r="K39" s="204"/>
      <c r="L39" s="204"/>
      <c r="M39" s="188"/>
      <c r="N39" s="65">
        <v>3</v>
      </c>
      <c r="O39" s="68"/>
      <c r="P39" s="68"/>
      <c r="Q39" s="67"/>
      <c r="R39" s="67"/>
      <c r="S39" s="65"/>
      <c r="T39" s="65"/>
      <c r="U39" s="67"/>
      <c r="V39" s="67"/>
      <c r="W39" s="65"/>
      <c r="X39" s="65"/>
      <c r="Y39" s="67"/>
      <c r="Z39" s="65"/>
      <c r="AA39" s="65"/>
      <c r="AB39" s="65"/>
      <c r="AC39" s="67"/>
      <c r="AD39" s="65"/>
      <c r="AE39" s="67"/>
      <c r="AF39" s="65"/>
      <c r="AG39" s="65"/>
      <c r="AH39" s="67"/>
      <c r="AI39" s="67"/>
      <c r="AJ39" s="67"/>
      <c r="AK39" s="65"/>
      <c r="AL39" s="67"/>
      <c r="AM39" s="67"/>
      <c r="AN39" s="65"/>
      <c r="AO39" s="67"/>
      <c r="AP39" s="65"/>
      <c r="AQ39" s="67"/>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row>
    <row r="40" spans="1:69" ht="16.5" x14ac:dyDescent="0.3">
      <c r="A40" s="204"/>
      <c r="B40" s="201"/>
      <c r="C40" s="201"/>
      <c r="D40" s="201"/>
      <c r="E40" s="207"/>
      <c r="F40" s="201"/>
      <c r="G40" s="201"/>
      <c r="H40" s="201"/>
      <c r="I40" s="201"/>
      <c r="J40" s="204"/>
      <c r="K40" s="204"/>
      <c r="L40" s="204"/>
      <c r="M40" s="188"/>
      <c r="N40" s="65">
        <v>4</v>
      </c>
      <c r="O40" s="66"/>
      <c r="P40" s="66"/>
      <c r="Q40" s="67"/>
      <c r="R40" s="67"/>
      <c r="S40" s="65"/>
      <c r="T40" s="65"/>
      <c r="U40" s="67"/>
      <c r="V40" s="67"/>
      <c r="W40" s="65"/>
      <c r="X40" s="65"/>
      <c r="Y40" s="67"/>
      <c r="Z40" s="65"/>
      <c r="AA40" s="65"/>
      <c r="AB40" s="65"/>
      <c r="AC40" s="67"/>
      <c r="AD40" s="65"/>
      <c r="AE40" s="67"/>
      <c r="AF40" s="65"/>
      <c r="AG40" s="65"/>
      <c r="AH40" s="67"/>
      <c r="AI40" s="67"/>
      <c r="AJ40" s="67"/>
      <c r="AK40" s="65"/>
      <c r="AL40" s="67"/>
      <c r="AM40" s="67"/>
      <c r="AN40" s="65"/>
      <c r="AO40" s="67"/>
      <c r="AP40" s="65"/>
      <c r="AQ40" s="67"/>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row>
    <row r="41" spans="1:69" ht="16.5" x14ac:dyDescent="0.3">
      <c r="A41" s="204"/>
      <c r="B41" s="201"/>
      <c r="C41" s="201"/>
      <c r="D41" s="201"/>
      <c r="E41" s="207"/>
      <c r="F41" s="201"/>
      <c r="G41" s="201"/>
      <c r="H41" s="201"/>
      <c r="I41" s="201"/>
      <c r="J41" s="204"/>
      <c r="K41" s="204"/>
      <c r="L41" s="204"/>
      <c r="M41" s="188"/>
      <c r="N41" s="65">
        <v>5</v>
      </c>
      <c r="O41" s="66"/>
      <c r="P41" s="66"/>
      <c r="Q41" s="67"/>
      <c r="R41" s="67"/>
      <c r="S41" s="65"/>
      <c r="T41" s="65"/>
      <c r="U41" s="67"/>
      <c r="V41" s="67"/>
      <c r="W41" s="65"/>
      <c r="X41" s="65"/>
      <c r="Y41" s="67"/>
      <c r="Z41" s="65"/>
      <c r="AA41" s="65"/>
      <c r="AB41" s="65"/>
      <c r="AC41" s="67"/>
      <c r="AD41" s="65"/>
      <c r="AE41" s="67"/>
      <c r="AF41" s="65"/>
      <c r="AG41" s="65"/>
      <c r="AH41" s="67"/>
      <c r="AI41" s="67"/>
      <c r="AJ41" s="67"/>
      <c r="AK41" s="65"/>
      <c r="AL41" s="67"/>
      <c r="AM41" s="67"/>
      <c r="AN41" s="65"/>
      <c r="AO41" s="67"/>
      <c r="AP41" s="65"/>
      <c r="AQ41" s="67"/>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row>
    <row r="42" spans="1:69" ht="16.5" x14ac:dyDescent="0.3">
      <c r="A42" s="205"/>
      <c r="B42" s="202"/>
      <c r="C42" s="202"/>
      <c r="D42" s="202"/>
      <c r="E42" s="208"/>
      <c r="F42" s="202"/>
      <c r="G42" s="202"/>
      <c r="H42" s="202"/>
      <c r="I42" s="202"/>
      <c r="J42" s="205"/>
      <c r="K42" s="205"/>
      <c r="L42" s="205"/>
      <c r="M42" s="209"/>
      <c r="N42" s="65">
        <v>6</v>
      </c>
      <c r="O42" s="66"/>
      <c r="P42" s="66"/>
      <c r="Q42" s="67"/>
      <c r="R42" s="67"/>
      <c r="S42" s="65"/>
      <c r="T42" s="65"/>
      <c r="U42" s="67"/>
      <c r="V42" s="67"/>
      <c r="W42" s="65"/>
      <c r="X42" s="65"/>
      <c r="Y42" s="67"/>
      <c r="Z42" s="65"/>
      <c r="AA42" s="65"/>
      <c r="AB42" s="65"/>
      <c r="AC42" s="67"/>
      <c r="AD42" s="65"/>
      <c r="AE42" s="67"/>
      <c r="AF42" s="65"/>
      <c r="AG42" s="65"/>
      <c r="AH42" s="67"/>
      <c r="AI42" s="67"/>
      <c r="AJ42" s="67"/>
      <c r="AK42" s="65"/>
      <c r="AL42" s="67"/>
      <c r="AM42" s="67"/>
      <c r="AN42" s="65"/>
      <c r="AO42" s="67"/>
      <c r="AP42" s="65"/>
      <c r="AQ42" s="67"/>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row>
    <row r="43" spans="1:69" ht="16.5" x14ac:dyDescent="0.3">
      <c r="A43" s="203">
        <v>7</v>
      </c>
      <c r="B43" s="200"/>
      <c r="C43" s="200"/>
      <c r="D43" s="200"/>
      <c r="E43" s="206"/>
      <c r="F43" s="200"/>
      <c r="G43" s="200"/>
      <c r="H43" s="200"/>
      <c r="I43" s="200"/>
      <c r="J43" s="203"/>
      <c r="K43" s="203"/>
      <c r="L43" s="203">
        <v>0</v>
      </c>
      <c r="M43" s="187" t="b">
        <v>0</v>
      </c>
      <c r="N43" s="65">
        <v>1</v>
      </c>
      <c r="O43" s="66"/>
      <c r="P43" s="66"/>
      <c r="Q43" s="67"/>
      <c r="R43" s="67"/>
      <c r="S43" s="65"/>
      <c r="T43" s="65"/>
      <c r="U43" s="67"/>
      <c r="V43" s="67"/>
      <c r="W43" s="65"/>
      <c r="X43" s="65"/>
      <c r="Y43" s="67"/>
      <c r="Z43" s="65"/>
      <c r="AA43" s="65"/>
      <c r="AB43" s="65"/>
      <c r="AC43" s="67"/>
      <c r="AD43" s="65"/>
      <c r="AE43" s="67"/>
      <c r="AF43" s="65"/>
      <c r="AG43" s="65"/>
      <c r="AH43" s="67"/>
      <c r="AI43" s="67"/>
      <c r="AJ43" s="67"/>
      <c r="AK43" s="65"/>
      <c r="AL43" s="67"/>
      <c r="AM43" s="67"/>
      <c r="AN43" s="65"/>
      <c r="AO43" s="67"/>
      <c r="AP43" s="65"/>
      <c r="AQ43" s="67"/>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row>
    <row r="44" spans="1:69" ht="16.5" x14ac:dyDescent="0.3">
      <c r="A44" s="204"/>
      <c r="B44" s="201"/>
      <c r="C44" s="201"/>
      <c r="D44" s="201"/>
      <c r="E44" s="207"/>
      <c r="F44" s="201"/>
      <c r="G44" s="201"/>
      <c r="H44" s="201"/>
      <c r="I44" s="201"/>
      <c r="J44" s="204"/>
      <c r="K44" s="204"/>
      <c r="L44" s="204"/>
      <c r="M44" s="188"/>
      <c r="N44" s="65">
        <v>2</v>
      </c>
      <c r="O44" s="66"/>
      <c r="P44" s="66"/>
      <c r="Q44" s="67"/>
      <c r="R44" s="67"/>
      <c r="S44" s="65"/>
      <c r="T44" s="65"/>
      <c r="U44" s="67"/>
      <c r="V44" s="67"/>
      <c r="W44" s="65"/>
      <c r="X44" s="65"/>
      <c r="Y44" s="67"/>
      <c r="Z44" s="65"/>
      <c r="AA44" s="65"/>
      <c r="AB44" s="65"/>
      <c r="AC44" s="67"/>
      <c r="AD44" s="65"/>
      <c r="AE44" s="67"/>
      <c r="AF44" s="65"/>
      <c r="AG44" s="65"/>
      <c r="AH44" s="67"/>
      <c r="AI44" s="67"/>
      <c r="AJ44" s="67"/>
      <c r="AK44" s="65"/>
      <c r="AL44" s="67"/>
      <c r="AM44" s="67"/>
      <c r="AN44" s="65"/>
      <c r="AO44" s="67"/>
      <c r="AP44" s="65"/>
      <c r="AQ44" s="67"/>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row>
    <row r="45" spans="1:69" ht="16.5" x14ac:dyDescent="0.3">
      <c r="A45" s="204"/>
      <c r="B45" s="201"/>
      <c r="C45" s="201"/>
      <c r="D45" s="201"/>
      <c r="E45" s="207"/>
      <c r="F45" s="201"/>
      <c r="G45" s="201"/>
      <c r="H45" s="201"/>
      <c r="I45" s="201"/>
      <c r="J45" s="204"/>
      <c r="K45" s="204"/>
      <c r="L45" s="204"/>
      <c r="M45" s="188"/>
      <c r="N45" s="65">
        <v>3</v>
      </c>
      <c r="O45" s="68"/>
      <c r="P45" s="68"/>
      <c r="Q45" s="67"/>
      <c r="R45" s="67"/>
      <c r="S45" s="65"/>
      <c r="T45" s="65"/>
      <c r="U45" s="67"/>
      <c r="V45" s="67"/>
      <c r="W45" s="65"/>
      <c r="X45" s="65"/>
      <c r="Y45" s="67"/>
      <c r="Z45" s="65"/>
      <c r="AA45" s="65"/>
      <c r="AB45" s="65"/>
      <c r="AC45" s="67"/>
      <c r="AD45" s="65"/>
      <c r="AE45" s="67"/>
      <c r="AF45" s="65"/>
      <c r="AG45" s="65"/>
      <c r="AH45" s="67"/>
      <c r="AI45" s="67"/>
      <c r="AJ45" s="67"/>
      <c r="AK45" s="65"/>
      <c r="AL45" s="67"/>
      <c r="AM45" s="67"/>
      <c r="AN45" s="65"/>
      <c r="AO45" s="67"/>
      <c r="AP45" s="65"/>
      <c r="AQ45" s="67"/>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row>
    <row r="46" spans="1:69" ht="16.5" x14ac:dyDescent="0.3">
      <c r="A46" s="204"/>
      <c r="B46" s="201"/>
      <c r="C46" s="201"/>
      <c r="D46" s="201"/>
      <c r="E46" s="207"/>
      <c r="F46" s="201"/>
      <c r="G46" s="201"/>
      <c r="H46" s="201"/>
      <c r="I46" s="201"/>
      <c r="J46" s="204"/>
      <c r="K46" s="204"/>
      <c r="L46" s="204"/>
      <c r="M46" s="188"/>
      <c r="N46" s="65">
        <v>4</v>
      </c>
      <c r="O46" s="66"/>
      <c r="P46" s="66"/>
      <c r="Q46" s="67"/>
      <c r="R46" s="67"/>
      <c r="S46" s="65"/>
      <c r="T46" s="65"/>
      <c r="U46" s="67"/>
      <c r="V46" s="67"/>
      <c r="W46" s="65"/>
      <c r="X46" s="65"/>
      <c r="Y46" s="67"/>
      <c r="Z46" s="65"/>
      <c r="AA46" s="65"/>
      <c r="AB46" s="65"/>
      <c r="AC46" s="67"/>
      <c r="AD46" s="65"/>
      <c r="AE46" s="67"/>
      <c r="AF46" s="65"/>
      <c r="AG46" s="65"/>
      <c r="AH46" s="67"/>
      <c r="AI46" s="67"/>
      <c r="AJ46" s="67"/>
      <c r="AK46" s="65"/>
      <c r="AL46" s="67"/>
      <c r="AM46" s="67"/>
      <c r="AN46" s="65"/>
      <c r="AO46" s="67"/>
      <c r="AP46" s="65"/>
      <c r="AQ46" s="67"/>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row>
    <row r="47" spans="1:69" ht="16.5" x14ac:dyDescent="0.3">
      <c r="A47" s="204"/>
      <c r="B47" s="201"/>
      <c r="C47" s="201"/>
      <c r="D47" s="201"/>
      <c r="E47" s="207"/>
      <c r="F47" s="201"/>
      <c r="G47" s="201"/>
      <c r="H47" s="201"/>
      <c r="I47" s="201"/>
      <c r="J47" s="204"/>
      <c r="K47" s="204"/>
      <c r="L47" s="204"/>
      <c r="M47" s="188"/>
      <c r="N47" s="65">
        <v>5</v>
      </c>
      <c r="O47" s="66"/>
      <c r="P47" s="66"/>
      <c r="Q47" s="67"/>
      <c r="R47" s="67"/>
      <c r="S47" s="65"/>
      <c r="T47" s="65"/>
      <c r="U47" s="67"/>
      <c r="V47" s="67"/>
      <c r="W47" s="65"/>
      <c r="X47" s="65"/>
      <c r="Y47" s="67"/>
      <c r="Z47" s="65"/>
      <c r="AA47" s="65"/>
      <c r="AB47" s="65"/>
      <c r="AC47" s="67"/>
      <c r="AD47" s="65"/>
      <c r="AE47" s="67"/>
      <c r="AF47" s="65"/>
      <c r="AG47" s="65"/>
      <c r="AH47" s="67"/>
      <c r="AI47" s="67"/>
      <c r="AJ47" s="67"/>
      <c r="AK47" s="65"/>
      <c r="AL47" s="67"/>
      <c r="AM47" s="67"/>
      <c r="AN47" s="65"/>
      <c r="AO47" s="67"/>
      <c r="AP47" s="65"/>
      <c r="AQ47" s="67"/>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row>
    <row r="48" spans="1:69" ht="16.5" x14ac:dyDescent="0.3">
      <c r="A48" s="205"/>
      <c r="B48" s="202"/>
      <c r="C48" s="202"/>
      <c r="D48" s="202"/>
      <c r="E48" s="208"/>
      <c r="F48" s="202"/>
      <c r="G48" s="202"/>
      <c r="H48" s="202"/>
      <c r="I48" s="202"/>
      <c r="J48" s="205"/>
      <c r="K48" s="205"/>
      <c r="L48" s="205"/>
      <c r="M48" s="209"/>
      <c r="N48" s="65">
        <v>6</v>
      </c>
      <c r="O48" s="66"/>
      <c r="P48" s="66"/>
      <c r="Q48" s="67"/>
      <c r="R48" s="67"/>
      <c r="S48" s="65"/>
      <c r="T48" s="65"/>
      <c r="U48" s="67"/>
      <c r="V48" s="67"/>
      <c r="W48" s="65"/>
      <c r="X48" s="65"/>
      <c r="Y48" s="67"/>
      <c r="Z48" s="65"/>
      <c r="AA48" s="65"/>
      <c r="AB48" s="65"/>
      <c r="AC48" s="67"/>
      <c r="AD48" s="65"/>
      <c r="AE48" s="67"/>
      <c r="AF48" s="65"/>
      <c r="AG48" s="65"/>
      <c r="AH48" s="67"/>
      <c r="AI48" s="67"/>
      <c r="AJ48" s="67"/>
      <c r="AK48" s="65"/>
      <c r="AL48" s="67"/>
      <c r="AM48" s="67"/>
      <c r="AN48" s="65"/>
      <c r="AO48" s="67"/>
      <c r="AP48" s="65"/>
      <c r="AQ48" s="67"/>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row>
    <row r="49" spans="1:69" ht="16.5" x14ac:dyDescent="0.3">
      <c r="A49" s="203">
        <v>8</v>
      </c>
      <c r="B49" s="200"/>
      <c r="C49" s="200"/>
      <c r="D49" s="200"/>
      <c r="E49" s="206"/>
      <c r="F49" s="200"/>
      <c r="G49" s="200"/>
      <c r="H49" s="200"/>
      <c r="I49" s="200"/>
      <c r="J49" s="203"/>
      <c r="K49" s="203"/>
      <c r="L49" s="203">
        <v>0</v>
      </c>
      <c r="M49" s="187" t="b">
        <v>0</v>
      </c>
      <c r="N49" s="65">
        <v>1</v>
      </c>
      <c r="O49" s="66"/>
      <c r="P49" s="66"/>
      <c r="Q49" s="67"/>
      <c r="R49" s="67"/>
      <c r="S49" s="65"/>
      <c r="T49" s="65"/>
      <c r="U49" s="67"/>
      <c r="V49" s="67"/>
      <c r="W49" s="65"/>
      <c r="X49" s="65"/>
      <c r="Y49" s="67"/>
      <c r="Z49" s="65"/>
      <c r="AA49" s="65"/>
      <c r="AB49" s="65"/>
      <c r="AC49" s="67"/>
      <c r="AD49" s="65"/>
      <c r="AE49" s="67"/>
      <c r="AF49" s="65"/>
      <c r="AG49" s="65"/>
      <c r="AH49" s="67"/>
      <c r="AI49" s="67"/>
      <c r="AJ49" s="67"/>
      <c r="AK49" s="65"/>
      <c r="AL49" s="67"/>
      <c r="AM49" s="67"/>
      <c r="AN49" s="65"/>
      <c r="AO49" s="67"/>
      <c r="AP49" s="65"/>
      <c r="AQ49" s="67"/>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row>
    <row r="50" spans="1:69" ht="16.5" x14ac:dyDescent="0.3">
      <c r="A50" s="204"/>
      <c r="B50" s="201"/>
      <c r="C50" s="201"/>
      <c r="D50" s="201"/>
      <c r="E50" s="207"/>
      <c r="F50" s="201"/>
      <c r="G50" s="201"/>
      <c r="H50" s="201"/>
      <c r="I50" s="201"/>
      <c r="J50" s="204"/>
      <c r="K50" s="204"/>
      <c r="L50" s="204"/>
      <c r="M50" s="188"/>
      <c r="N50" s="65">
        <v>2</v>
      </c>
      <c r="O50" s="66"/>
      <c r="P50" s="66"/>
      <c r="Q50" s="67"/>
      <c r="R50" s="67"/>
      <c r="S50" s="65"/>
      <c r="T50" s="65"/>
      <c r="U50" s="67"/>
      <c r="V50" s="67"/>
      <c r="W50" s="65"/>
      <c r="X50" s="65"/>
      <c r="Y50" s="67"/>
      <c r="Z50" s="65"/>
      <c r="AA50" s="65"/>
      <c r="AB50" s="65"/>
      <c r="AC50" s="67"/>
      <c r="AD50" s="65"/>
      <c r="AE50" s="67"/>
      <c r="AF50" s="65"/>
      <c r="AG50" s="65"/>
      <c r="AH50" s="67"/>
      <c r="AI50" s="67"/>
      <c r="AJ50" s="67"/>
      <c r="AK50" s="65"/>
      <c r="AL50" s="67"/>
      <c r="AM50" s="67"/>
      <c r="AN50" s="65"/>
      <c r="AO50" s="67"/>
      <c r="AP50" s="65"/>
      <c r="AQ50" s="67"/>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row>
    <row r="51" spans="1:69" ht="16.5" x14ac:dyDescent="0.3">
      <c r="A51" s="204"/>
      <c r="B51" s="201"/>
      <c r="C51" s="201"/>
      <c r="D51" s="201"/>
      <c r="E51" s="207"/>
      <c r="F51" s="201"/>
      <c r="G51" s="201"/>
      <c r="H51" s="201"/>
      <c r="I51" s="201"/>
      <c r="J51" s="204"/>
      <c r="K51" s="204"/>
      <c r="L51" s="204"/>
      <c r="M51" s="188"/>
      <c r="N51" s="65">
        <v>3</v>
      </c>
      <c r="O51" s="68"/>
      <c r="P51" s="68"/>
      <c r="Q51" s="67"/>
      <c r="R51" s="67"/>
      <c r="S51" s="65"/>
      <c r="T51" s="65"/>
      <c r="U51" s="67"/>
      <c r="V51" s="67"/>
      <c r="W51" s="65"/>
      <c r="X51" s="65"/>
      <c r="Y51" s="67"/>
      <c r="Z51" s="65"/>
      <c r="AA51" s="65"/>
      <c r="AB51" s="65"/>
      <c r="AC51" s="67"/>
      <c r="AD51" s="65"/>
      <c r="AE51" s="67"/>
      <c r="AF51" s="65"/>
      <c r="AG51" s="65"/>
      <c r="AH51" s="67"/>
      <c r="AI51" s="67"/>
      <c r="AJ51" s="67"/>
      <c r="AK51" s="65"/>
      <c r="AL51" s="67"/>
      <c r="AM51" s="67"/>
      <c r="AN51" s="65"/>
      <c r="AO51" s="67"/>
      <c r="AP51" s="65"/>
      <c r="AQ51" s="67"/>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row>
    <row r="52" spans="1:69" ht="16.5" x14ac:dyDescent="0.3">
      <c r="A52" s="204"/>
      <c r="B52" s="201"/>
      <c r="C52" s="201"/>
      <c r="D52" s="201"/>
      <c r="E52" s="207"/>
      <c r="F52" s="201"/>
      <c r="G52" s="201"/>
      <c r="H52" s="201"/>
      <c r="I52" s="201"/>
      <c r="J52" s="204"/>
      <c r="K52" s="204"/>
      <c r="L52" s="204"/>
      <c r="M52" s="188"/>
      <c r="N52" s="65">
        <v>4</v>
      </c>
      <c r="O52" s="66"/>
      <c r="P52" s="66"/>
      <c r="Q52" s="67"/>
      <c r="R52" s="67"/>
      <c r="S52" s="65"/>
      <c r="T52" s="65"/>
      <c r="U52" s="67"/>
      <c r="V52" s="67"/>
      <c r="W52" s="65"/>
      <c r="X52" s="65"/>
      <c r="Y52" s="67"/>
      <c r="Z52" s="65"/>
      <c r="AA52" s="65"/>
      <c r="AB52" s="65"/>
      <c r="AC52" s="67"/>
      <c r="AD52" s="65"/>
      <c r="AE52" s="67"/>
      <c r="AF52" s="65"/>
      <c r="AG52" s="65"/>
      <c r="AH52" s="67"/>
      <c r="AI52" s="67"/>
      <c r="AJ52" s="67"/>
      <c r="AK52" s="65"/>
      <c r="AL52" s="67"/>
      <c r="AM52" s="67"/>
      <c r="AN52" s="65"/>
      <c r="AO52" s="67"/>
      <c r="AP52" s="65"/>
      <c r="AQ52" s="67"/>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row>
    <row r="53" spans="1:69" ht="16.5" x14ac:dyDescent="0.3">
      <c r="A53" s="204"/>
      <c r="B53" s="201"/>
      <c r="C53" s="201"/>
      <c r="D53" s="201"/>
      <c r="E53" s="207"/>
      <c r="F53" s="201"/>
      <c r="G53" s="201"/>
      <c r="H53" s="201"/>
      <c r="I53" s="201"/>
      <c r="J53" s="204"/>
      <c r="K53" s="204"/>
      <c r="L53" s="204"/>
      <c r="M53" s="188"/>
      <c r="N53" s="65">
        <v>5</v>
      </c>
      <c r="O53" s="66"/>
      <c r="P53" s="66"/>
      <c r="Q53" s="67"/>
      <c r="R53" s="67"/>
      <c r="S53" s="65"/>
      <c r="T53" s="65"/>
      <c r="U53" s="67"/>
      <c r="V53" s="67"/>
      <c r="W53" s="65"/>
      <c r="X53" s="65"/>
      <c r="Y53" s="67"/>
      <c r="Z53" s="65"/>
      <c r="AA53" s="65"/>
      <c r="AB53" s="65"/>
      <c r="AC53" s="67"/>
      <c r="AD53" s="65"/>
      <c r="AE53" s="67"/>
      <c r="AF53" s="65"/>
      <c r="AG53" s="65"/>
      <c r="AH53" s="67"/>
      <c r="AI53" s="67"/>
      <c r="AJ53" s="67"/>
      <c r="AK53" s="65"/>
      <c r="AL53" s="67"/>
      <c r="AM53" s="67"/>
      <c r="AN53" s="65"/>
      <c r="AO53" s="67"/>
      <c r="AP53" s="65"/>
      <c r="AQ53" s="67"/>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row>
    <row r="54" spans="1:69" ht="16.5" x14ac:dyDescent="0.3">
      <c r="A54" s="205"/>
      <c r="B54" s="202"/>
      <c r="C54" s="202"/>
      <c r="D54" s="202"/>
      <c r="E54" s="208"/>
      <c r="F54" s="202"/>
      <c r="G54" s="202"/>
      <c r="H54" s="202"/>
      <c r="I54" s="202"/>
      <c r="J54" s="205"/>
      <c r="K54" s="205"/>
      <c r="L54" s="205"/>
      <c r="M54" s="209"/>
      <c r="N54" s="65">
        <v>6</v>
      </c>
      <c r="O54" s="66"/>
      <c r="P54" s="66"/>
      <c r="Q54" s="67"/>
      <c r="R54" s="67"/>
      <c r="S54" s="65"/>
      <c r="T54" s="65"/>
      <c r="U54" s="67"/>
      <c r="V54" s="67"/>
      <c r="W54" s="65"/>
      <c r="X54" s="65"/>
      <c r="Y54" s="67"/>
      <c r="Z54" s="65"/>
      <c r="AA54" s="65"/>
      <c r="AB54" s="65"/>
      <c r="AC54" s="67"/>
      <c r="AD54" s="65"/>
      <c r="AE54" s="67"/>
      <c r="AF54" s="65"/>
      <c r="AG54" s="65"/>
      <c r="AH54" s="67"/>
      <c r="AI54" s="67"/>
      <c r="AJ54" s="67"/>
      <c r="AK54" s="65"/>
      <c r="AL54" s="67"/>
      <c r="AM54" s="67"/>
      <c r="AN54" s="65"/>
      <c r="AO54" s="67"/>
      <c r="AP54" s="65"/>
      <c r="AQ54" s="67"/>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row>
    <row r="55" spans="1:69" ht="16.5" x14ac:dyDescent="0.3">
      <c r="A55" s="203">
        <v>9</v>
      </c>
      <c r="B55" s="200"/>
      <c r="C55" s="200"/>
      <c r="D55" s="200"/>
      <c r="E55" s="206"/>
      <c r="F55" s="200"/>
      <c r="G55" s="200"/>
      <c r="H55" s="200"/>
      <c r="I55" s="200"/>
      <c r="J55" s="203"/>
      <c r="K55" s="203"/>
      <c r="L55" s="203">
        <v>0</v>
      </c>
      <c r="M55" s="187" t="b">
        <v>0</v>
      </c>
      <c r="N55" s="65">
        <v>1</v>
      </c>
      <c r="O55" s="66"/>
      <c r="P55" s="66"/>
      <c r="Q55" s="67"/>
      <c r="R55" s="67"/>
      <c r="S55" s="65"/>
      <c r="T55" s="65"/>
      <c r="U55" s="67"/>
      <c r="V55" s="67"/>
      <c r="W55" s="65"/>
      <c r="X55" s="65"/>
      <c r="Y55" s="67"/>
      <c r="Z55" s="65"/>
      <c r="AA55" s="65"/>
      <c r="AB55" s="65"/>
      <c r="AC55" s="67"/>
      <c r="AD55" s="65"/>
      <c r="AE55" s="67"/>
      <c r="AF55" s="65"/>
      <c r="AG55" s="65"/>
      <c r="AH55" s="67"/>
      <c r="AI55" s="67"/>
      <c r="AJ55" s="67"/>
      <c r="AK55" s="65"/>
      <c r="AL55" s="67"/>
      <c r="AM55" s="67"/>
      <c r="AN55" s="65"/>
      <c r="AO55" s="67"/>
      <c r="AP55" s="65"/>
      <c r="AQ55" s="67"/>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row>
    <row r="56" spans="1:69" ht="16.5" x14ac:dyDescent="0.3">
      <c r="A56" s="204"/>
      <c r="B56" s="201"/>
      <c r="C56" s="201"/>
      <c r="D56" s="201"/>
      <c r="E56" s="207"/>
      <c r="F56" s="201"/>
      <c r="G56" s="201"/>
      <c r="H56" s="201"/>
      <c r="I56" s="201"/>
      <c r="J56" s="204"/>
      <c r="K56" s="204"/>
      <c r="L56" s="204"/>
      <c r="M56" s="188"/>
      <c r="N56" s="65">
        <v>2</v>
      </c>
      <c r="O56" s="66"/>
      <c r="P56" s="66"/>
      <c r="Q56" s="67"/>
      <c r="R56" s="67"/>
      <c r="S56" s="65"/>
      <c r="T56" s="65"/>
      <c r="U56" s="67"/>
      <c r="V56" s="67"/>
      <c r="W56" s="65"/>
      <c r="X56" s="65"/>
      <c r="Y56" s="67"/>
      <c r="Z56" s="65"/>
      <c r="AA56" s="65"/>
      <c r="AB56" s="65"/>
      <c r="AC56" s="67"/>
      <c r="AD56" s="65"/>
      <c r="AE56" s="67"/>
      <c r="AF56" s="65"/>
      <c r="AG56" s="65"/>
      <c r="AH56" s="67"/>
      <c r="AI56" s="67"/>
      <c r="AJ56" s="67"/>
      <c r="AK56" s="65"/>
      <c r="AL56" s="67"/>
      <c r="AM56" s="67"/>
      <c r="AN56" s="65"/>
      <c r="AO56" s="67"/>
      <c r="AP56" s="65"/>
      <c r="AQ56" s="67"/>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row>
    <row r="57" spans="1:69" ht="16.5" x14ac:dyDescent="0.3">
      <c r="A57" s="204"/>
      <c r="B57" s="201"/>
      <c r="C57" s="201"/>
      <c r="D57" s="201"/>
      <c r="E57" s="207"/>
      <c r="F57" s="201"/>
      <c r="G57" s="201"/>
      <c r="H57" s="201"/>
      <c r="I57" s="201"/>
      <c r="J57" s="204"/>
      <c r="K57" s="204"/>
      <c r="L57" s="204"/>
      <c r="M57" s="188"/>
      <c r="N57" s="65">
        <v>3</v>
      </c>
      <c r="O57" s="68"/>
      <c r="P57" s="68"/>
      <c r="Q57" s="67"/>
      <c r="R57" s="67"/>
      <c r="S57" s="65"/>
      <c r="T57" s="65"/>
      <c r="U57" s="67"/>
      <c r="V57" s="67"/>
      <c r="W57" s="65"/>
      <c r="X57" s="65"/>
      <c r="Y57" s="67"/>
      <c r="Z57" s="65"/>
      <c r="AA57" s="65"/>
      <c r="AB57" s="65"/>
      <c r="AC57" s="67"/>
      <c r="AD57" s="65"/>
      <c r="AE57" s="67"/>
      <c r="AF57" s="65"/>
      <c r="AG57" s="65"/>
      <c r="AH57" s="67"/>
      <c r="AI57" s="67"/>
      <c r="AJ57" s="67"/>
      <c r="AK57" s="65"/>
      <c r="AL57" s="67"/>
      <c r="AM57" s="67"/>
      <c r="AN57" s="65"/>
      <c r="AO57" s="67"/>
      <c r="AP57" s="65"/>
      <c r="AQ57" s="67"/>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row>
    <row r="58" spans="1:69" ht="16.5" x14ac:dyDescent="0.3">
      <c r="A58" s="204"/>
      <c r="B58" s="201"/>
      <c r="C58" s="201"/>
      <c r="D58" s="201"/>
      <c r="E58" s="207"/>
      <c r="F58" s="201"/>
      <c r="G58" s="201"/>
      <c r="H58" s="201"/>
      <c r="I58" s="201"/>
      <c r="J58" s="204"/>
      <c r="K58" s="204"/>
      <c r="L58" s="204"/>
      <c r="M58" s="188"/>
      <c r="N58" s="65">
        <v>4</v>
      </c>
      <c r="O58" s="66"/>
      <c r="P58" s="66"/>
      <c r="Q58" s="67"/>
      <c r="R58" s="67"/>
      <c r="S58" s="65"/>
      <c r="T58" s="65"/>
      <c r="U58" s="67"/>
      <c r="V58" s="67"/>
      <c r="W58" s="65"/>
      <c r="X58" s="65"/>
      <c r="Y58" s="67"/>
      <c r="Z58" s="65"/>
      <c r="AA58" s="65"/>
      <c r="AB58" s="65"/>
      <c r="AC58" s="67"/>
      <c r="AD58" s="65"/>
      <c r="AE58" s="67"/>
      <c r="AF58" s="65"/>
      <c r="AG58" s="65"/>
      <c r="AH58" s="67"/>
      <c r="AI58" s="67"/>
      <c r="AJ58" s="67"/>
      <c r="AK58" s="65"/>
      <c r="AL58" s="67"/>
      <c r="AM58" s="67"/>
      <c r="AN58" s="65"/>
      <c r="AO58" s="67"/>
      <c r="AP58" s="65"/>
      <c r="AQ58" s="67"/>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row>
    <row r="59" spans="1:69" ht="16.5" x14ac:dyDescent="0.3">
      <c r="A59" s="204"/>
      <c r="B59" s="201"/>
      <c r="C59" s="201"/>
      <c r="D59" s="201"/>
      <c r="E59" s="207"/>
      <c r="F59" s="201"/>
      <c r="G59" s="201"/>
      <c r="H59" s="201"/>
      <c r="I59" s="201"/>
      <c r="J59" s="204"/>
      <c r="K59" s="204"/>
      <c r="L59" s="204"/>
      <c r="M59" s="188"/>
      <c r="N59" s="65">
        <v>5</v>
      </c>
      <c r="O59" s="66"/>
      <c r="P59" s="66"/>
      <c r="Q59" s="67"/>
      <c r="R59" s="67"/>
      <c r="S59" s="65"/>
      <c r="T59" s="65"/>
      <c r="U59" s="67"/>
      <c r="V59" s="67"/>
      <c r="W59" s="65"/>
      <c r="X59" s="65"/>
      <c r="Y59" s="67"/>
      <c r="Z59" s="65"/>
      <c r="AA59" s="65"/>
      <c r="AB59" s="65"/>
      <c r="AC59" s="67"/>
      <c r="AD59" s="65"/>
      <c r="AE59" s="67"/>
      <c r="AF59" s="65"/>
      <c r="AG59" s="65"/>
      <c r="AH59" s="67"/>
      <c r="AI59" s="67"/>
      <c r="AJ59" s="67"/>
      <c r="AK59" s="65"/>
      <c r="AL59" s="67"/>
      <c r="AM59" s="67"/>
      <c r="AN59" s="65"/>
      <c r="AO59" s="67"/>
      <c r="AP59" s="65"/>
      <c r="AQ59" s="67"/>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row>
    <row r="60" spans="1:69" ht="16.5" x14ac:dyDescent="0.3">
      <c r="A60" s="205"/>
      <c r="B60" s="202"/>
      <c r="C60" s="202"/>
      <c r="D60" s="202"/>
      <c r="E60" s="208"/>
      <c r="F60" s="202"/>
      <c r="G60" s="202"/>
      <c r="H60" s="202"/>
      <c r="I60" s="202"/>
      <c r="J60" s="205"/>
      <c r="K60" s="205"/>
      <c r="L60" s="205"/>
      <c r="M60" s="209"/>
      <c r="N60" s="65">
        <v>6</v>
      </c>
      <c r="O60" s="66"/>
      <c r="P60" s="66"/>
      <c r="Q60" s="67"/>
      <c r="R60" s="67"/>
      <c r="S60" s="65"/>
      <c r="T60" s="65"/>
      <c r="U60" s="67"/>
      <c r="V60" s="67"/>
      <c r="W60" s="65"/>
      <c r="X60" s="65"/>
      <c r="Y60" s="67"/>
      <c r="Z60" s="65"/>
      <c r="AA60" s="65"/>
      <c r="AB60" s="65"/>
      <c r="AC60" s="67"/>
      <c r="AD60" s="65"/>
      <c r="AE60" s="67"/>
      <c r="AF60" s="65"/>
      <c r="AG60" s="65"/>
      <c r="AH60" s="67"/>
      <c r="AI60" s="67"/>
      <c r="AJ60" s="67"/>
      <c r="AK60" s="65"/>
      <c r="AL60" s="67"/>
      <c r="AM60" s="67"/>
      <c r="AN60" s="65"/>
      <c r="AO60" s="67"/>
      <c r="AP60" s="65"/>
      <c r="AQ60" s="67"/>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row>
    <row r="61" spans="1:69" ht="16.5" x14ac:dyDescent="0.3">
      <c r="A61" s="203">
        <v>10</v>
      </c>
      <c r="B61" s="200"/>
      <c r="C61" s="200"/>
      <c r="D61" s="200"/>
      <c r="E61" s="206"/>
      <c r="F61" s="200"/>
      <c r="G61" s="200"/>
      <c r="H61" s="200"/>
      <c r="I61" s="200"/>
      <c r="J61" s="203"/>
      <c r="K61" s="203"/>
      <c r="L61" s="203">
        <v>0</v>
      </c>
      <c r="M61" s="187" t="b">
        <v>0</v>
      </c>
      <c r="N61" s="65">
        <v>1</v>
      </c>
      <c r="O61" s="66"/>
      <c r="P61" s="66"/>
      <c r="Q61" s="67"/>
      <c r="R61" s="67"/>
      <c r="S61" s="65"/>
      <c r="T61" s="65"/>
      <c r="U61" s="67"/>
      <c r="V61" s="67"/>
      <c r="W61" s="65"/>
      <c r="X61" s="65"/>
      <c r="Y61" s="67"/>
      <c r="Z61" s="65"/>
      <c r="AA61" s="65"/>
      <c r="AB61" s="65"/>
      <c r="AC61" s="67"/>
      <c r="AD61" s="65"/>
      <c r="AE61" s="67"/>
      <c r="AF61" s="65"/>
      <c r="AG61" s="65"/>
      <c r="AH61" s="67"/>
      <c r="AI61" s="67"/>
      <c r="AJ61" s="67"/>
      <c r="AK61" s="65"/>
      <c r="AL61" s="67"/>
      <c r="AM61" s="67"/>
      <c r="AN61" s="65"/>
      <c r="AO61" s="67"/>
      <c r="AP61" s="65"/>
      <c r="AQ61" s="67"/>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row>
    <row r="62" spans="1:69" ht="16.5" x14ac:dyDescent="0.3">
      <c r="A62" s="204"/>
      <c r="B62" s="201"/>
      <c r="C62" s="201"/>
      <c r="D62" s="201"/>
      <c r="E62" s="207"/>
      <c r="F62" s="201"/>
      <c r="G62" s="201"/>
      <c r="H62" s="201"/>
      <c r="I62" s="201"/>
      <c r="J62" s="204"/>
      <c r="K62" s="204"/>
      <c r="L62" s="204"/>
      <c r="M62" s="188"/>
      <c r="N62" s="65">
        <v>2</v>
      </c>
      <c r="O62" s="66"/>
      <c r="P62" s="66"/>
      <c r="Q62" s="67"/>
      <c r="R62" s="67"/>
      <c r="S62" s="65"/>
      <c r="T62" s="65"/>
      <c r="U62" s="67"/>
      <c r="V62" s="67"/>
      <c r="W62" s="65"/>
      <c r="X62" s="65"/>
      <c r="Y62" s="67"/>
      <c r="Z62" s="65"/>
      <c r="AA62" s="65"/>
      <c r="AB62" s="65"/>
      <c r="AC62" s="67"/>
      <c r="AD62" s="65"/>
      <c r="AE62" s="67"/>
      <c r="AF62" s="65"/>
      <c r="AG62" s="65"/>
      <c r="AH62" s="67"/>
      <c r="AI62" s="67"/>
      <c r="AJ62" s="67"/>
      <c r="AK62" s="65"/>
      <c r="AL62" s="67"/>
      <c r="AM62" s="67"/>
      <c r="AN62" s="65"/>
      <c r="AO62" s="67"/>
      <c r="AP62" s="65"/>
      <c r="AQ62" s="67"/>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69" ht="16.5" x14ac:dyDescent="0.3">
      <c r="A63" s="204"/>
      <c r="B63" s="201"/>
      <c r="C63" s="201"/>
      <c r="D63" s="201"/>
      <c r="E63" s="207"/>
      <c r="F63" s="201"/>
      <c r="G63" s="201"/>
      <c r="H63" s="201"/>
      <c r="I63" s="201"/>
      <c r="J63" s="204"/>
      <c r="K63" s="204"/>
      <c r="L63" s="204"/>
      <c r="M63" s="188"/>
      <c r="N63" s="65">
        <v>3</v>
      </c>
      <c r="O63" s="68"/>
      <c r="P63" s="68"/>
      <c r="Q63" s="67"/>
      <c r="R63" s="67"/>
      <c r="S63" s="65"/>
      <c r="T63" s="65"/>
      <c r="U63" s="67"/>
      <c r="V63" s="67"/>
      <c r="W63" s="65"/>
      <c r="X63" s="65"/>
      <c r="Y63" s="67"/>
      <c r="Z63" s="65"/>
      <c r="AA63" s="65"/>
      <c r="AB63" s="65"/>
      <c r="AC63" s="67"/>
      <c r="AD63" s="65"/>
      <c r="AE63" s="67"/>
      <c r="AF63" s="65"/>
      <c r="AG63" s="65"/>
      <c r="AH63" s="67"/>
      <c r="AI63" s="67"/>
      <c r="AJ63" s="67"/>
      <c r="AK63" s="65"/>
      <c r="AL63" s="67"/>
      <c r="AM63" s="67"/>
      <c r="AN63" s="65"/>
      <c r="AO63" s="67"/>
      <c r="AP63" s="65"/>
      <c r="AQ63" s="67"/>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69" ht="16.5" x14ac:dyDescent="0.3">
      <c r="A64" s="204"/>
      <c r="B64" s="201"/>
      <c r="C64" s="201"/>
      <c r="D64" s="201"/>
      <c r="E64" s="207"/>
      <c r="F64" s="201"/>
      <c r="G64" s="201"/>
      <c r="H64" s="201"/>
      <c r="I64" s="201"/>
      <c r="J64" s="204"/>
      <c r="K64" s="204"/>
      <c r="L64" s="204"/>
      <c r="M64" s="188"/>
      <c r="N64" s="65">
        <v>4</v>
      </c>
      <c r="O64" s="66"/>
      <c r="P64" s="66"/>
      <c r="Q64" s="67"/>
      <c r="R64" s="67"/>
      <c r="S64" s="65"/>
      <c r="T64" s="65"/>
      <c r="U64" s="67"/>
      <c r="V64" s="67"/>
      <c r="W64" s="65"/>
      <c r="X64" s="65"/>
      <c r="Y64" s="67"/>
      <c r="Z64" s="65"/>
      <c r="AA64" s="65"/>
      <c r="AB64" s="65"/>
      <c r="AC64" s="67"/>
      <c r="AD64" s="65"/>
      <c r="AE64" s="67"/>
      <c r="AF64" s="65"/>
      <c r="AG64" s="65"/>
      <c r="AH64" s="67"/>
      <c r="AI64" s="67"/>
      <c r="AJ64" s="67"/>
      <c r="AK64" s="65"/>
      <c r="AL64" s="67"/>
      <c r="AM64" s="67"/>
      <c r="AN64" s="65"/>
      <c r="AO64" s="67"/>
      <c r="AP64" s="65"/>
      <c r="AQ64" s="67"/>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69" ht="16.5" x14ac:dyDescent="0.3">
      <c r="A65" s="204"/>
      <c r="B65" s="201"/>
      <c r="C65" s="201"/>
      <c r="D65" s="201"/>
      <c r="E65" s="207"/>
      <c r="F65" s="201"/>
      <c r="G65" s="201"/>
      <c r="H65" s="201"/>
      <c r="I65" s="201"/>
      <c r="J65" s="204"/>
      <c r="K65" s="204"/>
      <c r="L65" s="204"/>
      <c r="M65" s="188"/>
      <c r="N65" s="65">
        <v>5</v>
      </c>
      <c r="O65" s="66"/>
      <c r="P65" s="66"/>
      <c r="Q65" s="67"/>
      <c r="R65" s="67"/>
      <c r="S65" s="65"/>
      <c r="T65" s="65"/>
      <c r="U65" s="67"/>
      <c r="V65" s="67"/>
      <c r="W65" s="65"/>
      <c r="X65" s="65"/>
      <c r="Y65" s="67"/>
      <c r="Z65" s="65"/>
      <c r="AA65" s="65"/>
      <c r="AB65" s="65"/>
      <c r="AC65" s="67"/>
      <c r="AD65" s="65"/>
      <c r="AE65" s="67"/>
      <c r="AF65" s="65"/>
      <c r="AG65" s="65"/>
      <c r="AH65" s="67"/>
      <c r="AI65" s="67"/>
      <c r="AJ65" s="67"/>
      <c r="AK65" s="65"/>
      <c r="AL65" s="67"/>
      <c r="AM65" s="67"/>
      <c r="AN65" s="65"/>
      <c r="AO65" s="67"/>
      <c r="AP65" s="65"/>
      <c r="AQ65" s="67"/>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row>
    <row r="66" spans="1:69" ht="16.5" x14ac:dyDescent="0.3">
      <c r="A66" s="205"/>
      <c r="B66" s="202"/>
      <c r="C66" s="202"/>
      <c r="D66" s="202"/>
      <c r="E66" s="208"/>
      <c r="F66" s="202"/>
      <c r="G66" s="202"/>
      <c r="H66" s="202"/>
      <c r="I66" s="202"/>
      <c r="J66" s="205"/>
      <c r="K66" s="205"/>
      <c r="L66" s="205"/>
      <c r="M66" s="188"/>
      <c r="N66" s="65">
        <v>6</v>
      </c>
      <c r="O66" s="66"/>
      <c r="P66" s="66"/>
      <c r="Q66" s="67"/>
      <c r="R66" s="67"/>
      <c r="S66" s="65"/>
      <c r="T66" s="65"/>
      <c r="U66" s="67"/>
      <c r="V66" s="67"/>
      <c r="W66" s="65"/>
      <c r="X66" s="65"/>
      <c r="Y66" s="67"/>
      <c r="Z66" s="65"/>
      <c r="AA66" s="65"/>
      <c r="AB66" s="65"/>
      <c r="AC66" s="67"/>
      <c r="AD66" s="65"/>
      <c r="AE66" s="67"/>
      <c r="AF66" s="65"/>
      <c r="AG66" s="65"/>
      <c r="AH66" s="67"/>
      <c r="AI66" s="67"/>
      <c r="AJ66" s="67"/>
      <c r="AK66" s="65"/>
      <c r="AL66" s="67"/>
      <c r="AM66" s="67"/>
      <c r="AN66" s="65"/>
      <c r="AO66" s="67"/>
      <c r="AP66" s="65"/>
      <c r="AQ66" s="67"/>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row>
    <row r="67" spans="1:69" ht="16.5" x14ac:dyDescent="0.3">
      <c r="A67" s="42"/>
      <c r="B67" s="43"/>
      <c r="C67" s="43"/>
      <c r="D67" s="43"/>
      <c r="E67" s="41"/>
      <c r="F67" s="42"/>
      <c r="G67" s="42"/>
      <c r="H67" s="42"/>
      <c r="I67" s="44"/>
      <c r="J67" s="41"/>
      <c r="K67" s="41"/>
      <c r="L67" s="41"/>
      <c r="M67" s="41"/>
      <c r="N67" s="177"/>
      <c r="O67" s="177"/>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row>
  </sheetData>
  <mergeCells count="236">
    <mergeCell ref="I61:I66"/>
    <mergeCell ref="J61:J66"/>
    <mergeCell ref="K61:K66"/>
    <mergeCell ref="L61:L66"/>
    <mergeCell ref="M61:M66"/>
    <mergeCell ref="N67:O67"/>
    <mergeCell ref="L55:L60"/>
    <mergeCell ref="M55:M60"/>
    <mergeCell ref="A61:A66"/>
    <mergeCell ref="B61:B66"/>
    <mergeCell ref="C61:C66"/>
    <mergeCell ref="D61:D66"/>
    <mergeCell ref="E61:E66"/>
    <mergeCell ref="F61:F66"/>
    <mergeCell ref="G61:G66"/>
    <mergeCell ref="H61:H66"/>
    <mergeCell ref="F55:F60"/>
    <mergeCell ref="G55:G60"/>
    <mergeCell ref="H55:H60"/>
    <mergeCell ref="I55:I60"/>
    <mergeCell ref="J55:J60"/>
    <mergeCell ref="K55:K60"/>
    <mergeCell ref="I49:I54"/>
    <mergeCell ref="J49:J54"/>
    <mergeCell ref="K49:K54"/>
    <mergeCell ref="L49:L54"/>
    <mergeCell ref="M49:M54"/>
    <mergeCell ref="A55:A60"/>
    <mergeCell ref="B55:B60"/>
    <mergeCell ref="C55:C60"/>
    <mergeCell ref="D55:D60"/>
    <mergeCell ref="E55:E60"/>
    <mergeCell ref="A49:A54"/>
    <mergeCell ref="B49:B54"/>
    <mergeCell ref="C49:C54"/>
    <mergeCell ref="D49:D54"/>
    <mergeCell ref="E49:E54"/>
    <mergeCell ref="F49:F54"/>
    <mergeCell ref="G49:G54"/>
    <mergeCell ref="H49:H54"/>
    <mergeCell ref="F43:F48"/>
    <mergeCell ref="G43:G48"/>
    <mergeCell ref="H43:H48"/>
    <mergeCell ref="I37:I42"/>
    <mergeCell ref="J37:J42"/>
    <mergeCell ref="K37:K42"/>
    <mergeCell ref="L37:L42"/>
    <mergeCell ref="M37:M42"/>
    <mergeCell ref="A43:A48"/>
    <mergeCell ref="B43:B48"/>
    <mergeCell ref="C43:C48"/>
    <mergeCell ref="D43:D48"/>
    <mergeCell ref="E43:E48"/>
    <mergeCell ref="L43:L48"/>
    <mergeCell ref="M43:M48"/>
    <mergeCell ref="I43:I48"/>
    <mergeCell ref="J43:J48"/>
    <mergeCell ref="K43:K48"/>
    <mergeCell ref="A37:A42"/>
    <mergeCell ref="B37:B42"/>
    <mergeCell ref="C37:C42"/>
    <mergeCell ref="D37:D42"/>
    <mergeCell ref="E37:E42"/>
    <mergeCell ref="F37:F42"/>
    <mergeCell ref="G37:G42"/>
    <mergeCell ref="H37:H42"/>
    <mergeCell ref="F31:F36"/>
    <mergeCell ref="G31:G36"/>
    <mergeCell ref="H31:H36"/>
    <mergeCell ref="I25:I30"/>
    <mergeCell ref="J25:J30"/>
    <mergeCell ref="K25:K30"/>
    <mergeCell ref="L25:L30"/>
    <mergeCell ref="M25:M30"/>
    <mergeCell ref="A31:A36"/>
    <mergeCell ref="B31:B36"/>
    <mergeCell ref="C31:C36"/>
    <mergeCell ref="D31:D36"/>
    <mergeCell ref="E31:E36"/>
    <mergeCell ref="L31:L36"/>
    <mergeCell ref="M31:M36"/>
    <mergeCell ref="I31:I36"/>
    <mergeCell ref="J31:J36"/>
    <mergeCell ref="K31:K36"/>
    <mergeCell ref="A25:A30"/>
    <mergeCell ref="B25:B30"/>
    <mergeCell ref="C25:C30"/>
    <mergeCell ref="D25:D30"/>
    <mergeCell ref="E25:E30"/>
    <mergeCell ref="F25:F30"/>
    <mergeCell ref="G25:G30"/>
    <mergeCell ref="H25:H30"/>
    <mergeCell ref="F19:F24"/>
    <mergeCell ref="G19:G24"/>
    <mergeCell ref="H19:H24"/>
    <mergeCell ref="I13:I18"/>
    <mergeCell ref="J13:J18"/>
    <mergeCell ref="K13:K18"/>
    <mergeCell ref="L13:L18"/>
    <mergeCell ref="M13:M18"/>
    <mergeCell ref="A19:A24"/>
    <mergeCell ref="B19:B24"/>
    <mergeCell ref="C19:C24"/>
    <mergeCell ref="D19:D24"/>
    <mergeCell ref="E19:E24"/>
    <mergeCell ref="L19:L24"/>
    <mergeCell ref="M19:M24"/>
    <mergeCell ref="I19:I24"/>
    <mergeCell ref="J19:J24"/>
    <mergeCell ref="K19:K24"/>
    <mergeCell ref="BP5:BP7"/>
    <mergeCell ref="BQ5:BQ7"/>
    <mergeCell ref="A13:A18"/>
    <mergeCell ref="B13:B18"/>
    <mergeCell ref="C13:C18"/>
    <mergeCell ref="D13:D18"/>
    <mergeCell ref="E13:E18"/>
    <mergeCell ref="F13:F18"/>
    <mergeCell ref="G13:G18"/>
    <mergeCell ref="H13:H18"/>
    <mergeCell ref="BJ5:BJ7"/>
    <mergeCell ref="BK5:BK7"/>
    <mergeCell ref="BL5:BL7"/>
    <mergeCell ref="BM5:BM7"/>
    <mergeCell ref="BN5:BN7"/>
    <mergeCell ref="BO5:BO7"/>
    <mergeCell ref="BD5:BD7"/>
    <mergeCell ref="BE5:BE7"/>
    <mergeCell ref="BF5:BF7"/>
    <mergeCell ref="BG5:BG7"/>
    <mergeCell ref="BH5:BH7"/>
    <mergeCell ref="BI5:BI7"/>
    <mergeCell ref="AX5:AX7"/>
    <mergeCell ref="AY5:AY7"/>
    <mergeCell ref="AZ5:AZ7"/>
    <mergeCell ref="BA5:BA7"/>
    <mergeCell ref="BB5:BB7"/>
    <mergeCell ref="BC5:BC7"/>
    <mergeCell ref="AR5:AR7"/>
    <mergeCell ref="AS5:AS7"/>
    <mergeCell ref="AT5:AT7"/>
    <mergeCell ref="AU5:AU7"/>
    <mergeCell ref="AV5:AV7"/>
    <mergeCell ref="AW5:AW7"/>
    <mergeCell ref="AL5:AL7"/>
    <mergeCell ref="AM5:AM7"/>
    <mergeCell ref="AN5:AN7"/>
    <mergeCell ref="AO5:AO7"/>
    <mergeCell ref="AP5:AP7"/>
    <mergeCell ref="AQ5:AQ7"/>
    <mergeCell ref="AF5:AF7"/>
    <mergeCell ref="AG5:AG7"/>
    <mergeCell ref="AH5:AH7"/>
    <mergeCell ref="AI5:AI7"/>
    <mergeCell ref="AJ5:AJ7"/>
    <mergeCell ref="AK5:AK7"/>
    <mergeCell ref="X5:X7"/>
    <mergeCell ref="Y5:Y7"/>
    <mergeCell ref="Z5:Z7"/>
    <mergeCell ref="AA5:AA7"/>
    <mergeCell ref="AD5:AD7"/>
    <mergeCell ref="AE5:AE7"/>
    <mergeCell ref="P5:P7"/>
    <mergeCell ref="S5:S7"/>
    <mergeCell ref="T5:T7"/>
    <mergeCell ref="U5:U7"/>
    <mergeCell ref="V5:V7"/>
    <mergeCell ref="W5:W7"/>
    <mergeCell ref="J5:J12"/>
    <mergeCell ref="K5:K12"/>
    <mergeCell ref="L5:L12"/>
    <mergeCell ref="M5:M12"/>
    <mergeCell ref="N5:N7"/>
    <mergeCell ref="O5:O7"/>
    <mergeCell ref="AQ3:AQ4"/>
    <mergeCell ref="A5:A12"/>
    <mergeCell ref="B5:B12"/>
    <mergeCell ref="C5:C12"/>
    <mergeCell ref="D5:D12"/>
    <mergeCell ref="E5:E12"/>
    <mergeCell ref="F5:F12"/>
    <mergeCell ref="G5:G12"/>
    <mergeCell ref="H5:H12"/>
    <mergeCell ref="I5:I12"/>
    <mergeCell ref="AK3:AK4"/>
    <mergeCell ref="AL3:AL4"/>
    <mergeCell ref="AM3:AM4"/>
    <mergeCell ref="AN3:AN4"/>
    <mergeCell ref="AO3:AO4"/>
    <mergeCell ref="AP3:AP4"/>
    <mergeCell ref="AE3:AE4"/>
    <mergeCell ref="AF3:AF4"/>
    <mergeCell ref="AG3:AG4"/>
    <mergeCell ref="AH3:AH4"/>
    <mergeCell ref="AI3:AI4"/>
    <mergeCell ref="AJ3:AJ4"/>
    <mergeCell ref="Y3:Y4"/>
    <mergeCell ref="Z3:Z4"/>
    <mergeCell ref="AA3:AA4"/>
    <mergeCell ref="AB3:AB4"/>
    <mergeCell ref="AC3:AC4"/>
    <mergeCell ref="AD3:AD4"/>
    <mergeCell ref="U3:U4"/>
    <mergeCell ref="V3:V4"/>
    <mergeCell ref="W3:W4"/>
    <mergeCell ref="X3:X4"/>
    <mergeCell ref="M3:M4"/>
    <mergeCell ref="N3:N4"/>
    <mergeCell ref="O3:O4"/>
    <mergeCell ref="P3:P4"/>
    <mergeCell ref="Q3:Q4"/>
    <mergeCell ref="R3:R4"/>
    <mergeCell ref="AN2:AQ2"/>
    <mergeCell ref="A3:A4"/>
    <mergeCell ref="B3:B4"/>
    <mergeCell ref="C3:C4"/>
    <mergeCell ref="D3:D4"/>
    <mergeCell ref="E3:E4"/>
    <mergeCell ref="F3:F4"/>
    <mergeCell ref="N1:O1"/>
    <mergeCell ref="A2:I2"/>
    <mergeCell ref="J2:M2"/>
    <mergeCell ref="N2:P2"/>
    <mergeCell ref="Q2:T2"/>
    <mergeCell ref="U2:X2"/>
    <mergeCell ref="G3:G4"/>
    <mergeCell ref="H3:H4"/>
    <mergeCell ref="I3:I4"/>
    <mergeCell ref="J3:J4"/>
    <mergeCell ref="K3:K4"/>
    <mergeCell ref="L3:L4"/>
    <mergeCell ref="Y2:AF2"/>
    <mergeCell ref="AG2:AJ2"/>
    <mergeCell ref="AK2:AM2"/>
    <mergeCell ref="S3:S4"/>
    <mergeCell ref="T3:T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E1F55-8E4A-42D5-A800-34B1ABA9B4A3}">
  <dimension ref="A1:AQ67"/>
  <sheetViews>
    <sheetView topLeftCell="R1" workbookViewId="0">
      <selection activeCell="Y4" sqref="Y4:Y8"/>
    </sheetView>
  </sheetViews>
  <sheetFormatPr baseColWidth="10" defaultRowHeight="15" x14ac:dyDescent="0.25"/>
  <cols>
    <col min="2" max="2" width="16.5703125" customWidth="1"/>
    <col min="15" max="15" width="29.28515625" customWidth="1"/>
    <col min="18" max="18" width="27.140625" customWidth="1"/>
    <col min="29" max="29" width="26.28515625" customWidth="1"/>
    <col min="40" max="40" width="13.7109375" customWidth="1"/>
    <col min="41" max="41" width="31.28515625" customWidth="1"/>
    <col min="42" max="42" width="28.28515625" customWidth="1"/>
    <col min="43" max="43" width="22.85546875" customWidth="1"/>
  </cols>
  <sheetData>
    <row r="1" spans="1:43" ht="16.5" x14ac:dyDescent="0.25">
      <c r="A1" s="265" t="s">
        <v>0</v>
      </c>
      <c r="B1" s="266"/>
      <c r="C1" s="266"/>
      <c r="D1" s="266"/>
      <c r="E1" s="266"/>
      <c r="F1" s="266"/>
      <c r="G1" s="266"/>
      <c r="H1" s="266"/>
      <c r="I1" s="267"/>
      <c r="J1" s="265" t="s">
        <v>1</v>
      </c>
      <c r="K1" s="266"/>
      <c r="L1" s="266"/>
      <c r="M1" s="267"/>
      <c r="N1" s="252" t="s">
        <v>2</v>
      </c>
      <c r="O1" s="253"/>
      <c r="P1" s="254"/>
      <c r="Q1" s="252" t="s">
        <v>4</v>
      </c>
      <c r="R1" s="253"/>
      <c r="S1" s="253"/>
      <c r="T1" s="254"/>
      <c r="U1" s="252" t="s">
        <v>5</v>
      </c>
      <c r="V1" s="253"/>
      <c r="W1" s="253"/>
      <c r="X1" s="254"/>
      <c r="Y1" s="255" t="s">
        <v>8</v>
      </c>
      <c r="Z1" s="256"/>
      <c r="AA1" s="256"/>
      <c r="AB1" s="256"/>
      <c r="AC1" s="256"/>
      <c r="AD1" s="256"/>
      <c r="AE1" s="256"/>
      <c r="AF1" s="257"/>
      <c r="AG1" s="258" t="s">
        <v>9</v>
      </c>
      <c r="AH1" s="259"/>
      <c r="AI1" s="259"/>
      <c r="AJ1" s="260"/>
      <c r="AK1" s="261" t="s">
        <v>10</v>
      </c>
      <c r="AL1" s="262"/>
      <c r="AM1" s="263"/>
      <c r="AN1" s="244" t="s">
        <v>11</v>
      </c>
      <c r="AO1" s="245"/>
      <c r="AP1" s="245"/>
      <c r="AQ1" s="245"/>
    </row>
    <row r="2" spans="1:43" ht="84" customHeight="1" x14ac:dyDescent="0.25">
      <c r="A2" s="246" t="s">
        <v>12</v>
      </c>
      <c r="B2" s="238" t="s">
        <v>13</v>
      </c>
      <c r="C2" s="238" t="s">
        <v>14</v>
      </c>
      <c r="D2" s="238" t="s">
        <v>15</v>
      </c>
      <c r="E2" s="249" t="s">
        <v>16</v>
      </c>
      <c r="F2" s="249" t="s">
        <v>17</v>
      </c>
      <c r="G2" s="238" t="s">
        <v>18</v>
      </c>
      <c r="H2" s="238" t="s">
        <v>19</v>
      </c>
      <c r="I2" s="238" t="s">
        <v>20</v>
      </c>
      <c r="J2" s="238" t="s">
        <v>21</v>
      </c>
      <c r="K2" s="238" t="s">
        <v>17</v>
      </c>
      <c r="L2" s="238" t="s">
        <v>22</v>
      </c>
      <c r="M2" s="238" t="s">
        <v>23</v>
      </c>
      <c r="N2" s="241" t="s">
        <v>24</v>
      </c>
      <c r="O2" s="228" t="s">
        <v>25</v>
      </c>
      <c r="P2" s="228" t="s">
        <v>26</v>
      </c>
      <c r="Q2" s="225" t="s">
        <v>45</v>
      </c>
      <c r="R2" s="225" t="s">
        <v>46</v>
      </c>
      <c r="S2" s="225" t="s">
        <v>47</v>
      </c>
      <c r="T2" s="225" t="s">
        <v>48</v>
      </c>
      <c r="U2" s="225" t="s">
        <v>45</v>
      </c>
      <c r="V2" s="225" t="s">
        <v>46</v>
      </c>
      <c r="W2" s="225" t="s">
        <v>47</v>
      </c>
      <c r="X2" s="225" t="s">
        <v>48</v>
      </c>
      <c r="Y2" s="219" t="s">
        <v>49</v>
      </c>
      <c r="Z2" s="219" t="s">
        <v>26</v>
      </c>
      <c r="AA2" s="219" t="s">
        <v>50</v>
      </c>
      <c r="AB2" s="219" t="s">
        <v>51</v>
      </c>
      <c r="AC2" s="219" t="s">
        <v>52</v>
      </c>
      <c r="AD2" s="219" t="s">
        <v>51</v>
      </c>
      <c r="AE2" s="219" t="s">
        <v>53</v>
      </c>
      <c r="AF2" s="219" t="s">
        <v>56</v>
      </c>
      <c r="AG2" s="222" t="s">
        <v>57</v>
      </c>
      <c r="AH2" s="222" t="s">
        <v>58</v>
      </c>
      <c r="AI2" s="222" t="s">
        <v>59</v>
      </c>
      <c r="AJ2" s="222" t="s">
        <v>46</v>
      </c>
      <c r="AK2" s="213" t="s">
        <v>51</v>
      </c>
      <c r="AL2" s="213" t="s">
        <v>60</v>
      </c>
      <c r="AM2" s="213" t="s">
        <v>61</v>
      </c>
      <c r="AN2" s="216" t="s">
        <v>62</v>
      </c>
      <c r="AO2" s="216" t="s">
        <v>101</v>
      </c>
      <c r="AP2" s="216" t="s">
        <v>64</v>
      </c>
      <c r="AQ2" s="216" t="s">
        <v>102</v>
      </c>
    </row>
    <row r="3" spans="1:43" x14ac:dyDescent="0.25">
      <c r="A3" s="248"/>
      <c r="B3" s="240"/>
      <c r="C3" s="240"/>
      <c r="D3" s="240"/>
      <c r="E3" s="251"/>
      <c r="F3" s="251"/>
      <c r="G3" s="240"/>
      <c r="H3" s="240"/>
      <c r="I3" s="240"/>
      <c r="J3" s="240"/>
      <c r="K3" s="240"/>
      <c r="L3" s="240"/>
      <c r="M3" s="240"/>
      <c r="N3" s="243"/>
      <c r="O3" s="230"/>
      <c r="P3" s="230"/>
      <c r="Q3" s="227"/>
      <c r="R3" s="227"/>
      <c r="S3" s="227"/>
      <c r="T3" s="227"/>
      <c r="U3" s="227"/>
      <c r="V3" s="227"/>
      <c r="W3" s="227"/>
      <c r="X3" s="227"/>
      <c r="Y3" s="221"/>
      <c r="Z3" s="221"/>
      <c r="AA3" s="221"/>
      <c r="AB3" s="221"/>
      <c r="AC3" s="221"/>
      <c r="AD3" s="221"/>
      <c r="AE3" s="221"/>
      <c r="AF3" s="221"/>
      <c r="AG3" s="224"/>
      <c r="AH3" s="224"/>
      <c r="AI3" s="224"/>
      <c r="AJ3" s="224"/>
      <c r="AK3" s="215"/>
      <c r="AL3" s="215"/>
      <c r="AM3" s="215"/>
      <c r="AN3" s="218"/>
      <c r="AO3" s="218"/>
      <c r="AP3" s="218"/>
      <c r="AQ3" s="218"/>
    </row>
    <row r="4" spans="1:43" ht="231" customHeight="1" x14ac:dyDescent="0.25">
      <c r="A4" s="203">
        <v>1</v>
      </c>
      <c r="B4" s="200" t="s">
        <v>502</v>
      </c>
      <c r="C4" s="200" t="s">
        <v>503</v>
      </c>
      <c r="D4" s="200" t="s">
        <v>504</v>
      </c>
      <c r="E4" s="206" t="s">
        <v>505</v>
      </c>
      <c r="F4" s="200" t="s">
        <v>70</v>
      </c>
      <c r="G4" s="200" t="s">
        <v>506</v>
      </c>
      <c r="H4" s="200" t="s">
        <v>507</v>
      </c>
      <c r="I4" s="200" t="s">
        <v>73</v>
      </c>
      <c r="J4" s="203">
        <v>4</v>
      </c>
      <c r="K4" s="203">
        <v>5</v>
      </c>
      <c r="L4" s="203">
        <v>80</v>
      </c>
      <c r="M4" s="291" t="s">
        <v>225</v>
      </c>
      <c r="N4" s="203">
        <v>1</v>
      </c>
      <c r="O4" s="311" t="s">
        <v>508</v>
      </c>
      <c r="P4" s="311" t="s">
        <v>75</v>
      </c>
      <c r="Q4" s="75">
        <v>45694</v>
      </c>
      <c r="R4" s="96" t="s">
        <v>509</v>
      </c>
      <c r="S4" s="200" t="s">
        <v>512</v>
      </c>
      <c r="T4" s="203" t="s">
        <v>83</v>
      </c>
      <c r="U4" s="288">
        <v>45786</v>
      </c>
      <c r="V4" s="187" t="s">
        <v>513</v>
      </c>
      <c r="W4" s="200" t="s">
        <v>512</v>
      </c>
      <c r="X4" s="203" t="s">
        <v>83</v>
      </c>
      <c r="Y4" s="206" t="s">
        <v>514</v>
      </c>
      <c r="Z4" s="200" t="s">
        <v>75</v>
      </c>
      <c r="AA4" s="273">
        <v>46022</v>
      </c>
      <c r="AB4" s="75">
        <v>45694</v>
      </c>
      <c r="AC4" s="96" t="s">
        <v>515</v>
      </c>
      <c r="AD4" s="273">
        <v>45786</v>
      </c>
      <c r="AE4" s="187" t="s">
        <v>518</v>
      </c>
      <c r="AF4" s="203" t="s">
        <v>90</v>
      </c>
      <c r="AG4" s="206" t="s">
        <v>519</v>
      </c>
      <c r="AH4" s="200"/>
      <c r="AI4" s="200"/>
      <c r="AJ4" s="200"/>
      <c r="AK4" s="273">
        <v>45772</v>
      </c>
      <c r="AL4" s="276" t="s">
        <v>321</v>
      </c>
      <c r="AM4" s="276" t="s">
        <v>322</v>
      </c>
      <c r="AN4" s="273">
        <v>45789</v>
      </c>
      <c r="AO4" s="269" t="s">
        <v>520</v>
      </c>
      <c r="AP4" s="269" t="s">
        <v>500</v>
      </c>
      <c r="AQ4" s="269" t="s">
        <v>521</v>
      </c>
    </row>
    <row r="5" spans="1:43" ht="16.5" hidden="1" x14ac:dyDescent="0.25">
      <c r="A5" s="204"/>
      <c r="B5" s="201"/>
      <c r="C5" s="201"/>
      <c r="D5" s="201"/>
      <c r="E5" s="207"/>
      <c r="F5" s="201"/>
      <c r="G5" s="201"/>
      <c r="H5" s="201"/>
      <c r="I5" s="201"/>
      <c r="J5" s="204"/>
      <c r="K5" s="204"/>
      <c r="L5" s="204"/>
      <c r="M5" s="292"/>
      <c r="N5" s="204"/>
      <c r="O5" s="312"/>
      <c r="P5" s="312"/>
      <c r="Q5" s="76">
        <v>45722</v>
      </c>
      <c r="R5" s="78"/>
      <c r="S5" s="201"/>
      <c r="T5" s="204"/>
      <c r="U5" s="289"/>
      <c r="V5" s="188"/>
      <c r="W5" s="201"/>
      <c r="X5" s="204"/>
      <c r="Y5" s="207"/>
      <c r="Z5" s="201"/>
      <c r="AA5" s="274"/>
      <c r="AB5" s="76">
        <v>45722</v>
      </c>
      <c r="AC5" s="78"/>
      <c r="AD5" s="274"/>
      <c r="AE5" s="188"/>
      <c r="AF5" s="204"/>
      <c r="AG5" s="207"/>
      <c r="AH5" s="201"/>
      <c r="AI5" s="201"/>
      <c r="AJ5" s="201"/>
      <c r="AK5" s="274"/>
      <c r="AL5" s="277"/>
      <c r="AM5" s="277"/>
      <c r="AN5" s="274"/>
      <c r="AO5" s="270"/>
      <c r="AP5" s="270"/>
      <c r="AQ5" s="270"/>
    </row>
    <row r="6" spans="1:43" ht="3.75" hidden="1" customHeight="1" x14ac:dyDescent="0.25">
      <c r="A6" s="204"/>
      <c r="B6" s="201"/>
      <c r="C6" s="201"/>
      <c r="D6" s="201"/>
      <c r="E6" s="207"/>
      <c r="F6" s="201"/>
      <c r="G6" s="201"/>
      <c r="H6" s="201"/>
      <c r="I6" s="201"/>
      <c r="J6" s="204"/>
      <c r="K6" s="204"/>
      <c r="L6" s="204"/>
      <c r="M6" s="292"/>
      <c r="N6" s="204"/>
      <c r="O6" s="312"/>
      <c r="P6" s="312"/>
      <c r="Q6" s="76">
        <v>45757</v>
      </c>
      <c r="R6" s="115" t="s">
        <v>510</v>
      </c>
      <c r="S6" s="201"/>
      <c r="T6" s="204"/>
      <c r="U6" s="289"/>
      <c r="V6" s="188"/>
      <c r="W6" s="201"/>
      <c r="X6" s="204"/>
      <c r="Y6" s="207"/>
      <c r="Z6" s="201"/>
      <c r="AA6" s="274"/>
      <c r="AB6" s="76">
        <v>45757</v>
      </c>
      <c r="AC6" s="115" t="s">
        <v>516</v>
      </c>
      <c r="AD6" s="274"/>
      <c r="AE6" s="188"/>
      <c r="AF6" s="204"/>
      <c r="AG6" s="207"/>
      <c r="AH6" s="201"/>
      <c r="AI6" s="201"/>
      <c r="AJ6" s="201"/>
      <c r="AK6" s="274"/>
      <c r="AL6" s="277"/>
      <c r="AM6" s="277"/>
      <c r="AN6" s="274"/>
      <c r="AO6" s="270"/>
      <c r="AP6" s="270"/>
      <c r="AQ6" s="270"/>
    </row>
    <row r="7" spans="1:43" ht="16.5" hidden="1" x14ac:dyDescent="0.25">
      <c r="A7" s="204"/>
      <c r="B7" s="201"/>
      <c r="C7" s="201"/>
      <c r="D7" s="201"/>
      <c r="E7" s="207"/>
      <c r="F7" s="201"/>
      <c r="G7" s="201"/>
      <c r="H7" s="201"/>
      <c r="I7" s="201"/>
      <c r="J7" s="204"/>
      <c r="K7" s="204"/>
      <c r="L7" s="204"/>
      <c r="M7" s="292"/>
      <c r="N7" s="204"/>
      <c r="O7" s="312"/>
      <c r="P7" s="312"/>
      <c r="Q7" s="71"/>
      <c r="R7" s="115"/>
      <c r="S7" s="201"/>
      <c r="T7" s="204"/>
      <c r="U7" s="289"/>
      <c r="V7" s="188"/>
      <c r="W7" s="201"/>
      <c r="X7" s="204"/>
      <c r="Y7" s="207"/>
      <c r="Z7" s="201"/>
      <c r="AA7" s="274"/>
      <c r="AB7" s="71"/>
      <c r="AC7" s="115"/>
      <c r="AD7" s="274"/>
      <c r="AE7" s="188"/>
      <c r="AF7" s="204"/>
      <c r="AG7" s="207"/>
      <c r="AH7" s="201"/>
      <c r="AI7" s="201"/>
      <c r="AJ7" s="201"/>
      <c r="AK7" s="274"/>
      <c r="AL7" s="277"/>
      <c r="AM7" s="277"/>
      <c r="AN7" s="274"/>
      <c r="AO7" s="270"/>
      <c r="AP7" s="270"/>
      <c r="AQ7" s="270"/>
    </row>
    <row r="8" spans="1:43" ht="27" customHeight="1" x14ac:dyDescent="0.25">
      <c r="A8" s="204"/>
      <c r="B8" s="201"/>
      <c r="C8" s="201"/>
      <c r="D8" s="201"/>
      <c r="E8" s="207"/>
      <c r="F8" s="201"/>
      <c r="G8" s="201"/>
      <c r="H8" s="201"/>
      <c r="I8" s="201"/>
      <c r="J8" s="204"/>
      <c r="K8" s="204"/>
      <c r="L8" s="204"/>
      <c r="M8" s="292"/>
      <c r="N8" s="205"/>
      <c r="O8" s="313"/>
      <c r="P8" s="313"/>
      <c r="Q8" s="72"/>
      <c r="R8" s="116" t="s">
        <v>511</v>
      </c>
      <c r="S8" s="202"/>
      <c r="T8" s="205"/>
      <c r="U8" s="290"/>
      <c r="V8" s="209"/>
      <c r="W8" s="202"/>
      <c r="X8" s="205"/>
      <c r="Y8" s="208"/>
      <c r="Z8" s="202"/>
      <c r="AA8" s="275"/>
      <c r="AB8" s="72"/>
      <c r="AC8" s="116" t="s">
        <v>517</v>
      </c>
      <c r="AD8" s="275"/>
      <c r="AE8" s="209"/>
      <c r="AF8" s="205"/>
      <c r="AG8" s="208"/>
      <c r="AH8" s="202"/>
      <c r="AI8" s="202"/>
      <c r="AJ8" s="202"/>
      <c r="AK8" s="275"/>
      <c r="AL8" s="278"/>
      <c r="AM8" s="278"/>
      <c r="AN8" s="275"/>
      <c r="AO8" s="271"/>
      <c r="AP8" s="271"/>
      <c r="AQ8" s="271"/>
    </row>
    <row r="9" spans="1:43" ht="148.5" x14ac:dyDescent="0.25">
      <c r="A9" s="204"/>
      <c r="B9" s="201"/>
      <c r="C9" s="201"/>
      <c r="D9" s="201"/>
      <c r="E9" s="207"/>
      <c r="F9" s="201"/>
      <c r="G9" s="201"/>
      <c r="H9" s="201"/>
      <c r="I9" s="201"/>
      <c r="J9" s="204"/>
      <c r="K9" s="204"/>
      <c r="L9" s="204"/>
      <c r="M9" s="292"/>
      <c r="N9" s="65">
        <v>2</v>
      </c>
      <c r="O9" s="66"/>
      <c r="P9" s="66"/>
      <c r="Q9" s="67"/>
      <c r="R9" s="67"/>
      <c r="S9" s="65"/>
      <c r="T9" s="65"/>
      <c r="U9" s="67"/>
      <c r="V9" s="67"/>
      <c r="W9" s="65"/>
      <c r="X9" s="65"/>
      <c r="Y9" s="67"/>
      <c r="Z9" s="65"/>
      <c r="AA9" s="65"/>
      <c r="AB9" s="65"/>
      <c r="AC9" s="67"/>
      <c r="AD9" s="65"/>
      <c r="AE9" s="67"/>
      <c r="AF9" s="65"/>
      <c r="AG9" s="67" t="s">
        <v>522</v>
      </c>
      <c r="AH9" s="67"/>
      <c r="AI9" s="67"/>
      <c r="AJ9" s="67"/>
      <c r="AK9" s="65"/>
      <c r="AL9" s="67"/>
      <c r="AM9" s="67"/>
      <c r="AN9" s="65"/>
      <c r="AO9" s="67"/>
      <c r="AP9" s="65"/>
      <c r="AQ9" s="67"/>
    </row>
    <row r="10" spans="1:43" ht="165" x14ac:dyDescent="0.25">
      <c r="A10" s="204"/>
      <c r="B10" s="201"/>
      <c r="C10" s="201"/>
      <c r="D10" s="201"/>
      <c r="E10" s="207"/>
      <c r="F10" s="201"/>
      <c r="G10" s="201"/>
      <c r="H10" s="201"/>
      <c r="I10" s="201"/>
      <c r="J10" s="204"/>
      <c r="K10" s="204"/>
      <c r="L10" s="204"/>
      <c r="M10" s="292"/>
      <c r="N10" s="65">
        <v>3</v>
      </c>
      <c r="O10" s="68"/>
      <c r="P10" s="68"/>
      <c r="Q10" s="67"/>
      <c r="R10" s="67"/>
      <c r="S10" s="65"/>
      <c r="T10" s="65"/>
      <c r="U10" s="67"/>
      <c r="V10" s="67"/>
      <c r="W10" s="65"/>
      <c r="X10" s="65"/>
      <c r="Y10" s="67"/>
      <c r="Z10" s="65"/>
      <c r="AA10" s="65"/>
      <c r="AB10" s="65"/>
      <c r="AC10" s="67"/>
      <c r="AD10" s="65"/>
      <c r="AE10" s="67"/>
      <c r="AF10" s="65"/>
      <c r="AG10" s="67" t="s">
        <v>523</v>
      </c>
      <c r="AH10" s="67"/>
      <c r="AI10" s="67"/>
      <c r="AJ10" s="67"/>
      <c r="AK10" s="65"/>
      <c r="AL10" s="67"/>
      <c r="AM10" s="67"/>
      <c r="AN10" s="65"/>
      <c r="AO10" s="67"/>
      <c r="AP10" s="65"/>
      <c r="AQ10" s="67"/>
    </row>
    <row r="11" spans="1:43" ht="16.5" x14ac:dyDescent="0.25">
      <c r="A11" s="204"/>
      <c r="B11" s="201"/>
      <c r="C11" s="201"/>
      <c r="D11" s="201"/>
      <c r="E11" s="207"/>
      <c r="F11" s="201"/>
      <c r="G11" s="201"/>
      <c r="H11" s="201"/>
      <c r="I11" s="201"/>
      <c r="J11" s="204"/>
      <c r="K11" s="204"/>
      <c r="L11" s="204"/>
      <c r="M11" s="292"/>
      <c r="N11" s="65">
        <v>4</v>
      </c>
      <c r="O11" s="66"/>
      <c r="P11" s="66"/>
      <c r="Q11" s="67"/>
      <c r="R11" s="67"/>
      <c r="S11" s="65"/>
      <c r="T11" s="65"/>
      <c r="U11" s="67"/>
      <c r="V11" s="67"/>
      <c r="W11" s="65"/>
      <c r="X11" s="65"/>
      <c r="Y11" s="67"/>
      <c r="Z11" s="65"/>
      <c r="AA11" s="65"/>
      <c r="AB11" s="65"/>
      <c r="AC11" s="67"/>
      <c r="AD11" s="65"/>
      <c r="AE11" s="67"/>
      <c r="AF11" s="65"/>
      <c r="AG11" s="65"/>
      <c r="AH11" s="67"/>
      <c r="AI11" s="67"/>
      <c r="AJ11" s="67"/>
      <c r="AK11" s="65"/>
      <c r="AL11" s="67"/>
      <c r="AM11" s="67"/>
      <c r="AN11" s="65"/>
      <c r="AO11" s="67"/>
      <c r="AP11" s="65"/>
      <c r="AQ11" s="67"/>
    </row>
    <row r="12" spans="1:43" ht="16.5" x14ac:dyDescent="0.25">
      <c r="A12" s="204"/>
      <c r="B12" s="201"/>
      <c r="C12" s="201"/>
      <c r="D12" s="201"/>
      <c r="E12" s="207"/>
      <c r="F12" s="201"/>
      <c r="G12" s="201"/>
      <c r="H12" s="201"/>
      <c r="I12" s="201"/>
      <c r="J12" s="204"/>
      <c r="K12" s="204"/>
      <c r="L12" s="204"/>
      <c r="M12" s="292"/>
      <c r="N12" s="65">
        <v>5</v>
      </c>
      <c r="O12" s="66"/>
      <c r="P12" s="66"/>
      <c r="Q12" s="67"/>
      <c r="R12" s="67"/>
      <c r="S12" s="65"/>
      <c r="T12" s="65"/>
      <c r="U12" s="67"/>
      <c r="V12" s="67"/>
      <c r="W12" s="65"/>
      <c r="X12" s="65"/>
      <c r="Y12" s="67"/>
      <c r="Z12" s="65"/>
      <c r="AA12" s="65"/>
      <c r="AB12" s="65"/>
      <c r="AC12" s="67"/>
      <c r="AD12" s="65"/>
      <c r="AE12" s="67"/>
      <c r="AF12" s="65"/>
      <c r="AG12" s="65"/>
      <c r="AH12" s="67"/>
      <c r="AI12" s="67"/>
      <c r="AJ12" s="67"/>
      <c r="AK12" s="65"/>
      <c r="AL12" s="67"/>
      <c r="AM12" s="67"/>
      <c r="AN12" s="65"/>
      <c r="AO12" s="67"/>
      <c r="AP12" s="65"/>
      <c r="AQ12" s="67"/>
    </row>
    <row r="13" spans="1:43" ht="16.5" x14ac:dyDescent="0.25">
      <c r="A13" s="205"/>
      <c r="B13" s="202"/>
      <c r="C13" s="202"/>
      <c r="D13" s="202"/>
      <c r="E13" s="208"/>
      <c r="F13" s="202"/>
      <c r="G13" s="202"/>
      <c r="H13" s="202"/>
      <c r="I13" s="202"/>
      <c r="J13" s="205"/>
      <c r="K13" s="205"/>
      <c r="L13" s="205"/>
      <c r="M13" s="293"/>
      <c r="N13" s="65">
        <v>6</v>
      </c>
      <c r="O13" s="66"/>
      <c r="P13" s="66"/>
      <c r="Q13" s="67"/>
      <c r="R13" s="67"/>
      <c r="S13" s="65"/>
      <c r="T13" s="65"/>
      <c r="U13" s="67"/>
      <c r="V13" s="67"/>
      <c r="W13" s="65"/>
      <c r="X13" s="65"/>
      <c r="Y13" s="67"/>
      <c r="Z13" s="65"/>
      <c r="AA13" s="65"/>
      <c r="AB13" s="65"/>
      <c r="AC13" s="67"/>
      <c r="AD13" s="65"/>
      <c r="AE13" s="67"/>
      <c r="AF13" s="65"/>
      <c r="AG13" s="65"/>
      <c r="AH13" s="67"/>
      <c r="AI13" s="67"/>
      <c r="AJ13" s="67"/>
      <c r="AK13" s="65"/>
      <c r="AL13" s="67"/>
      <c r="AM13" s="67"/>
      <c r="AN13" s="65"/>
      <c r="AO13" s="67"/>
      <c r="AP13" s="65"/>
      <c r="AQ13" s="67"/>
    </row>
    <row r="14" spans="1:43" ht="16.5" x14ac:dyDescent="0.25">
      <c r="A14" s="203">
        <v>2</v>
      </c>
      <c r="B14" s="200"/>
      <c r="C14" s="200"/>
      <c r="D14" s="200"/>
      <c r="E14" s="206"/>
      <c r="F14" s="200"/>
      <c r="G14" s="200"/>
      <c r="H14" s="200"/>
      <c r="I14" s="200"/>
      <c r="J14" s="203"/>
      <c r="K14" s="203"/>
      <c r="L14" s="203">
        <v>0</v>
      </c>
      <c r="M14" s="187" t="b">
        <v>0</v>
      </c>
      <c r="N14" s="65">
        <v>1</v>
      </c>
      <c r="O14" s="66"/>
      <c r="P14" s="66"/>
      <c r="Q14" s="67"/>
      <c r="R14" s="67"/>
      <c r="S14" s="65"/>
      <c r="T14" s="65"/>
      <c r="U14" s="67"/>
      <c r="V14" s="67"/>
      <c r="W14" s="65"/>
      <c r="X14" s="65"/>
      <c r="Y14" s="67"/>
      <c r="Z14" s="65"/>
      <c r="AA14" s="65"/>
      <c r="AB14" s="65"/>
      <c r="AC14" s="67"/>
      <c r="AD14" s="65"/>
      <c r="AE14" s="67"/>
      <c r="AF14" s="65"/>
      <c r="AG14" s="65"/>
      <c r="AH14" s="67"/>
      <c r="AI14" s="67"/>
      <c r="AJ14" s="67"/>
      <c r="AK14" s="65"/>
      <c r="AL14" s="67"/>
      <c r="AM14" s="67"/>
      <c r="AN14" s="65"/>
      <c r="AO14" s="67"/>
      <c r="AP14" s="65"/>
      <c r="AQ14" s="67"/>
    </row>
    <row r="15" spans="1:43" ht="16.5" x14ac:dyDescent="0.25">
      <c r="A15" s="204"/>
      <c r="B15" s="201"/>
      <c r="C15" s="201"/>
      <c r="D15" s="201"/>
      <c r="E15" s="207"/>
      <c r="F15" s="201"/>
      <c r="G15" s="201"/>
      <c r="H15" s="201"/>
      <c r="I15" s="201"/>
      <c r="J15" s="204"/>
      <c r="K15" s="204"/>
      <c r="L15" s="204"/>
      <c r="M15" s="188"/>
      <c r="N15" s="65">
        <v>2</v>
      </c>
      <c r="O15" s="66"/>
      <c r="P15" s="66"/>
      <c r="Q15" s="67"/>
      <c r="R15" s="67"/>
      <c r="S15" s="65"/>
      <c r="T15" s="65"/>
      <c r="U15" s="67"/>
      <c r="V15" s="67"/>
      <c r="W15" s="65"/>
      <c r="X15" s="65"/>
      <c r="Y15" s="67"/>
      <c r="Z15" s="65"/>
      <c r="AA15" s="65"/>
      <c r="AB15" s="65"/>
      <c r="AC15" s="67"/>
      <c r="AD15" s="65"/>
      <c r="AE15" s="67"/>
      <c r="AF15" s="65"/>
      <c r="AG15" s="65"/>
      <c r="AH15" s="67"/>
      <c r="AI15" s="67"/>
      <c r="AJ15" s="67"/>
      <c r="AK15" s="65"/>
      <c r="AL15" s="67"/>
      <c r="AM15" s="67"/>
      <c r="AN15" s="65"/>
      <c r="AO15" s="67"/>
      <c r="AP15" s="65"/>
      <c r="AQ15" s="67"/>
    </row>
    <row r="16" spans="1:43" ht="16.5" x14ac:dyDescent="0.25">
      <c r="A16" s="204"/>
      <c r="B16" s="201"/>
      <c r="C16" s="201"/>
      <c r="D16" s="201"/>
      <c r="E16" s="207"/>
      <c r="F16" s="201"/>
      <c r="G16" s="201"/>
      <c r="H16" s="201"/>
      <c r="I16" s="201"/>
      <c r="J16" s="204"/>
      <c r="K16" s="204"/>
      <c r="L16" s="204"/>
      <c r="M16" s="188"/>
      <c r="N16" s="65">
        <v>3</v>
      </c>
      <c r="O16" s="68"/>
      <c r="P16" s="68"/>
      <c r="Q16" s="67"/>
      <c r="R16" s="67"/>
      <c r="S16" s="65"/>
      <c r="T16" s="65"/>
      <c r="U16" s="67"/>
      <c r="V16" s="67"/>
      <c r="W16" s="65"/>
      <c r="X16" s="65"/>
      <c r="Y16" s="67"/>
      <c r="Z16" s="65"/>
      <c r="AA16" s="65"/>
      <c r="AB16" s="65"/>
      <c r="AC16" s="67"/>
      <c r="AD16" s="65"/>
      <c r="AE16" s="67"/>
      <c r="AF16" s="65"/>
      <c r="AG16" s="65"/>
      <c r="AH16" s="67"/>
      <c r="AI16" s="67"/>
      <c r="AJ16" s="67"/>
      <c r="AK16" s="65"/>
      <c r="AL16" s="67"/>
      <c r="AM16" s="67"/>
      <c r="AN16" s="65"/>
      <c r="AO16" s="67"/>
      <c r="AP16" s="65"/>
      <c r="AQ16" s="67"/>
    </row>
    <row r="17" spans="1:43" ht="16.5" x14ac:dyDescent="0.25">
      <c r="A17" s="204"/>
      <c r="B17" s="201"/>
      <c r="C17" s="201"/>
      <c r="D17" s="201"/>
      <c r="E17" s="207"/>
      <c r="F17" s="201"/>
      <c r="G17" s="201"/>
      <c r="H17" s="201"/>
      <c r="I17" s="201"/>
      <c r="J17" s="204"/>
      <c r="K17" s="204"/>
      <c r="L17" s="204"/>
      <c r="M17" s="188"/>
      <c r="N17" s="65">
        <v>4</v>
      </c>
      <c r="O17" s="66"/>
      <c r="P17" s="66"/>
      <c r="Q17" s="67"/>
      <c r="R17" s="67"/>
      <c r="S17" s="65"/>
      <c r="T17" s="65"/>
      <c r="U17" s="67"/>
      <c r="V17" s="67"/>
      <c r="W17" s="65"/>
      <c r="X17" s="65"/>
      <c r="Y17" s="67"/>
      <c r="Z17" s="65"/>
      <c r="AA17" s="65"/>
      <c r="AB17" s="65"/>
      <c r="AC17" s="67"/>
      <c r="AD17" s="65"/>
      <c r="AE17" s="67"/>
      <c r="AF17" s="65"/>
      <c r="AG17" s="65"/>
      <c r="AH17" s="67"/>
      <c r="AI17" s="67"/>
      <c r="AJ17" s="67"/>
      <c r="AK17" s="65"/>
      <c r="AL17" s="67"/>
      <c r="AM17" s="67"/>
      <c r="AN17" s="65"/>
      <c r="AO17" s="67"/>
      <c r="AP17" s="65"/>
      <c r="AQ17" s="67"/>
    </row>
    <row r="18" spans="1:43" ht="16.5" x14ac:dyDescent="0.25">
      <c r="A18" s="204"/>
      <c r="B18" s="201"/>
      <c r="C18" s="201"/>
      <c r="D18" s="201"/>
      <c r="E18" s="207"/>
      <c r="F18" s="201"/>
      <c r="G18" s="201"/>
      <c r="H18" s="201"/>
      <c r="I18" s="201"/>
      <c r="J18" s="204"/>
      <c r="K18" s="204"/>
      <c r="L18" s="204"/>
      <c r="M18" s="188"/>
      <c r="N18" s="65">
        <v>5</v>
      </c>
      <c r="O18" s="66"/>
      <c r="P18" s="66"/>
      <c r="Q18" s="67"/>
      <c r="R18" s="67"/>
      <c r="S18" s="65"/>
      <c r="T18" s="65"/>
      <c r="U18" s="67"/>
      <c r="V18" s="67"/>
      <c r="W18" s="65"/>
      <c r="X18" s="65"/>
      <c r="Y18" s="67"/>
      <c r="Z18" s="65"/>
      <c r="AA18" s="65"/>
      <c r="AB18" s="65"/>
      <c r="AC18" s="67"/>
      <c r="AD18" s="65"/>
      <c r="AE18" s="67"/>
      <c r="AF18" s="65"/>
      <c r="AG18" s="65"/>
      <c r="AH18" s="67"/>
      <c r="AI18" s="67"/>
      <c r="AJ18" s="67"/>
      <c r="AK18" s="65"/>
      <c r="AL18" s="67"/>
      <c r="AM18" s="67"/>
      <c r="AN18" s="65"/>
      <c r="AO18" s="67"/>
      <c r="AP18" s="65"/>
      <c r="AQ18" s="67"/>
    </row>
    <row r="19" spans="1:43" ht="16.5" x14ac:dyDescent="0.25">
      <c r="A19" s="205"/>
      <c r="B19" s="202"/>
      <c r="C19" s="202"/>
      <c r="D19" s="202"/>
      <c r="E19" s="208"/>
      <c r="F19" s="202"/>
      <c r="G19" s="202"/>
      <c r="H19" s="202"/>
      <c r="I19" s="202"/>
      <c r="J19" s="205"/>
      <c r="K19" s="205"/>
      <c r="L19" s="205"/>
      <c r="M19" s="209"/>
      <c r="N19" s="65">
        <v>6</v>
      </c>
      <c r="O19" s="66"/>
      <c r="P19" s="66"/>
      <c r="Q19" s="67"/>
      <c r="R19" s="67"/>
      <c r="S19" s="65"/>
      <c r="T19" s="65"/>
      <c r="U19" s="67"/>
      <c r="V19" s="67"/>
      <c r="W19" s="65"/>
      <c r="X19" s="65"/>
      <c r="Y19" s="67"/>
      <c r="Z19" s="65"/>
      <c r="AA19" s="65"/>
      <c r="AB19" s="65"/>
      <c r="AC19" s="67"/>
      <c r="AD19" s="65"/>
      <c r="AE19" s="67"/>
      <c r="AF19" s="65"/>
      <c r="AG19" s="65"/>
      <c r="AH19" s="67"/>
      <c r="AI19" s="67"/>
      <c r="AJ19" s="67"/>
      <c r="AK19" s="65"/>
      <c r="AL19" s="67"/>
      <c r="AM19" s="67"/>
      <c r="AN19" s="65"/>
      <c r="AO19" s="67"/>
      <c r="AP19" s="65"/>
      <c r="AQ19" s="67"/>
    </row>
    <row r="20" spans="1:43" ht="16.5" x14ac:dyDescent="0.25">
      <c r="A20" s="203">
        <v>3</v>
      </c>
      <c r="B20" s="200"/>
      <c r="C20" s="200"/>
      <c r="D20" s="200"/>
      <c r="E20" s="206"/>
      <c r="F20" s="200"/>
      <c r="G20" s="200"/>
      <c r="H20" s="200"/>
      <c r="I20" s="200"/>
      <c r="J20" s="203"/>
      <c r="K20" s="203"/>
      <c r="L20" s="203">
        <v>0</v>
      </c>
      <c r="M20" s="187" t="b">
        <v>0</v>
      </c>
      <c r="N20" s="65">
        <v>1</v>
      </c>
      <c r="O20" s="66"/>
      <c r="P20" s="66"/>
      <c r="Q20" s="67"/>
      <c r="R20" s="67"/>
      <c r="S20" s="65"/>
      <c r="T20" s="65"/>
      <c r="U20" s="67"/>
      <c r="V20" s="67"/>
      <c r="W20" s="65"/>
      <c r="X20" s="65"/>
      <c r="Y20" s="67"/>
      <c r="Z20" s="65"/>
      <c r="AA20" s="65"/>
      <c r="AB20" s="65"/>
      <c r="AC20" s="67"/>
      <c r="AD20" s="65"/>
      <c r="AE20" s="67"/>
      <c r="AF20" s="65"/>
      <c r="AG20" s="65"/>
      <c r="AH20" s="67"/>
      <c r="AI20" s="67"/>
      <c r="AJ20" s="67"/>
      <c r="AK20" s="65"/>
      <c r="AL20" s="67"/>
      <c r="AM20" s="67"/>
      <c r="AN20" s="65"/>
      <c r="AO20" s="67"/>
      <c r="AP20" s="65"/>
      <c r="AQ20" s="67"/>
    </row>
    <row r="21" spans="1:43" ht="16.5" x14ac:dyDescent="0.25">
      <c r="A21" s="204"/>
      <c r="B21" s="201"/>
      <c r="C21" s="201"/>
      <c r="D21" s="201"/>
      <c r="E21" s="207"/>
      <c r="F21" s="201"/>
      <c r="G21" s="201"/>
      <c r="H21" s="201"/>
      <c r="I21" s="201"/>
      <c r="J21" s="204"/>
      <c r="K21" s="204"/>
      <c r="L21" s="204"/>
      <c r="M21" s="188"/>
      <c r="N21" s="65">
        <v>2</v>
      </c>
      <c r="O21" s="66"/>
      <c r="P21" s="66"/>
      <c r="Q21" s="67"/>
      <c r="R21" s="67"/>
      <c r="S21" s="65"/>
      <c r="T21" s="65"/>
      <c r="U21" s="67"/>
      <c r="V21" s="67"/>
      <c r="W21" s="65"/>
      <c r="X21" s="65"/>
      <c r="Y21" s="67"/>
      <c r="Z21" s="65"/>
      <c r="AA21" s="65"/>
      <c r="AB21" s="65"/>
      <c r="AC21" s="67"/>
      <c r="AD21" s="65"/>
      <c r="AE21" s="67"/>
      <c r="AF21" s="65"/>
      <c r="AG21" s="65"/>
      <c r="AH21" s="67"/>
      <c r="AI21" s="67"/>
      <c r="AJ21" s="67"/>
      <c r="AK21" s="65"/>
      <c r="AL21" s="67"/>
      <c r="AM21" s="67"/>
      <c r="AN21" s="65"/>
      <c r="AO21" s="67"/>
      <c r="AP21" s="65"/>
      <c r="AQ21" s="67"/>
    </row>
    <row r="22" spans="1:43" ht="16.5" x14ac:dyDescent="0.25">
      <c r="A22" s="204"/>
      <c r="B22" s="201"/>
      <c r="C22" s="201"/>
      <c r="D22" s="201"/>
      <c r="E22" s="207"/>
      <c r="F22" s="201"/>
      <c r="G22" s="201"/>
      <c r="H22" s="201"/>
      <c r="I22" s="201"/>
      <c r="J22" s="204"/>
      <c r="K22" s="204"/>
      <c r="L22" s="204"/>
      <c r="M22" s="188"/>
      <c r="N22" s="65">
        <v>3</v>
      </c>
      <c r="O22" s="68"/>
      <c r="P22" s="68"/>
      <c r="Q22" s="67"/>
      <c r="R22" s="67"/>
      <c r="S22" s="65"/>
      <c r="T22" s="65"/>
      <c r="U22" s="67"/>
      <c r="V22" s="67"/>
      <c r="W22" s="65"/>
      <c r="X22" s="65"/>
      <c r="Y22" s="67"/>
      <c r="Z22" s="65"/>
      <c r="AA22" s="65"/>
      <c r="AB22" s="65"/>
      <c r="AC22" s="67"/>
      <c r="AD22" s="65"/>
      <c r="AE22" s="67"/>
      <c r="AF22" s="65"/>
      <c r="AG22" s="65"/>
      <c r="AH22" s="67"/>
      <c r="AI22" s="67"/>
      <c r="AJ22" s="67"/>
      <c r="AK22" s="65"/>
      <c r="AL22" s="67"/>
      <c r="AM22" s="67"/>
      <c r="AN22" s="65"/>
      <c r="AO22" s="67"/>
      <c r="AP22" s="65"/>
      <c r="AQ22" s="67"/>
    </row>
    <row r="23" spans="1:43" ht="16.5" x14ac:dyDescent="0.25">
      <c r="A23" s="204"/>
      <c r="B23" s="201"/>
      <c r="C23" s="201"/>
      <c r="D23" s="201"/>
      <c r="E23" s="207"/>
      <c r="F23" s="201"/>
      <c r="G23" s="201"/>
      <c r="H23" s="201"/>
      <c r="I23" s="201"/>
      <c r="J23" s="204"/>
      <c r="K23" s="204"/>
      <c r="L23" s="204"/>
      <c r="M23" s="188"/>
      <c r="N23" s="65">
        <v>4</v>
      </c>
      <c r="O23" s="66"/>
      <c r="P23" s="66"/>
      <c r="Q23" s="67"/>
      <c r="R23" s="67"/>
      <c r="S23" s="65"/>
      <c r="T23" s="65"/>
      <c r="U23" s="67"/>
      <c r="V23" s="67"/>
      <c r="W23" s="65"/>
      <c r="X23" s="65"/>
      <c r="Y23" s="67"/>
      <c r="Z23" s="65"/>
      <c r="AA23" s="65"/>
      <c r="AB23" s="65"/>
      <c r="AC23" s="67"/>
      <c r="AD23" s="65"/>
      <c r="AE23" s="67"/>
      <c r="AF23" s="65"/>
      <c r="AG23" s="65"/>
      <c r="AH23" s="67"/>
      <c r="AI23" s="67"/>
      <c r="AJ23" s="67"/>
      <c r="AK23" s="65"/>
      <c r="AL23" s="67"/>
      <c r="AM23" s="67"/>
      <c r="AN23" s="65"/>
      <c r="AO23" s="67"/>
      <c r="AP23" s="65"/>
      <c r="AQ23" s="67"/>
    </row>
    <row r="24" spans="1:43" ht="16.5" x14ac:dyDescent="0.25">
      <c r="A24" s="204"/>
      <c r="B24" s="201"/>
      <c r="C24" s="201"/>
      <c r="D24" s="201"/>
      <c r="E24" s="207"/>
      <c r="F24" s="201"/>
      <c r="G24" s="201"/>
      <c r="H24" s="201"/>
      <c r="I24" s="201"/>
      <c r="J24" s="204"/>
      <c r="K24" s="204"/>
      <c r="L24" s="204"/>
      <c r="M24" s="188"/>
      <c r="N24" s="65">
        <v>5</v>
      </c>
      <c r="O24" s="66"/>
      <c r="P24" s="66"/>
      <c r="Q24" s="67"/>
      <c r="R24" s="67"/>
      <c r="S24" s="65"/>
      <c r="T24" s="65"/>
      <c r="U24" s="67"/>
      <c r="V24" s="67"/>
      <c r="W24" s="65"/>
      <c r="X24" s="65"/>
      <c r="Y24" s="67"/>
      <c r="Z24" s="65"/>
      <c r="AA24" s="65"/>
      <c r="AB24" s="65"/>
      <c r="AC24" s="67"/>
      <c r="AD24" s="65"/>
      <c r="AE24" s="67"/>
      <c r="AF24" s="65"/>
      <c r="AG24" s="65"/>
      <c r="AH24" s="67"/>
      <c r="AI24" s="67"/>
      <c r="AJ24" s="67"/>
      <c r="AK24" s="65"/>
      <c r="AL24" s="67"/>
      <c r="AM24" s="67"/>
      <c r="AN24" s="65"/>
      <c r="AO24" s="67"/>
      <c r="AP24" s="65"/>
      <c r="AQ24" s="67"/>
    </row>
    <row r="25" spans="1:43" ht="16.5" x14ac:dyDescent="0.25">
      <c r="A25" s="205"/>
      <c r="B25" s="202"/>
      <c r="C25" s="202"/>
      <c r="D25" s="202"/>
      <c r="E25" s="208"/>
      <c r="F25" s="202"/>
      <c r="G25" s="202"/>
      <c r="H25" s="202"/>
      <c r="I25" s="202"/>
      <c r="J25" s="205"/>
      <c r="K25" s="205"/>
      <c r="L25" s="205"/>
      <c r="M25" s="209"/>
      <c r="N25" s="65">
        <v>6</v>
      </c>
      <c r="O25" s="66"/>
      <c r="P25" s="66"/>
      <c r="Q25" s="67"/>
      <c r="R25" s="67"/>
      <c r="S25" s="65"/>
      <c r="T25" s="65"/>
      <c r="U25" s="67"/>
      <c r="V25" s="67"/>
      <c r="W25" s="65"/>
      <c r="X25" s="65"/>
      <c r="Y25" s="67"/>
      <c r="Z25" s="65"/>
      <c r="AA25" s="65"/>
      <c r="AB25" s="65"/>
      <c r="AC25" s="67"/>
      <c r="AD25" s="65"/>
      <c r="AE25" s="67"/>
      <c r="AF25" s="65"/>
      <c r="AG25" s="65"/>
      <c r="AH25" s="67"/>
      <c r="AI25" s="67"/>
      <c r="AJ25" s="67"/>
      <c r="AK25" s="65"/>
      <c r="AL25" s="67"/>
      <c r="AM25" s="67"/>
      <c r="AN25" s="65"/>
      <c r="AO25" s="67"/>
      <c r="AP25" s="65"/>
      <c r="AQ25" s="67"/>
    </row>
    <row r="26" spans="1:43" ht="16.5" x14ac:dyDescent="0.25">
      <c r="A26" s="203">
        <v>4</v>
      </c>
      <c r="B26" s="200"/>
      <c r="C26" s="200"/>
      <c r="D26" s="200"/>
      <c r="E26" s="206"/>
      <c r="F26" s="200"/>
      <c r="G26" s="200"/>
      <c r="H26" s="200"/>
      <c r="I26" s="200"/>
      <c r="J26" s="203"/>
      <c r="K26" s="203"/>
      <c r="L26" s="203">
        <v>0</v>
      </c>
      <c r="M26" s="187" t="b">
        <v>0</v>
      </c>
      <c r="N26" s="65">
        <v>1</v>
      </c>
      <c r="O26" s="66"/>
      <c r="P26" s="66"/>
      <c r="Q26" s="67"/>
      <c r="R26" s="67"/>
      <c r="S26" s="65"/>
      <c r="T26" s="65"/>
      <c r="U26" s="67"/>
      <c r="V26" s="67"/>
      <c r="W26" s="65"/>
      <c r="X26" s="65"/>
      <c r="Y26" s="67"/>
      <c r="Z26" s="65"/>
      <c r="AA26" s="65"/>
      <c r="AB26" s="65"/>
      <c r="AC26" s="67"/>
      <c r="AD26" s="65"/>
      <c r="AE26" s="67"/>
      <c r="AF26" s="65"/>
      <c r="AG26" s="65"/>
      <c r="AH26" s="67"/>
      <c r="AI26" s="67"/>
      <c r="AJ26" s="67"/>
      <c r="AK26" s="65"/>
      <c r="AL26" s="67"/>
      <c r="AM26" s="67"/>
      <c r="AN26" s="65"/>
      <c r="AO26" s="67"/>
      <c r="AP26" s="65"/>
      <c r="AQ26" s="67"/>
    </row>
    <row r="27" spans="1:43" ht="16.5" x14ac:dyDescent="0.25">
      <c r="A27" s="204"/>
      <c r="B27" s="201"/>
      <c r="C27" s="201"/>
      <c r="D27" s="201"/>
      <c r="E27" s="207"/>
      <c r="F27" s="201"/>
      <c r="G27" s="201"/>
      <c r="H27" s="201"/>
      <c r="I27" s="201"/>
      <c r="J27" s="204"/>
      <c r="K27" s="204"/>
      <c r="L27" s="204"/>
      <c r="M27" s="188"/>
      <c r="N27" s="65">
        <v>2</v>
      </c>
      <c r="O27" s="66"/>
      <c r="P27" s="66"/>
      <c r="Q27" s="67"/>
      <c r="R27" s="67"/>
      <c r="S27" s="65"/>
      <c r="T27" s="65"/>
      <c r="U27" s="67"/>
      <c r="V27" s="67"/>
      <c r="W27" s="65"/>
      <c r="X27" s="65"/>
      <c r="Y27" s="67"/>
      <c r="Z27" s="65"/>
      <c r="AA27" s="65"/>
      <c r="AB27" s="65"/>
      <c r="AC27" s="67"/>
      <c r="AD27" s="65"/>
      <c r="AE27" s="67"/>
      <c r="AF27" s="65"/>
      <c r="AG27" s="65"/>
      <c r="AH27" s="67"/>
      <c r="AI27" s="67"/>
      <c r="AJ27" s="67"/>
      <c r="AK27" s="65"/>
      <c r="AL27" s="67"/>
      <c r="AM27" s="67"/>
      <c r="AN27" s="65"/>
      <c r="AO27" s="67"/>
      <c r="AP27" s="65"/>
      <c r="AQ27" s="67"/>
    </row>
    <row r="28" spans="1:43" ht="16.5" x14ac:dyDescent="0.25">
      <c r="A28" s="204"/>
      <c r="B28" s="201"/>
      <c r="C28" s="201"/>
      <c r="D28" s="201"/>
      <c r="E28" s="207"/>
      <c r="F28" s="201"/>
      <c r="G28" s="201"/>
      <c r="H28" s="201"/>
      <c r="I28" s="201"/>
      <c r="J28" s="204"/>
      <c r="K28" s="204"/>
      <c r="L28" s="204"/>
      <c r="M28" s="188"/>
      <c r="N28" s="65">
        <v>3</v>
      </c>
      <c r="O28" s="68"/>
      <c r="P28" s="68"/>
      <c r="Q28" s="67"/>
      <c r="R28" s="67"/>
      <c r="S28" s="65"/>
      <c r="T28" s="65"/>
      <c r="U28" s="67"/>
      <c r="V28" s="67"/>
      <c r="W28" s="65"/>
      <c r="X28" s="65"/>
      <c r="Y28" s="67"/>
      <c r="Z28" s="65"/>
      <c r="AA28" s="65"/>
      <c r="AB28" s="65"/>
      <c r="AC28" s="67"/>
      <c r="AD28" s="65"/>
      <c r="AE28" s="67"/>
      <c r="AF28" s="65"/>
      <c r="AG28" s="65"/>
      <c r="AH28" s="67"/>
      <c r="AI28" s="67"/>
      <c r="AJ28" s="67"/>
      <c r="AK28" s="65"/>
      <c r="AL28" s="67"/>
      <c r="AM28" s="67"/>
      <c r="AN28" s="65"/>
      <c r="AO28" s="67"/>
      <c r="AP28" s="65"/>
      <c r="AQ28" s="67"/>
    </row>
    <row r="29" spans="1:43" ht="16.5" x14ac:dyDescent="0.25">
      <c r="A29" s="204"/>
      <c r="B29" s="201"/>
      <c r="C29" s="201"/>
      <c r="D29" s="201"/>
      <c r="E29" s="207"/>
      <c r="F29" s="201"/>
      <c r="G29" s="201"/>
      <c r="H29" s="201"/>
      <c r="I29" s="201"/>
      <c r="J29" s="204"/>
      <c r="K29" s="204"/>
      <c r="L29" s="204"/>
      <c r="M29" s="188"/>
      <c r="N29" s="65">
        <v>4</v>
      </c>
      <c r="O29" s="66"/>
      <c r="P29" s="66"/>
      <c r="Q29" s="67"/>
      <c r="R29" s="67"/>
      <c r="S29" s="65"/>
      <c r="T29" s="65"/>
      <c r="U29" s="67"/>
      <c r="V29" s="67"/>
      <c r="W29" s="65"/>
      <c r="X29" s="65"/>
      <c r="Y29" s="67"/>
      <c r="Z29" s="65"/>
      <c r="AA29" s="65"/>
      <c r="AB29" s="65"/>
      <c r="AC29" s="67"/>
      <c r="AD29" s="65"/>
      <c r="AE29" s="67"/>
      <c r="AF29" s="65"/>
      <c r="AG29" s="65"/>
      <c r="AH29" s="67"/>
      <c r="AI29" s="67"/>
      <c r="AJ29" s="67"/>
      <c r="AK29" s="65"/>
      <c r="AL29" s="67"/>
      <c r="AM29" s="67"/>
      <c r="AN29" s="65"/>
      <c r="AO29" s="67"/>
      <c r="AP29" s="65"/>
      <c r="AQ29" s="67"/>
    </row>
    <row r="30" spans="1:43" ht="16.5" x14ac:dyDescent="0.25">
      <c r="A30" s="204"/>
      <c r="B30" s="201"/>
      <c r="C30" s="201"/>
      <c r="D30" s="201"/>
      <c r="E30" s="207"/>
      <c r="F30" s="201"/>
      <c r="G30" s="201"/>
      <c r="H30" s="201"/>
      <c r="I30" s="201"/>
      <c r="J30" s="204"/>
      <c r="K30" s="204"/>
      <c r="L30" s="204"/>
      <c r="M30" s="188"/>
      <c r="N30" s="65">
        <v>5</v>
      </c>
      <c r="O30" s="66"/>
      <c r="P30" s="66"/>
      <c r="Q30" s="67"/>
      <c r="R30" s="67"/>
      <c r="S30" s="65"/>
      <c r="T30" s="65"/>
      <c r="U30" s="67"/>
      <c r="V30" s="67"/>
      <c r="W30" s="65"/>
      <c r="X30" s="65"/>
      <c r="Y30" s="67"/>
      <c r="Z30" s="65"/>
      <c r="AA30" s="65"/>
      <c r="AB30" s="65"/>
      <c r="AC30" s="67"/>
      <c r="AD30" s="65"/>
      <c r="AE30" s="67"/>
      <c r="AF30" s="65"/>
      <c r="AG30" s="65"/>
      <c r="AH30" s="67"/>
      <c r="AI30" s="67"/>
      <c r="AJ30" s="67"/>
      <c r="AK30" s="65"/>
      <c r="AL30" s="67"/>
      <c r="AM30" s="67"/>
      <c r="AN30" s="65"/>
      <c r="AO30" s="67"/>
      <c r="AP30" s="65"/>
      <c r="AQ30" s="67"/>
    </row>
    <row r="31" spans="1:43" ht="16.5" x14ac:dyDescent="0.25">
      <c r="A31" s="205"/>
      <c r="B31" s="202"/>
      <c r="C31" s="202"/>
      <c r="D31" s="202"/>
      <c r="E31" s="208"/>
      <c r="F31" s="202"/>
      <c r="G31" s="202"/>
      <c r="H31" s="202"/>
      <c r="I31" s="202"/>
      <c r="J31" s="205"/>
      <c r="K31" s="205"/>
      <c r="L31" s="205"/>
      <c r="M31" s="209"/>
      <c r="N31" s="65">
        <v>6</v>
      </c>
      <c r="O31" s="66"/>
      <c r="P31" s="66"/>
      <c r="Q31" s="67"/>
      <c r="R31" s="67"/>
      <c r="S31" s="65"/>
      <c r="T31" s="65"/>
      <c r="U31" s="67"/>
      <c r="V31" s="67"/>
      <c r="W31" s="65"/>
      <c r="X31" s="65"/>
      <c r="Y31" s="67"/>
      <c r="Z31" s="65"/>
      <c r="AA31" s="65"/>
      <c r="AB31" s="65"/>
      <c r="AC31" s="67"/>
      <c r="AD31" s="65"/>
      <c r="AE31" s="67"/>
      <c r="AF31" s="65"/>
      <c r="AG31" s="65"/>
      <c r="AH31" s="67"/>
      <c r="AI31" s="67"/>
      <c r="AJ31" s="67"/>
      <c r="AK31" s="65"/>
      <c r="AL31" s="67"/>
      <c r="AM31" s="67"/>
      <c r="AN31" s="65"/>
      <c r="AO31" s="67"/>
      <c r="AP31" s="65"/>
      <c r="AQ31" s="67"/>
    </row>
    <row r="32" spans="1:43" ht="16.5" x14ac:dyDescent="0.25">
      <c r="A32" s="203">
        <v>5</v>
      </c>
      <c r="B32" s="200"/>
      <c r="C32" s="200"/>
      <c r="D32" s="200"/>
      <c r="E32" s="206"/>
      <c r="F32" s="200"/>
      <c r="G32" s="200"/>
      <c r="H32" s="200"/>
      <c r="I32" s="200"/>
      <c r="J32" s="203"/>
      <c r="K32" s="203"/>
      <c r="L32" s="203">
        <v>0</v>
      </c>
      <c r="M32" s="187" t="b">
        <v>0</v>
      </c>
      <c r="N32" s="65">
        <v>1</v>
      </c>
      <c r="O32" s="66"/>
      <c r="P32" s="66"/>
      <c r="Q32" s="67"/>
      <c r="R32" s="67"/>
      <c r="S32" s="65"/>
      <c r="T32" s="65"/>
      <c r="U32" s="67"/>
      <c r="V32" s="67"/>
      <c r="W32" s="65"/>
      <c r="X32" s="65"/>
      <c r="Y32" s="67"/>
      <c r="Z32" s="65"/>
      <c r="AA32" s="65"/>
      <c r="AB32" s="65"/>
      <c r="AC32" s="67"/>
      <c r="AD32" s="65"/>
      <c r="AE32" s="67"/>
      <c r="AF32" s="65"/>
      <c r="AG32" s="65"/>
      <c r="AH32" s="67"/>
      <c r="AI32" s="67"/>
      <c r="AJ32" s="67"/>
      <c r="AK32" s="65"/>
      <c r="AL32" s="67"/>
      <c r="AM32" s="67"/>
      <c r="AN32" s="65"/>
      <c r="AO32" s="67"/>
      <c r="AP32" s="65"/>
      <c r="AQ32" s="67"/>
    </row>
    <row r="33" spans="1:43" ht="16.5" x14ac:dyDescent="0.25">
      <c r="A33" s="204"/>
      <c r="B33" s="201"/>
      <c r="C33" s="201"/>
      <c r="D33" s="201"/>
      <c r="E33" s="207"/>
      <c r="F33" s="201"/>
      <c r="G33" s="201"/>
      <c r="H33" s="201"/>
      <c r="I33" s="201"/>
      <c r="J33" s="204"/>
      <c r="K33" s="204"/>
      <c r="L33" s="204"/>
      <c r="M33" s="188"/>
      <c r="N33" s="65">
        <v>2</v>
      </c>
      <c r="O33" s="66"/>
      <c r="P33" s="66"/>
      <c r="Q33" s="67"/>
      <c r="R33" s="67"/>
      <c r="S33" s="65"/>
      <c r="T33" s="65"/>
      <c r="U33" s="67"/>
      <c r="V33" s="67"/>
      <c r="W33" s="65"/>
      <c r="X33" s="65"/>
      <c r="Y33" s="67"/>
      <c r="Z33" s="65"/>
      <c r="AA33" s="65"/>
      <c r="AB33" s="65"/>
      <c r="AC33" s="67"/>
      <c r="AD33" s="65"/>
      <c r="AE33" s="67"/>
      <c r="AF33" s="65"/>
      <c r="AG33" s="65"/>
      <c r="AH33" s="67"/>
      <c r="AI33" s="67"/>
      <c r="AJ33" s="67"/>
      <c r="AK33" s="65"/>
      <c r="AL33" s="67"/>
      <c r="AM33" s="67"/>
      <c r="AN33" s="65"/>
      <c r="AO33" s="67"/>
      <c r="AP33" s="65"/>
      <c r="AQ33" s="67"/>
    </row>
    <row r="34" spans="1:43" ht="16.5" x14ac:dyDescent="0.25">
      <c r="A34" s="204"/>
      <c r="B34" s="201"/>
      <c r="C34" s="201"/>
      <c r="D34" s="201"/>
      <c r="E34" s="207"/>
      <c r="F34" s="201"/>
      <c r="G34" s="201"/>
      <c r="H34" s="201"/>
      <c r="I34" s="201"/>
      <c r="J34" s="204"/>
      <c r="K34" s="204"/>
      <c r="L34" s="204"/>
      <c r="M34" s="188"/>
      <c r="N34" s="65">
        <v>3</v>
      </c>
      <c r="O34" s="68"/>
      <c r="P34" s="68"/>
      <c r="Q34" s="67"/>
      <c r="R34" s="67"/>
      <c r="S34" s="65"/>
      <c r="T34" s="65"/>
      <c r="U34" s="67"/>
      <c r="V34" s="67"/>
      <c r="W34" s="65"/>
      <c r="X34" s="65"/>
      <c r="Y34" s="67"/>
      <c r="Z34" s="65"/>
      <c r="AA34" s="65"/>
      <c r="AB34" s="65"/>
      <c r="AC34" s="67"/>
      <c r="AD34" s="65"/>
      <c r="AE34" s="67"/>
      <c r="AF34" s="65"/>
      <c r="AG34" s="65"/>
      <c r="AH34" s="67"/>
      <c r="AI34" s="67"/>
      <c r="AJ34" s="67"/>
      <c r="AK34" s="65"/>
      <c r="AL34" s="67"/>
      <c r="AM34" s="67"/>
      <c r="AN34" s="65"/>
      <c r="AO34" s="67"/>
      <c r="AP34" s="65"/>
      <c r="AQ34" s="67"/>
    </row>
    <row r="35" spans="1:43" ht="16.5" x14ac:dyDescent="0.25">
      <c r="A35" s="204"/>
      <c r="B35" s="201"/>
      <c r="C35" s="201"/>
      <c r="D35" s="201"/>
      <c r="E35" s="207"/>
      <c r="F35" s="201"/>
      <c r="G35" s="201"/>
      <c r="H35" s="201"/>
      <c r="I35" s="201"/>
      <c r="J35" s="204"/>
      <c r="K35" s="204"/>
      <c r="L35" s="204"/>
      <c r="M35" s="188"/>
      <c r="N35" s="65">
        <v>4</v>
      </c>
      <c r="O35" s="66"/>
      <c r="P35" s="66"/>
      <c r="Q35" s="67"/>
      <c r="R35" s="67"/>
      <c r="S35" s="65"/>
      <c r="T35" s="65"/>
      <c r="U35" s="67"/>
      <c r="V35" s="67"/>
      <c r="W35" s="65"/>
      <c r="X35" s="65"/>
      <c r="Y35" s="67"/>
      <c r="Z35" s="65"/>
      <c r="AA35" s="65"/>
      <c r="AB35" s="65"/>
      <c r="AC35" s="67"/>
      <c r="AD35" s="65"/>
      <c r="AE35" s="67"/>
      <c r="AF35" s="65"/>
      <c r="AG35" s="65"/>
      <c r="AH35" s="67"/>
      <c r="AI35" s="67"/>
      <c r="AJ35" s="67"/>
      <c r="AK35" s="65"/>
      <c r="AL35" s="67"/>
      <c r="AM35" s="67"/>
      <c r="AN35" s="65"/>
      <c r="AO35" s="67"/>
      <c r="AP35" s="65"/>
      <c r="AQ35" s="67"/>
    </row>
    <row r="36" spans="1:43" ht="16.5" x14ac:dyDescent="0.25">
      <c r="A36" s="204"/>
      <c r="B36" s="201"/>
      <c r="C36" s="201"/>
      <c r="D36" s="201"/>
      <c r="E36" s="207"/>
      <c r="F36" s="201"/>
      <c r="G36" s="201"/>
      <c r="H36" s="201"/>
      <c r="I36" s="201"/>
      <c r="J36" s="204"/>
      <c r="K36" s="204"/>
      <c r="L36" s="204"/>
      <c r="M36" s="188"/>
      <c r="N36" s="65">
        <v>5</v>
      </c>
      <c r="O36" s="66"/>
      <c r="P36" s="66"/>
      <c r="Q36" s="67"/>
      <c r="R36" s="67"/>
      <c r="S36" s="65"/>
      <c r="T36" s="65"/>
      <c r="U36" s="67"/>
      <c r="V36" s="67"/>
      <c r="W36" s="65"/>
      <c r="X36" s="65"/>
      <c r="Y36" s="67"/>
      <c r="Z36" s="65"/>
      <c r="AA36" s="65"/>
      <c r="AB36" s="65"/>
      <c r="AC36" s="67"/>
      <c r="AD36" s="65"/>
      <c r="AE36" s="67"/>
      <c r="AF36" s="65"/>
      <c r="AG36" s="65"/>
      <c r="AH36" s="67"/>
      <c r="AI36" s="67"/>
      <c r="AJ36" s="67"/>
      <c r="AK36" s="65"/>
      <c r="AL36" s="67"/>
      <c r="AM36" s="67"/>
      <c r="AN36" s="65"/>
      <c r="AO36" s="67"/>
      <c r="AP36" s="65"/>
      <c r="AQ36" s="67"/>
    </row>
    <row r="37" spans="1:43" ht="16.5" x14ac:dyDescent="0.25">
      <c r="A37" s="205"/>
      <c r="B37" s="202"/>
      <c r="C37" s="202"/>
      <c r="D37" s="202"/>
      <c r="E37" s="208"/>
      <c r="F37" s="202"/>
      <c r="G37" s="202"/>
      <c r="H37" s="202"/>
      <c r="I37" s="202"/>
      <c r="J37" s="205"/>
      <c r="K37" s="205"/>
      <c r="L37" s="205"/>
      <c r="M37" s="209"/>
      <c r="N37" s="65">
        <v>6</v>
      </c>
      <c r="O37" s="66"/>
      <c r="P37" s="66"/>
      <c r="Q37" s="67"/>
      <c r="R37" s="67"/>
      <c r="S37" s="65"/>
      <c r="T37" s="65"/>
      <c r="U37" s="67"/>
      <c r="V37" s="67"/>
      <c r="W37" s="65"/>
      <c r="X37" s="65"/>
      <c r="Y37" s="67"/>
      <c r="Z37" s="65"/>
      <c r="AA37" s="65"/>
      <c r="AB37" s="65"/>
      <c r="AC37" s="67"/>
      <c r="AD37" s="65"/>
      <c r="AE37" s="67"/>
      <c r="AF37" s="65"/>
      <c r="AG37" s="65"/>
      <c r="AH37" s="67"/>
      <c r="AI37" s="67"/>
      <c r="AJ37" s="67"/>
      <c r="AK37" s="65"/>
      <c r="AL37" s="67"/>
      <c r="AM37" s="67"/>
      <c r="AN37" s="65"/>
      <c r="AO37" s="67"/>
      <c r="AP37" s="65"/>
      <c r="AQ37" s="67"/>
    </row>
    <row r="38" spans="1:43" ht="16.5" x14ac:dyDescent="0.25">
      <c r="A38" s="203">
        <v>6</v>
      </c>
      <c r="B38" s="200"/>
      <c r="C38" s="200"/>
      <c r="D38" s="200"/>
      <c r="E38" s="206"/>
      <c r="F38" s="200"/>
      <c r="G38" s="200"/>
      <c r="H38" s="200"/>
      <c r="I38" s="200"/>
      <c r="J38" s="203"/>
      <c r="K38" s="203"/>
      <c r="L38" s="203">
        <v>0</v>
      </c>
      <c r="M38" s="187" t="b">
        <v>0</v>
      </c>
      <c r="N38" s="65">
        <v>1</v>
      </c>
      <c r="O38" s="66"/>
      <c r="P38" s="66"/>
      <c r="Q38" s="67"/>
      <c r="R38" s="67"/>
      <c r="S38" s="65"/>
      <c r="T38" s="65"/>
      <c r="U38" s="67"/>
      <c r="V38" s="67"/>
      <c r="W38" s="65"/>
      <c r="X38" s="65"/>
      <c r="Y38" s="67"/>
      <c r="Z38" s="65"/>
      <c r="AA38" s="65"/>
      <c r="AB38" s="65"/>
      <c r="AC38" s="67"/>
      <c r="AD38" s="65"/>
      <c r="AE38" s="67"/>
      <c r="AF38" s="65"/>
      <c r="AG38" s="65"/>
      <c r="AH38" s="67"/>
      <c r="AI38" s="67"/>
      <c r="AJ38" s="67"/>
      <c r="AK38" s="65"/>
      <c r="AL38" s="67"/>
      <c r="AM38" s="67"/>
      <c r="AN38" s="65"/>
      <c r="AO38" s="67"/>
      <c r="AP38" s="65"/>
      <c r="AQ38" s="67"/>
    </row>
    <row r="39" spans="1:43" ht="16.5" x14ac:dyDescent="0.25">
      <c r="A39" s="204"/>
      <c r="B39" s="201"/>
      <c r="C39" s="201"/>
      <c r="D39" s="201"/>
      <c r="E39" s="207"/>
      <c r="F39" s="201"/>
      <c r="G39" s="201"/>
      <c r="H39" s="201"/>
      <c r="I39" s="201"/>
      <c r="J39" s="204"/>
      <c r="K39" s="204"/>
      <c r="L39" s="204"/>
      <c r="M39" s="188"/>
      <c r="N39" s="65">
        <v>2</v>
      </c>
      <c r="O39" s="66"/>
      <c r="P39" s="66"/>
      <c r="Q39" s="67"/>
      <c r="R39" s="67"/>
      <c r="S39" s="65"/>
      <c r="T39" s="65"/>
      <c r="U39" s="67"/>
      <c r="V39" s="67"/>
      <c r="W39" s="65"/>
      <c r="X39" s="65"/>
      <c r="Y39" s="67"/>
      <c r="Z39" s="65"/>
      <c r="AA39" s="65"/>
      <c r="AB39" s="65"/>
      <c r="AC39" s="67"/>
      <c r="AD39" s="65"/>
      <c r="AE39" s="67"/>
      <c r="AF39" s="65"/>
      <c r="AG39" s="65"/>
      <c r="AH39" s="67"/>
      <c r="AI39" s="67"/>
      <c r="AJ39" s="67"/>
      <c r="AK39" s="65"/>
      <c r="AL39" s="67"/>
      <c r="AM39" s="67"/>
      <c r="AN39" s="65"/>
      <c r="AO39" s="67"/>
      <c r="AP39" s="65"/>
      <c r="AQ39" s="67"/>
    </row>
    <row r="40" spans="1:43" ht="16.5" x14ac:dyDescent="0.25">
      <c r="A40" s="204"/>
      <c r="B40" s="201"/>
      <c r="C40" s="201"/>
      <c r="D40" s="201"/>
      <c r="E40" s="207"/>
      <c r="F40" s="201"/>
      <c r="G40" s="201"/>
      <c r="H40" s="201"/>
      <c r="I40" s="201"/>
      <c r="J40" s="204"/>
      <c r="K40" s="204"/>
      <c r="L40" s="204"/>
      <c r="M40" s="188"/>
      <c r="N40" s="65">
        <v>3</v>
      </c>
      <c r="O40" s="68"/>
      <c r="P40" s="68"/>
      <c r="Q40" s="67"/>
      <c r="R40" s="67"/>
      <c r="S40" s="65"/>
      <c r="T40" s="65"/>
      <c r="U40" s="67"/>
      <c r="V40" s="67"/>
      <c r="W40" s="65"/>
      <c r="X40" s="65"/>
      <c r="Y40" s="67"/>
      <c r="Z40" s="65"/>
      <c r="AA40" s="65"/>
      <c r="AB40" s="65"/>
      <c r="AC40" s="67"/>
      <c r="AD40" s="65"/>
      <c r="AE40" s="67"/>
      <c r="AF40" s="65"/>
      <c r="AG40" s="65"/>
      <c r="AH40" s="67"/>
      <c r="AI40" s="67"/>
      <c r="AJ40" s="67"/>
      <c r="AK40" s="65"/>
      <c r="AL40" s="67"/>
      <c r="AM40" s="67"/>
      <c r="AN40" s="65"/>
      <c r="AO40" s="67"/>
      <c r="AP40" s="65"/>
      <c r="AQ40" s="67"/>
    </row>
    <row r="41" spans="1:43" ht="16.5" x14ac:dyDescent="0.25">
      <c r="A41" s="204"/>
      <c r="B41" s="201"/>
      <c r="C41" s="201"/>
      <c r="D41" s="201"/>
      <c r="E41" s="207"/>
      <c r="F41" s="201"/>
      <c r="G41" s="201"/>
      <c r="H41" s="201"/>
      <c r="I41" s="201"/>
      <c r="J41" s="204"/>
      <c r="K41" s="204"/>
      <c r="L41" s="204"/>
      <c r="M41" s="188"/>
      <c r="N41" s="65">
        <v>4</v>
      </c>
      <c r="O41" s="66"/>
      <c r="P41" s="66"/>
      <c r="Q41" s="67"/>
      <c r="R41" s="67"/>
      <c r="S41" s="65"/>
      <c r="T41" s="65"/>
      <c r="U41" s="67"/>
      <c r="V41" s="67"/>
      <c r="W41" s="65"/>
      <c r="X41" s="65"/>
      <c r="Y41" s="67"/>
      <c r="Z41" s="65"/>
      <c r="AA41" s="65"/>
      <c r="AB41" s="65"/>
      <c r="AC41" s="67"/>
      <c r="AD41" s="65"/>
      <c r="AE41" s="67"/>
      <c r="AF41" s="65"/>
      <c r="AG41" s="65"/>
      <c r="AH41" s="67"/>
      <c r="AI41" s="67"/>
      <c r="AJ41" s="67"/>
      <c r="AK41" s="65"/>
      <c r="AL41" s="67"/>
      <c r="AM41" s="67"/>
      <c r="AN41" s="65"/>
      <c r="AO41" s="67"/>
      <c r="AP41" s="65"/>
      <c r="AQ41" s="67"/>
    </row>
    <row r="42" spans="1:43" ht="16.5" x14ac:dyDescent="0.25">
      <c r="A42" s="204"/>
      <c r="B42" s="201"/>
      <c r="C42" s="201"/>
      <c r="D42" s="201"/>
      <c r="E42" s="207"/>
      <c r="F42" s="201"/>
      <c r="G42" s="201"/>
      <c r="H42" s="201"/>
      <c r="I42" s="201"/>
      <c r="J42" s="204"/>
      <c r="K42" s="204"/>
      <c r="L42" s="204"/>
      <c r="M42" s="188"/>
      <c r="N42" s="65">
        <v>5</v>
      </c>
      <c r="O42" s="66"/>
      <c r="P42" s="66"/>
      <c r="Q42" s="67"/>
      <c r="R42" s="67"/>
      <c r="S42" s="65"/>
      <c r="T42" s="65"/>
      <c r="U42" s="67"/>
      <c r="V42" s="67"/>
      <c r="W42" s="65"/>
      <c r="X42" s="65"/>
      <c r="Y42" s="67"/>
      <c r="Z42" s="65"/>
      <c r="AA42" s="65"/>
      <c r="AB42" s="65"/>
      <c r="AC42" s="67"/>
      <c r="AD42" s="65"/>
      <c r="AE42" s="67"/>
      <c r="AF42" s="65"/>
      <c r="AG42" s="65"/>
      <c r="AH42" s="67"/>
      <c r="AI42" s="67"/>
      <c r="AJ42" s="67"/>
      <c r="AK42" s="65"/>
      <c r="AL42" s="67"/>
      <c r="AM42" s="67"/>
      <c r="AN42" s="65"/>
      <c r="AO42" s="67"/>
      <c r="AP42" s="65"/>
      <c r="AQ42" s="67"/>
    </row>
    <row r="43" spans="1:43" ht="16.5" x14ac:dyDescent="0.25">
      <c r="A43" s="205"/>
      <c r="B43" s="202"/>
      <c r="C43" s="202"/>
      <c r="D43" s="202"/>
      <c r="E43" s="208"/>
      <c r="F43" s="202"/>
      <c r="G43" s="202"/>
      <c r="H43" s="202"/>
      <c r="I43" s="202"/>
      <c r="J43" s="205"/>
      <c r="K43" s="205"/>
      <c r="L43" s="205"/>
      <c r="M43" s="209"/>
      <c r="N43" s="65">
        <v>6</v>
      </c>
      <c r="O43" s="66"/>
      <c r="P43" s="66"/>
      <c r="Q43" s="67"/>
      <c r="R43" s="67"/>
      <c r="S43" s="65"/>
      <c r="T43" s="65"/>
      <c r="U43" s="67"/>
      <c r="V43" s="67"/>
      <c r="W43" s="65"/>
      <c r="X43" s="65"/>
      <c r="Y43" s="67"/>
      <c r="Z43" s="65"/>
      <c r="AA43" s="65"/>
      <c r="AB43" s="65"/>
      <c r="AC43" s="67"/>
      <c r="AD43" s="65"/>
      <c r="AE43" s="67"/>
      <c r="AF43" s="65"/>
      <c r="AG43" s="65"/>
      <c r="AH43" s="67"/>
      <c r="AI43" s="67"/>
      <c r="AJ43" s="67"/>
      <c r="AK43" s="65"/>
      <c r="AL43" s="67"/>
      <c r="AM43" s="67"/>
      <c r="AN43" s="65"/>
      <c r="AO43" s="67"/>
      <c r="AP43" s="65"/>
      <c r="AQ43" s="67"/>
    </row>
    <row r="44" spans="1:43" ht="16.5" x14ac:dyDescent="0.25">
      <c r="A44" s="203">
        <v>7</v>
      </c>
      <c r="B44" s="200"/>
      <c r="C44" s="200"/>
      <c r="D44" s="200"/>
      <c r="E44" s="206"/>
      <c r="F44" s="200"/>
      <c r="G44" s="200"/>
      <c r="H44" s="200"/>
      <c r="I44" s="200"/>
      <c r="J44" s="203"/>
      <c r="K44" s="203"/>
      <c r="L44" s="203">
        <v>0</v>
      </c>
      <c r="M44" s="187" t="b">
        <v>0</v>
      </c>
      <c r="N44" s="65">
        <v>1</v>
      </c>
      <c r="O44" s="66"/>
      <c r="P44" s="66"/>
      <c r="Q44" s="67"/>
      <c r="R44" s="67"/>
      <c r="S44" s="65"/>
      <c r="T44" s="65"/>
      <c r="U44" s="67"/>
      <c r="V44" s="67"/>
      <c r="W44" s="65"/>
      <c r="X44" s="65"/>
      <c r="Y44" s="67"/>
      <c r="Z44" s="65"/>
      <c r="AA44" s="65"/>
      <c r="AB44" s="65"/>
      <c r="AC44" s="67"/>
      <c r="AD44" s="65"/>
      <c r="AE44" s="67"/>
      <c r="AF44" s="65"/>
      <c r="AG44" s="65"/>
      <c r="AH44" s="67"/>
      <c r="AI44" s="67"/>
      <c r="AJ44" s="67"/>
      <c r="AK44" s="65"/>
      <c r="AL44" s="67"/>
      <c r="AM44" s="67"/>
      <c r="AN44" s="65"/>
      <c r="AO44" s="67"/>
      <c r="AP44" s="65"/>
      <c r="AQ44" s="67"/>
    </row>
    <row r="45" spans="1:43" ht="16.5" x14ac:dyDescent="0.25">
      <c r="A45" s="204"/>
      <c r="B45" s="201"/>
      <c r="C45" s="201"/>
      <c r="D45" s="201"/>
      <c r="E45" s="207"/>
      <c r="F45" s="201"/>
      <c r="G45" s="201"/>
      <c r="H45" s="201"/>
      <c r="I45" s="201"/>
      <c r="J45" s="204"/>
      <c r="K45" s="204"/>
      <c r="L45" s="204"/>
      <c r="M45" s="188"/>
      <c r="N45" s="65">
        <v>2</v>
      </c>
      <c r="O45" s="66"/>
      <c r="P45" s="66"/>
      <c r="Q45" s="67"/>
      <c r="R45" s="67"/>
      <c r="S45" s="65"/>
      <c r="T45" s="65"/>
      <c r="U45" s="67"/>
      <c r="V45" s="67"/>
      <c r="W45" s="65"/>
      <c r="X45" s="65"/>
      <c r="Y45" s="67"/>
      <c r="Z45" s="65"/>
      <c r="AA45" s="65"/>
      <c r="AB45" s="65"/>
      <c r="AC45" s="67"/>
      <c r="AD45" s="65"/>
      <c r="AE45" s="67"/>
      <c r="AF45" s="65"/>
      <c r="AG45" s="65"/>
      <c r="AH45" s="67"/>
      <c r="AI45" s="67"/>
      <c r="AJ45" s="67"/>
      <c r="AK45" s="65"/>
      <c r="AL45" s="67"/>
      <c r="AM45" s="67"/>
      <c r="AN45" s="65"/>
      <c r="AO45" s="67"/>
      <c r="AP45" s="65"/>
      <c r="AQ45" s="67"/>
    </row>
    <row r="46" spans="1:43" ht="16.5" x14ac:dyDescent="0.25">
      <c r="A46" s="204"/>
      <c r="B46" s="201"/>
      <c r="C46" s="201"/>
      <c r="D46" s="201"/>
      <c r="E46" s="207"/>
      <c r="F46" s="201"/>
      <c r="G46" s="201"/>
      <c r="H46" s="201"/>
      <c r="I46" s="201"/>
      <c r="J46" s="204"/>
      <c r="K46" s="204"/>
      <c r="L46" s="204"/>
      <c r="M46" s="188"/>
      <c r="N46" s="65">
        <v>3</v>
      </c>
      <c r="O46" s="68"/>
      <c r="P46" s="68"/>
      <c r="Q46" s="67"/>
      <c r="R46" s="67"/>
      <c r="S46" s="65"/>
      <c r="T46" s="65"/>
      <c r="U46" s="67"/>
      <c r="V46" s="67"/>
      <c r="W46" s="65"/>
      <c r="X46" s="65"/>
      <c r="Y46" s="67"/>
      <c r="Z46" s="65"/>
      <c r="AA46" s="65"/>
      <c r="AB46" s="65"/>
      <c r="AC46" s="67"/>
      <c r="AD46" s="65"/>
      <c r="AE46" s="67"/>
      <c r="AF46" s="65"/>
      <c r="AG46" s="65"/>
      <c r="AH46" s="67"/>
      <c r="AI46" s="67"/>
      <c r="AJ46" s="67"/>
      <c r="AK46" s="65"/>
      <c r="AL46" s="67"/>
      <c r="AM46" s="67"/>
      <c r="AN46" s="65"/>
      <c r="AO46" s="67"/>
      <c r="AP46" s="65"/>
      <c r="AQ46" s="67"/>
    </row>
    <row r="47" spans="1:43" ht="16.5" x14ac:dyDescent="0.25">
      <c r="A47" s="204"/>
      <c r="B47" s="201"/>
      <c r="C47" s="201"/>
      <c r="D47" s="201"/>
      <c r="E47" s="207"/>
      <c r="F47" s="201"/>
      <c r="G47" s="201"/>
      <c r="H47" s="201"/>
      <c r="I47" s="201"/>
      <c r="J47" s="204"/>
      <c r="K47" s="204"/>
      <c r="L47" s="204"/>
      <c r="M47" s="188"/>
      <c r="N47" s="65">
        <v>4</v>
      </c>
      <c r="O47" s="66"/>
      <c r="P47" s="66"/>
      <c r="Q47" s="67"/>
      <c r="R47" s="67"/>
      <c r="S47" s="65"/>
      <c r="T47" s="65"/>
      <c r="U47" s="67"/>
      <c r="V47" s="67"/>
      <c r="W47" s="65"/>
      <c r="X47" s="65"/>
      <c r="Y47" s="67"/>
      <c r="Z47" s="65"/>
      <c r="AA47" s="65"/>
      <c r="AB47" s="65"/>
      <c r="AC47" s="67"/>
      <c r="AD47" s="65"/>
      <c r="AE47" s="67"/>
      <c r="AF47" s="65"/>
      <c r="AG47" s="65"/>
      <c r="AH47" s="67"/>
      <c r="AI47" s="67"/>
      <c r="AJ47" s="67"/>
      <c r="AK47" s="65"/>
      <c r="AL47" s="67"/>
      <c r="AM47" s="67"/>
      <c r="AN47" s="65"/>
      <c r="AO47" s="67"/>
      <c r="AP47" s="65"/>
      <c r="AQ47" s="67"/>
    </row>
    <row r="48" spans="1:43" ht="16.5" x14ac:dyDescent="0.25">
      <c r="A48" s="204"/>
      <c r="B48" s="201"/>
      <c r="C48" s="201"/>
      <c r="D48" s="201"/>
      <c r="E48" s="207"/>
      <c r="F48" s="201"/>
      <c r="G48" s="201"/>
      <c r="H48" s="201"/>
      <c r="I48" s="201"/>
      <c r="J48" s="204"/>
      <c r="K48" s="204"/>
      <c r="L48" s="204"/>
      <c r="M48" s="188"/>
      <c r="N48" s="65">
        <v>5</v>
      </c>
      <c r="O48" s="66"/>
      <c r="P48" s="66"/>
      <c r="Q48" s="67"/>
      <c r="R48" s="67"/>
      <c r="S48" s="65"/>
      <c r="T48" s="65"/>
      <c r="U48" s="67"/>
      <c r="V48" s="67"/>
      <c r="W48" s="65"/>
      <c r="X48" s="65"/>
      <c r="Y48" s="67"/>
      <c r="Z48" s="65"/>
      <c r="AA48" s="65"/>
      <c r="AB48" s="65"/>
      <c r="AC48" s="67"/>
      <c r="AD48" s="65"/>
      <c r="AE48" s="67"/>
      <c r="AF48" s="65"/>
      <c r="AG48" s="65"/>
      <c r="AH48" s="67"/>
      <c r="AI48" s="67"/>
      <c r="AJ48" s="67"/>
      <c r="AK48" s="65"/>
      <c r="AL48" s="67"/>
      <c r="AM48" s="67"/>
      <c r="AN48" s="65"/>
      <c r="AO48" s="67"/>
      <c r="AP48" s="65"/>
      <c r="AQ48" s="67"/>
    </row>
    <row r="49" spans="1:43" ht="16.5" x14ac:dyDescent="0.25">
      <c r="A49" s="205"/>
      <c r="B49" s="202"/>
      <c r="C49" s="202"/>
      <c r="D49" s="202"/>
      <c r="E49" s="208"/>
      <c r="F49" s="202"/>
      <c r="G49" s="202"/>
      <c r="H49" s="202"/>
      <c r="I49" s="202"/>
      <c r="J49" s="205"/>
      <c r="K49" s="205"/>
      <c r="L49" s="205"/>
      <c r="M49" s="209"/>
      <c r="N49" s="65">
        <v>6</v>
      </c>
      <c r="O49" s="66"/>
      <c r="P49" s="66"/>
      <c r="Q49" s="67"/>
      <c r="R49" s="67"/>
      <c r="S49" s="65"/>
      <c r="T49" s="65"/>
      <c r="U49" s="67"/>
      <c r="V49" s="67"/>
      <c r="W49" s="65"/>
      <c r="X49" s="65"/>
      <c r="Y49" s="67"/>
      <c r="Z49" s="65"/>
      <c r="AA49" s="65"/>
      <c r="AB49" s="65"/>
      <c r="AC49" s="67"/>
      <c r="AD49" s="65"/>
      <c r="AE49" s="67"/>
      <c r="AF49" s="65"/>
      <c r="AG49" s="65"/>
      <c r="AH49" s="67"/>
      <c r="AI49" s="67"/>
      <c r="AJ49" s="67"/>
      <c r="AK49" s="65"/>
      <c r="AL49" s="67"/>
      <c r="AM49" s="67"/>
      <c r="AN49" s="65"/>
      <c r="AO49" s="67"/>
      <c r="AP49" s="65"/>
      <c r="AQ49" s="67"/>
    </row>
    <row r="50" spans="1:43" ht="16.5" x14ac:dyDescent="0.25">
      <c r="A50" s="203">
        <v>8</v>
      </c>
      <c r="B50" s="200"/>
      <c r="C50" s="200"/>
      <c r="D50" s="200"/>
      <c r="E50" s="206"/>
      <c r="F50" s="200"/>
      <c r="G50" s="200"/>
      <c r="H50" s="200"/>
      <c r="I50" s="200"/>
      <c r="J50" s="203"/>
      <c r="K50" s="203"/>
      <c r="L50" s="203">
        <v>0</v>
      </c>
      <c r="M50" s="187" t="b">
        <v>0</v>
      </c>
      <c r="N50" s="65">
        <v>1</v>
      </c>
      <c r="O50" s="66"/>
      <c r="P50" s="66"/>
      <c r="Q50" s="67"/>
      <c r="R50" s="67"/>
      <c r="S50" s="65"/>
      <c r="T50" s="65"/>
      <c r="U50" s="67"/>
      <c r="V50" s="67"/>
      <c r="W50" s="65"/>
      <c r="X50" s="65"/>
      <c r="Y50" s="67"/>
      <c r="Z50" s="65"/>
      <c r="AA50" s="65"/>
      <c r="AB50" s="65"/>
      <c r="AC50" s="67"/>
      <c r="AD50" s="65"/>
      <c r="AE50" s="67"/>
      <c r="AF50" s="65"/>
      <c r="AG50" s="65"/>
      <c r="AH50" s="67"/>
      <c r="AI50" s="67"/>
      <c r="AJ50" s="67"/>
      <c r="AK50" s="65"/>
      <c r="AL50" s="67"/>
      <c r="AM50" s="67"/>
      <c r="AN50" s="65"/>
      <c r="AO50" s="67"/>
      <c r="AP50" s="65"/>
      <c r="AQ50" s="67"/>
    </row>
    <row r="51" spans="1:43" ht="16.5" x14ac:dyDescent="0.25">
      <c r="A51" s="204"/>
      <c r="B51" s="201"/>
      <c r="C51" s="201"/>
      <c r="D51" s="201"/>
      <c r="E51" s="207"/>
      <c r="F51" s="201"/>
      <c r="G51" s="201"/>
      <c r="H51" s="201"/>
      <c r="I51" s="201"/>
      <c r="J51" s="204"/>
      <c r="K51" s="204"/>
      <c r="L51" s="204"/>
      <c r="M51" s="188"/>
      <c r="N51" s="65">
        <v>2</v>
      </c>
      <c r="O51" s="66"/>
      <c r="P51" s="66"/>
      <c r="Q51" s="67"/>
      <c r="R51" s="67"/>
      <c r="S51" s="65"/>
      <c r="T51" s="65"/>
      <c r="U51" s="67"/>
      <c r="V51" s="67"/>
      <c r="W51" s="65"/>
      <c r="X51" s="65"/>
      <c r="Y51" s="67"/>
      <c r="Z51" s="65"/>
      <c r="AA51" s="65"/>
      <c r="AB51" s="65"/>
      <c r="AC51" s="67"/>
      <c r="AD51" s="65"/>
      <c r="AE51" s="67"/>
      <c r="AF51" s="65"/>
      <c r="AG51" s="65"/>
      <c r="AH51" s="67"/>
      <c r="AI51" s="67"/>
      <c r="AJ51" s="67"/>
      <c r="AK51" s="65"/>
      <c r="AL51" s="67"/>
      <c r="AM51" s="67"/>
      <c r="AN51" s="65"/>
      <c r="AO51" s="67"/>
      <c r="AP51" s="65"/>
      <c r="AQ51" s="67"/>
    </row>
    <row r="52" spans="1:43" ht="16.5" x14ac:dyDescent="0.25">
      <c r="A52" s="204"/>
      <c r="B52" s="201"/>
      <c r="C52" s="201"/>
      <c r="D52" s="201"/>
      <c r="E52" s="207"/>
      <c r="F52" s="201"/>
      <c r="G52" s="201"/>
      <c r="H52" s="201"/>
      <c r="I52" s="201"/>
      <c r="J52" s="204"/>
      <c r="K52" s="204"/>
      <c r="L52" s="204"/>
      <c r="M52" s="188"/>
      <c r="N52" s="65">
        <v>3</v>
      </c>
      <c r="O52" s="68"/>
      <c r="P52" s="68"/>
      <c r="Q52" s="67"/>
      <c r="R52" s="67"/>
      <c r="S52" s="65"/>
      <c r="T52" s="65"/>
      <c r="U52" s="67"/>
      <c r="V52" s="67"/>
      <c r="W52" s="65"/>
      <c r="X52" s="65"/>
      <c r="Y52" s="67"/>
      <c r="Z52" s="65"/>
      <c r="AA52" s="65"/>
      <c r="AB52" s="65"/>
      <c r="AC52" s="67"/>
      <c r="AD52" s="65"/>
      <c r="AE52" s="67"/>
      <c r="AF52" s="65"/>
      <c r="AG52" s="65"/>
      <c r="AH52" s="67"/>
      <c r="AI52" s="67"/>
      <c r="AJ52" s="67"/>
      <c r="AK52" s="65"/>
      <c r="AL52" s="67"/>
      <c r="AM52" s="67"/>
      <c r="AN52" s="65"/>
      <c r="AO52" s="67"/>
      <c r="AP52" s="65"/>
      <c r="AQ52" s="67"/>
    </row>
    <row r="53" spans="1:43" ht="16.5" x14ac:dyDescent="0.25">
      <c r="A53" s="204"/>
      <c r="B53" s="201"/>
      <c r="C53" s="201"/>
      <c r="D53" s="201"/>
      <c r="E53" s="207"/>
      <c r="F53" s="201"/>
      <c r="G53" s="201"/>
      <c r="H53" s="201"/>
      <c r="I53" s="201"/>
      <c r="J53" s="204"/>
      <c r="K53" s="204"/>
      <c r="L53" s="204"/>
      <c r="M53" s="188"/>
      <c r="N53" s="65">
        <v>4</v>
      </c>
      <c r="O53" s="66"/>
      <c r="P53" s="66"/>
      <c r="Q53" s="67"/>
      <c r="R53" s="67"/>
      <c r="S53" s="65"/>
      <c r="T53" s="65"/>
      <c r="U53" s="67"/>
      <c r="V53" s="67"/>
      <c r="W53" s="65"/>
      <c r="X53" s="65"/>
      <c r="Y53" s="67"/>
      <c r="Z53" s="65"/>
      <c r="AA53" s="65"/>
      <c r="AB53" s="65"/>
      <c r="AC53" s="67"/>
      <c r="AD53" s="65"/>
      <c r="AE53" s="67"/>
      <c r="AF53" s="65"/>
      <c r="AG53" s="65"/>
      <c r="AH53" s="67"/>
      <c r="AI53" s="67"/>
      <c r="AJ53" s="67"/>
      <c r="AK53" s="65"/>
      <c r="AL53" s="67"/>
      <c r="AM53" s="67"/>
      <c r="AN53" s="65"/>
      <c r="AO53" s="67"/>
      <c r="AP53" s="65"/>
      <c r="AQ53" s="67"/>
    </row>
    <row r="54" spans="1:43" ht="16.5" x14ac:dyDescent="0.25">
      <c r="A54" s="204"/>
      <c r="B54" s="201"/>
      <c r="C54" s="201"/>
      <c r="D54" s="201"/>
      <c r="E54" s="207"/>
      <c r="F54" s="201"/>
      <c r="G54" s="201"/>
      <c r="H54" s="201"/>
      <c r="I54" s="201"/>
      <c r="J54" s="204"/>
      <c r="K54" s="204"/>
      <c r="L54" s="204"/>
      <c r="M54" s="188"/>
      <c r="N54" s="65">
        <v>5</v>
      </c>
      <c r="O54" s="66"/>
      <c r="P54" s="66"/>
      <c r="Q54" s="67"/>
      <c r="R54" s="67"/>
      <c r="S54" s="65"/>
      <c r="T54" s="65"/>
      <c r="U54" s="67"/>
      <c r="V54" s="67"/>
      <c r="W54" s="65"/>
      <c r="X54" s="65"/>
      <c r="Y54" s="67"/>
      <c r="Z54" s="65"/>
      <c r="AA54" s="65"/>
      <c r="AB54" s="65"/>
      <c r="AC54" s="67"/>
      <c r="AD54" s="65"/>
      <c r="AE54" s="67"/>
      <c r="AF54" s="65"/>
      <c r="AG54" s="65"/>
      <c r="AH54" s="67"/>
      <c r="AI54" s="67"/>
      <c r="AJ54" s="67"/>
      <c r="AK54" s="65"/>
      <c r="AL54" s="67"/>
      <c r="AM54" s="67"/>
      <c r="AN54" s="65"/>
      <c r="AO54" s="67"/>
      <c r="AP54" s="65"/>
      <c r="AQ54" s="67"/>
    </row>
    <row r="55" spans="1:43" ht="16.5" x14ac:dyDescent="0.25">
      <c r="A55" s="205"/>
      <c r="B55" s="202"/>
      <c r="C55" s="202"/>
      <c r="D55" s="202"/>
      <c r="E55" s="208"/>
      <c r="F55" s="202"/>
      <c r="G55" s="202"/>
      <c r="H55" s="202"/>
      <c r="I55" s="202"/>
      <c r="J55" s="205"/>
      <c r="K55" s="205"/>
      <c r="L55" s="205"/>
      <c r="M55" s="209"/>
      <c r="N55" s="65">
        <v>6</v>
      </c>
      <c r="O55" s="66"/>
      <c r="P55" s="66"/>
      <c r="Q55" s="67"/>
      <c r="R55" s="67"/>
      <c r="S55" s="65"/>
      <c r="T55" s="65"/>
      <c r="U55" s="67"/>
      <c r="V55" s="67"/>
      <c r="W55" s="65"/>
      <c r="X55" s="65"/>
      <c r="Y55" s="67"/>
      <c r="Z55" s="65"/>
      <c r="AA55" s="65"/>
      <c r="AB55" s="65"/>
      <c r="AC55" s="67"/>
      <c r="AD55" s="65"/>
      <c r="AE55" s="67"/>
      <c r="AF55" s="65"/>
      <c r="AG55" s="65"/>
      <c r="AH55" s="67"/>
      <c r="AI55" s="67"/>
      <c r="AJ55" s="67"/>
      <c r="AK55" s="65"/>
      <c r="AL55" s="67"/>
      <c r="AM55" s="67"/>
      <c r="AN55" s="65"/>
      <c r="AO55" s="67"/>
      <c r="AP55" s="65"/>
      <c r="AQ55" s="67"/>
    </row>
    <row r="56" spans="1:43" ht="16.5" x14ac:dyDescent="0.25">
      <c r="A56" s="203">
        <v>9</v>
      </c>
      <c r="B56" s="200"/>
      <c r="C56" s="200"/>
      <c r="D56" s="200"/>
      <c r="E56" s="206"/>
      <c r="F56" s="200"/>
      <c r="G56" s="200"/>
      <c r="H56" s="200"/>
      <c r="I56" s="200"/>
      <c r="J56" s="203"/>
      <c r="K56" s="203"/>
      <c r="L56" s="203">
        <v>0</v>
      </c>
      <c r="M56" s="187" t="b">
        <v>0</v>
      </c>
      <c r="N56" s="65">
        <v>1</v>
      </c>
      <c r="O56" s="66"/>
      <c r="P56" s="66"/>
      <c r="Q56" s="67"/>
      <c r="R56" s="67"/>
      <c r="S56" s="65"/>
      <c r="T56" s="65"/>
      <c r="U56" s="67"/>
      <c r="V56" s="67"/>
      <c r="W56" s="65"/>
      <c r="X56" s="65"/>
      <c r="Y56" s="67"/>
      <c r="Z56" s="65"/>
      <c r="AA56" s="65"/>
      <c r="AB56" s="65"/>
      <c r="AC56" s="67"/>
      <c r="AD56" s="65"/>
      <c r="AE56" s="67"/>
      <c r="AF56" s="65"/>
      <c r="AG56" s="65"/>
      <c r="AH56" s="67"/>
      <c r="AI56" s="67"/>
      <c r="AJ56" s="67"/>
      <c r="AK56" s="65"/>
      <c r="AL56" s="67"/>
      <c r="AM56" s="67"/>
      <c r="AN56" s="65"/>
      <c r="AO56" s="67"/>
      <c r="AP56" s="65"/>
      <c r="AQ56" s="67"/>
    </row>
    <row r="57" spans="1:43" ht="16.5" x14ac:dyDescent="0.25">
      <c r="A57" s="204"/>
      <c r="B57" s="201"/>
      <c r="C57" s="201"/>
      <c r="D57" s="201"/>
      <c r="E57" s="207"/>
      <c r="F57" s="201"/>
      <c r="G57" s="201"/>
      <c r="H57" s="201"/>
      <c r="I57" s="201"/>
      <c r="J57" s="204"/>
      <c r="K57" s="204"/>
      <c r="L57" s="204"/>
      <c r="M57" s="188"/>
      <c r="N57" s="65">
        <v>2</v>
      </c>
      <c r="O57" s="66"/>
      <c r="P57" s="66"/>
      <c r="Q57" s="67"/>
      <c r="R57" s="67"/>
      <c r="S57" s="65"/>
      <c r="T57" s="65"/>
      <c r="U57" s="67"/>
      <c r="V57" s="67"/>
      <c r="W57" s="65"/>
      <c r="X57" s="65"/>
      <c r="Y57" s="67"/>
      <c r="Z57" s="65"/>
      <c r="AA57" s="65"/>
      <c r="AB57" s="65"/>
      <c r="AC57" s="67"/>
      <c r="AD57" s="65"/>
      <c r="AE57" s="67"/>
      <c r="AF57" s="65"/>
      <c r="AG57" s="65"/>
      <c r="AH57" s="67"/>
      <c r="AI57" s="67"/>
      <c r="AJ57" s="67"/>
      <c r="AK57" s="65"/>
      <c r="AL57" s="67"/>
      <c r="AM57" s="67"/>
      <c r="AN57" s="65"/>
      <c r="AO57" s="67"/>
      <c r="AP57" s="65"/>
      <c r="AQ57" s="67"/>
    </row>
    <row r="58" spans="1:43" ht="16.5" x14ac:dyDescent="0.25">
      <c r="A58" s="204"/>
      <c r="B58" s="201"/>
      <c r="C58" s="201"/>
      <c r="D58" s="201"/>
      <c r="E58" s="207"/>
      <c r="F58" s="201"/>
      <c r="G58" s="201"/>
      <c r="H58" s="201"/>
      <c r="I58" s="201"/>
      <c r="J58" s="204"/>
      <c r="K58" s="204"/>
      <c r="L58" s="204"/>
      <c r="M58" s="188"/>
      <c r="N58" s="65">
        <v>3</v>
      </c>
      <c r="O58" s="68"/>
      <c r="P58" s="68"/>
      <c r="Q58" s="67"/>
      <c r="R58" s="67"/>
      <c r="S58" s="65"/>
      <c r="T58" s="65"/>
      <c r="U58" s="67"/>
      <c r="V58" s="67"/>
      <c r="W58" s="65"/>
      <c r="X58" s="65"/>
      <c r="Y58" s="67"/>
      <c r="Z58" s="65"/>
      <c r="AA58" s="65"/>
      <c r="AB58" s="65"/>
      <c r="AC58" s="67"/>
      <c r="AD58" s="65"/>
      <c r="AE58" s="67"/>
      <c r="AF58" s="65"/>
      <c r="AG58" s="65"/>
      <c r="AH58" s="67"/>
      <c r="AI58" s="67"/>
      <c r="AJ58" s="67"/>
      <c r="AK58" s="65"/>
      <c r="AL58" s="67"/>
      <c r="AM58" s="67"/>
      <c r="AN58" s="65"/>
      <c r="AO58" s="67"/>
      <c r="AP58" s="65"/>
      <c r="AQ58" s="67"/>
    </row>
    <row r="59" spans="1:43" ht="16.5" x14ac:dyDescent="0.25">
      <c r="A59" s="204"/>
      <c r="B59" s="201"/>
      <c r="C59" s="201"/>
      <c r="D59" s="201"/>
      <c r="E59" s="207"/>
      <c r="F59" s="201"/>
      <c r="G59" s="201"/>
      <c r="H59" s="201"/>
      <c r="I59" s="201"/>
      <c r="J59" s="204"/>
      <c r="K59" s="204"/>
      <c r="L59" s="204"/>
      <c r="M59" s="188"/>
      <c r="N59" s="65">
        <v>4</v>
      </c>
      <c r="O59" s="66"/>
      <c r="P59" s="66"/>
      <c r="Q59" s="67"/>
      <c r="R59" s="67"/>
      <c r="S59" s="65"/>
      <c r="T59" s="65"/>
      <c r="U59" s="67"/>
      <c r="V59" s="67"/>
      <c r="W59" s="65"/>
      <c r="X59" s="65"/>
      <c r="Y59" s="67"/>
      <c r="Z59" s="65"/>
      <c r="AA59" s="65"/>
      <c r="AB59" s="65"/>
      <c r="AC59" s="67"/>
      <c r="AD59" s="65"/>
      <c r="AE59" s="67"/>
      <c r="AF59" s="65"/>
      <c r="AG59" s="65"/>
      <c r="AH59" s="67"/>
      <c r="AI59" s="67"/>
      <c r="AJ59" s="67"/>
      <c r="AK59" s="65"/>
      <c r="AL59" s="67"/>
      <c r="AM59" s="67"/>
      <c r="AN59" s="65"/>
      <c r="AO59" s="67"/>
      <c r="AP59" s="65"/>
      <c r="AQ59" s="67"/>
    </row>
    <row r="60" spans="1:43" ht="16.5" x14ac:dyDescent="0.25">
      <c r="A60" s="204"/>
      <c r="B60" s="201"/>
      <c r="C60" s="201"/>
      <c r="D60" s="201"/>
      <c r="E60" s="207"/>
      <c r="F60" s="201"/>
      <c r="G60" s="201"/>
      <c r="H60" s="201"/>
      <c r="I60" s="201"/>
      <c r="J60" s="204"/>
      <c r="K60" s="204"/>
      <c r="L60" s="204"/>
      <c r="M60" s="188"/>
      <c r="N60" s="65">
        <v>5</v>
      </c>
      <c r="O60" s="66"/>
      <c r="P60" s="66"/>
      <c r="Q60" s="67"/>
      <c r="R60" s="67"/>
      <c r="S60" s="65"/>
      <c r="T60" s="65"/>
      <c r="U60" s="67"/>
      <c r="V60" s="67"/>
      <c r="W60" s="65"/>
      <c r="X60" s="65"/>
      <c r="Y60" s="67"/>
      <c r="Z60" s="65"/>
      <c r="AA60" s="65"/>
      <c r="AB60" s="65"/>
      <c r="AC60" s="67"/>
      <c r="AD60" s="65"/>
      <c r="AE60" s="67"/>
      <c r="AF60" s="65"/>
      <c r="AG60" s="65"/>
      <c r="AH60" s="67"/>
      <c r="AI60" s="67"/>
      <c r="AJ60" s="67"/>
      <c r="AK60" s="65"/>
      <c r="AL60" s="67"/>
      <c r="AM60" s="67"/>
      <c r="AN60" s="65"/>
      <c r="AO60" s="67"/>
      <c r="AP60" s="65"/>
      <c r="AQ60" s="67"/>
    </row>
    <row r="61" spans="1:43" ht="16.5" x14ac:dyDescent="0.25">
      <c r="A61" s="205"/>
      <c r="B61" s="202"/>
      <c r="C61" s="202"/>
      <c r="D61" s="202"/>
      <c r="E61" s="208"/>
      <c r="F61" s="202"/>
      <c r="G61" s="202"/>
      <c r="H61" s="202"/>
      <c r="I61" s="202"/>
      <c r="J61" s="205"/>
      <c r="K61" s="205"/>
      <c r="L61" s="205"/>
      <c r="M61" s="209"/>
      <c r="N61" s="65">
        <v>6</v>
      </c>
      <c r="O61" s="66"/>
      <c r="P61" s="66"/>
      <c r="Q61" s="67"/>
      <c r="R61" s="67"/>
      <c r="S61" s="65"/>
      <c r="T61" s="65"/>
      <c r="U61" s="67"/>
      <c r="V61" s="67"/>
      <c r="W61" s="65"/>
      <c r="X61" s="65"/>
      <c r="Y61" s="67"/>
      <c r="Z61" s="65"/>
      <c r="AA61" s="65"/>
      <c r="AB61" s="65"/>
      <c r="AC61" s="67"/>
      <c r="AD61" s="65"/>
      <c r="AE61" s="67"/>
      <c r="AF61" s="65"/>
      <c r="AG61" s="65"/>
      <c r="AH61" s="67"/>
      <c r="AI61" s="67"/>
      <c r="AJ61" s="67"/>
      <c r="AK61" s="65"/>
      <c r="AL61" s="67"/>
      <c r="AM61" s="67"/>
      <c r="AN61" s="65"/>
      <c r="AO61" s="67"/>
      <c r="AP61" s="65"/>
      <c r="AQ61" s="67"/>
    </row>
    <row r="62" spans="1:43" ht="16.5" x14ac:dyDescent="0.25">
      <c r="A62" s="203">
        <v>10</v>
      </c>
      <c r="B62" s="200"/>
      <c r="C62" s="200"/>
      <c r="D62" s="200"/>
      <c r="E62" s="206"/>
      <c r="F62" s="200"/>
      <c r="G62" s="200"/>
      <c r="H62" s="200"/>
      <c r="I62" s="200"/>
      <c r="J62" s="203"/>
      <c r="K62" s="203"/>
      <c r="L62" s="203">
        <v>0</v>
      </c>
      <c r="M62" s="187" t="b">
        <v>0</v>
      </c>
      <c r="N62" s="65">
        <v>1</v>
      </c>
      <c r="O62" s="66"/>
      <c r="P62" s="66"/>
      <c r="Q62" s="67"/>
      <c r="R62" s="67"/>
      <c r="S62" s="65"/>
      <c r="T62" s="65"/>
      <c r="U62" s="67"/>
      <c r="V62" s="67"/>
      <c r="W62" s="65"/>
      <c r="X62" s="65"/>
      <c r="Y62" s="67"/>
      <c r="Z62" s="65"/>
      <c r="AA62" s="65"/>
      <c r="AB62" s="65"/>
      <c r="AC62" s="67"/>
      <c r="AD62" s="65"/>
      <c r="AE62" s="67"/>
      <c r="AF62" s="65"/>
      <c r="AG62" s="65"/>
      <c r="AH62" s="67"/>
      <c r="AI62" s="67"/>
      <c r="AJ62" s="67"/>
      <c r="AK62" s="65"/>
      <c r="AL62" s="67"/>
      <c r="AM62" s="67"/>
      <c r="AN62" s="65"/>
      <c r="AO62" s="67"/>
      <c r="AP62" s="65"/>
      <c r="AQ62" s="67"/>
    </row>
    <row r="63" spans="1:43" ht="16.5" x14ac:dyDescent="0.25">
      <c r="A63" s="204"/>
      <c r="B63" s="201"/>
      <c r="C63" s="201"/>
      <c r="D63" s="201"/>
      <c r="E63" s="207"/>
      <c r="F63" s="201"/>
      <c r="G63" s="201"/>
      <c r="H63" s="201"/>
      <c r="I63" s="201"/>
      <c r="J63" s="204"/>
      <c r="K63" s="204"/>
      <c r="L63" s="204"/>
      <c r="M63" s="188"/>
      <c r="N63" s="65">
        <v>2</v>
      </c>
      <c r="O63" s="66"/>
      <c r="P63" s="66"/>
      <c r="Q63" s="67"/>
      <c r="R63" s="67"/>
      <c r="S63" s="65"/>
      <c r="T63" s="65"/>
      <c r="U63" s="67"/>
      <c r="V63" s="67"/>
      <c r="W63" s="65"/>
      <c r="X63" s="65"/>
      <c r="Y63" s="67"/>
      <c r="Z63" s="65"/>
      <c r="AA63" s="65"/>
      <c r="AB63" s="65"/>
      <c r="AC63" s="67"/>
      <c r="AD63" s="65"/>
      <c r="AE63" s="67"/>
      <c r="AF63" s="65"/>
      <c r="AG63" s="65"/>
      <c r="AH63" s="67"/>
      <c r="AI63" s="67"/>
      <c r="AJ63" s="67"/>
      <c r="AK63" s="65"/>
      <c r="AL63" s="67"/>
      <c r="AM63" s="67"/>
      <c r="AN63" s="65"/>
      <c r="AO63" s="67"/>
      <c r="AP63" s="65"/>
      <c r="AQ63" s="67"/>
    </row>
    <row r="64" spans="1:43" ht="16.5" x14ac:dyDescent="0.25">
      <c r="A64" s="204"/>
      <c r="B64" s="201"/>
      <c r="C64" s="201"/>
      <c r="D64" s="201"/>
      <c r="E64" s="207"/>
      <c r="F64" s="201"/>
      <c r="G64" s="201"/>
      <c r="H64" s="201"/>
      <c r="I64" s="201"/>
      <c r="J64" s="204"/>
      <c r="K64" s="204"/>
      <c r="L64" s="204"/>
      <c r="M64" s="188"/>
      <c r="N64" s="65">
        <v>3</v>
      </c>
      <c r="O64" s="68"/>
      <c r="P64" s="68"/>
      <c r="Q64" s="67"/>
      <c r="R64" s="67"/>
      <c r="S64" s="65"/>
      <c r="T64" s="65"/>
      <c r="U64" s="67"/>
      <c r="V64" s="67"/>
      <c r="W64" s="65"/>
      <c r="X64" s="65"/>
      <c r="Y64" s="67"/>
      <c r="Z64" s="65"/>
      <c r="AA64" s="65"/>
      <c r="AB64" s="65"/>
      <c r="AC64" s="67"/>
      <c r="AD64" s="65"/>
      <c r="AE64" s="67"/>
      <c r="AF64" s="65"/>
      <c r="AG64" s="65"/>
      <c r="AH64" s="67"/>
      <c r="AI64" s="67"/>
      <c r="AJ64" s="67"/>
      <c r="AK64" s="65"/>
      <c r="AL64" s="67"/>
      <c r="AM64" s="67"/>
      <c r="AN64" s="65"/>
      <c r="AO64" s="67"/>
      <c r="AP64" s="65"/>
      <c r="AQ64" s="67"/>
    </row>
    <row r="65" spans="1:43" ht="16.5" x14ac:dyDescent="0.25">
      <c r="A65" s="204"/>
      <c r="B65" s="201"/>
      <c r="C65" s="201"/>
      <c r="D65" s="201"/>
      <c r="E65" s="207"/>
      <c r="F65" s="201"/>
      <c r="G65" s="201"/>
      <c r="H65" s="201"/>
      <c r="I65" s="201"/>
      <c r="J65" s="204"/>
      <c r="K65" s="204"/>
      <c r="L65" s="204"/>
      <c r="M65" s="188"/>
      <c r="N65" s="65">
        <v>4</v>
      </c>
      <c r="O65" s="66"/>
      <c r="P65" s="66"/>
      <c r="Q65" s="67"/>
      <c r="R65" s="67"/>
      <c r="S65" s="65"/>
      <c r="T65" s="65"/>
      <c r="U65" s="67"/>
      <c r="V65" s="67"/>
      <c r="W65" s="65"/>
      <c r="X65" s="65"/>
      <c r="Y65" s="67"/>
      <c r="Z65" s="65"/>
      <c r="AA65" s="65"/>
      <c r="AB65" s="65"/>
      <c r="AC65" s="67"/>
      <c r="AD65" s="65"/>
      <c r="AE65" s="67"/>
      <c r="AF65" s="65"/>
      <c r="AG65" s="65"/>
      <c r="AH65" s="67"/>
      <c r="AI65" s="67"/>
      <c r="AJ65" s="67"/>
      <c r="AK65" s="65"/>
      <c r="AL65" s="67"/>
      <c r="AM65" s="67"/>
      <c r="AN65" s="65"/>
      <c r="AO65" s="67"/>
      <c r="AP65" s="65"/>
      <c r="AQ65" s="67"/>
    </row>
    <row r="66" spans="1:43" ht="16.5" x14ac:dyDescent="0.25">
      <c r="A66" s="204"/>
      <c r="B66" s="201"/>
      <c r="C66" s="201"/>
      <c r="D66" s="201"/>
      <c r="E66" s="207"/>
      <c r="F66" s="201"/>
      <c r="G66" s="201"/>
      <c r="H66" s="201"/>
      <c r="I66" s="201"/>
      <c r="J66" s="204"/>
      <c r="K66" s="204"/>
      <c r="L66" s="204"/>
      <c r="M66" s="188"/>
      <c r="N66" s="65">
        <v>5</v>
      </c>
      <c r="O66" s="66"/>
      <c r="P66" s="66"/>
      <c r="Q66" s="67"/>
      <c r="R66" s="67"/>
      <c r="S66" s="65"/>
      <c r="T66" s="65"/>
      <c r="U66" s="67"/>
      <c r="V66" s="67"/>
      <c r="W66" s="65"/>
      <c r="X66" s="65"/>
      <c r="Y66" s="67"/>
      <c r="Z66" s="65"/>
      <c r="AA66" s="65"/>
      <c r="AB66" s="65"/>
      <c r="AC66" s="67"/>
      <c r="AD66" s="65"/>
      <c r="AE66" s="67"/>
      <c r="AF66" s="65"/>
      <c r="AG66" s="65"/>
      <c r="AH66" s="67"/>
      <c r="AI66" s="67"/>
      <c r="AJ66" s="67"/>
      <c r="AK66" s="65"/>
      <c r="AL66" s="67"/>
      <c r="AM66" s="67"/>
      <c r="AN66" s="65"/>
      <c r="AO66" s="67"/>
      <c r="AP66" s="65"/>
      <c r="AQ66" s="67"/>
    </row>
    <row r="67" spans="1:43" ht="16.5" x14ac:dyDescent="0.25">
      <c r="A67" s="205"/>
      <c r="B67" s="202"/>
      <c r="C67" s="202"/>
      <c r="D67" s="202"/>
      <c r="E67" s="208"/>
      <c r="F67" s="202"/>
      <c r="G67" s="202"/>
      <c r="H67" s="202"/>
      <c r="I67" s="202"/>
      <c r="J67" s="205"/>
      <c r="K67" s="205"/>
      <c r="L67" s="205"/>
      <c r="M67" s="188"/>
      <c r="N67" s="65">
        <v>6</v>
      </c>
      <c r="O67" s="66"/>
      <c r="P67" s="66"/>
      <c r="Q67" s="67"/>
      <c r="R67" s="67"/>
      <c r="S67" s="65"/>
      <c r="T67" s="65"/>
      <c r="U67" s="67"/>
      <c r="V67" s="67"/>
      <c r="W67" s="65"/>
      <c r="X67" s="65"/>
      <c r="Y67" s="67"/>
      <c r="Z67" s="65"/>
      <c r="AA67" s="65"/>
      <c r="AB67" s="65"/>
      <c r="AC67" s="67"/>
      <c r="AD67" s="65"/>
      <c r="AE67" s="67"/>
      <c r="AF67" s="65"/>
      <c r="AG67" s="65"/>
      <c r="AH67" s="67"/>
      <c r="AI67" s="67"/>
      <c r="AJ67" s="67"/>
      <c r="AK67" s="65"/>
      <c r="AL67" s="67"/>
      <c r="AM67" s="67"/>
      <c r="AN67" s="65"/>
      <c r="AO67" s="67"/>
      <c r="AP67" s="65"/>
      <c r="AQ67" s="67"/>
    </row>
  </sheetData>
  <mergeCells count="208">
    <mergeCell ref="AG1:AJ1"/>
    <mergeCell ref="AK1:AM1"/>
    <mergeCell ref="AN1:AQ1"/>
    <mergeCell ref="A2:A3"/>
    <mergeCell ref="B2:B3"/>
    <mergeCell ref="C2:C3"/>
    <mergeCell ref="D2:D3"/>
    <mergeCell ref="E2:E3"/>
    <mergeCell ref="F2:F3"/>
    <mergeCell ref="G2:G3"/>
    <mergeCell ref="A1:I1"/>
    <mergeCell ref="J1:M1"/>
    <mergeCell ref="N1:P1"/>
    <mergeCell ref="Q1:T1"/>
    <mergeCell ref="U1:X1"/>
    <mergeCell ref="Y1:AF1"/>
    <mergeCell ref="N2:N3"/>
    <mergeCell ref="O2:O3"/>
    <mergeCell ref="P2:P3"/>
    <mergeCell ref="Q2:Q3"/>
    <mergeCell ref="R2:R3"/>
    <mergeCell ref="S2:S3"/>
    <mergeCell ref="H2:H3"/>
    <mergeCell ref="I2:I3"/>
    <mergeCell ref="J2:J3"/>
    <mergeCell ref="K2:K3"/>
    <mergeCell ref="L2:L3"/>
    <mergeCell ref="M2:M3"/>
    <mergeCell ref="Z2:Z3"/>
    <mergeCell ref="AA2:AA3"/>
    <mergeCell ref="AB2:AB3"/>
    <mergeCell ref="AC2:AC3"/>
    <mergeCell ref="AD2:AD3"/>
    <mergeCell ref="AE2:AE3"/>
    <mergeCell ref="T2:T3"/>
    <mergeCell ref="U2:U3"/>
    <mergeCell ref="V2:V3"/>
    <mergeCell ref="W2:W3"/>
    <mergeCell ref="X2:X3"/>
    <mergeCell ref="Y2:Y3"/>
    <mergeCell ref="AL2:AL3"/>
    <mergeCell ref="AM2:AM3"/>
    <mergeCell ref="AN2:AN3"/>
    <mergeCell ref="AO2:AO3"/>
    <mergeCell ref="AP2:AP3"/>
    <mergeCell ref="AQ2:AQ3"/>
    <mergeCell ref="AF2:AF3"/>
    <mergeCell ref="AG2:AG3"/>
    <mergeCell ref="AH2:AH3"/>
    <mergeCell ref="AI2:AI3"/>
    <mergeCell ref="AJ2:AJ3"/>
    <mergeCell ref="AK2:AK3"/>
    <mergeCell ref="G4:G13"/>
    <mergeCell ref="H4:H13"/>
    <mergeCell ref="I4:I13"/>
    <mergeCell ref="J4:J13"/>
    <mergeCell ref="K4:K13"/>
    <mergeCell ref="L4:L13"/>
    <mergeCell ref="A4:A13"/>
    <mergeCell ref="B4:B13"/>
    <mergeCell ref="C4:C13"/>
    <mergeCell ref="D4:D13"/>
    <mergeCell ref="E4:E13"/>
    <mergeCell ref="F4:F13"/>
    <mergeCell ref="A14:A19"/>
    <mergeCell ref="B14:B19"/>
    <mergeCell ref="C14:C19"/>
    <mergeCell ref="D14:D19"/>
    <mergeCell ref="E14:E19"/>
    <mergeCell ref="F14:F19"/>
    <mergeCell ref="G14:G19"/>
    <mergeCell ref="AI4:AI8"/>
    <mergeCell ref="AJ4:AJ8"/>
    <mergeCell ref="AA4:AA8"/>
    <mergeCell ref="AD4:AD8"/>
    <mergeCell ref="AE4:AE8"/>
    <mergeCell ref="AF4:AF8"/>
    <mergeCell ref="AG4:AG8"/>
    <mergeCell ref="AH4:AH8"/>
    <mergeCell ref="U4:U8"/>
    <mergeCell ref="V4:V8"/>
    <mergeCell ref="W4:W8"/>
    <mergeCell ref="X4:X8"/>
    <mergeCell ref="Y4:Y8"/>
    <mergeCell ref="Z4:Z8"/>
    <mergeCell ref="M4:M13"/>
    <mergeCell ref="N4:N8"/>
    <mergeCell ref="O4:O8"/>
    <mergeCell ref="H14:H19"/>
    <mergeCell ref="I14:I19"/>
    <mergeCell ref="J14:J19"/>
    <mergeCell ref="K14:K19"/>
    <mergeCell ref="L14:L19"/>
    <mergeCell ref="M14:M19"/>
    <mergeCell ref="AO4:AO8"/>
    <mergeCell ref="AP4:AP8"/>
    <mergeCell ref="AQ4:AQ8"/>
    <mergeCell ref="AK4:AK8"/>
    <mergeCell ref="AL4:AL8"/>
    <mergeCell ref="AM4:AM8"/>
    <mergeCell ref="AN4:AN8"/>
    <mergeCell ref="P4:P8"/>
    <mergeCell ref="S4:S8"/>
    <mergeCell ref="T4:T8"/>
    <mergeCell ref="M20:M25"/>
    <mergeCell ref="A26:A31"/>
    <mergeCell ref="B26:B31"/>
    <mergeCell ref="C26:C31"/>
    <mergeCell ref="D26:D31"/>
    <mergeCell ref="E26:E31"/>
    <mergeCell ref="F26:F31"/>
    <mergeCell ref="G26:G31"/>
    <mergeCell ref="H26:H31"/>
    <mergeCell ref="I26:I31"/>
    <mergeCell ref="G20:G25"/>
    <mergeCell ref="H20:H25"/>
    <mergeCell ref="I20:I25"/>
    <mergeCell ref="J20:J25"/>
    <mergeCell ref="K20:K25"/>
    <mergeCell ref="L20:L25"/>
    <mergeCell ref="A20:A25"/>
    <mergeCell ref="B20:B25"/>
    <mergeCell ref="C20:C25"/>
    <mergeCell ref="D20:D25"/>
    <mergeCell ref="E20:E25"/>
    <mergeCell ref="F20:F25"/>
    <mergeCell ref="J26:J31"/>
    <mergeCell ref="K26:K31"/>
    <mergeCell ref="L26:L31"/>
    <mergeCell ref="M26:M31"/>
    <mergeCell ref="A32:A37"/>
    <mergeCell ref="B32:B37"/>
    <mergeCell ref="C32:C37"/>
    <mergeCell ref="D32:D37"/>
    <mergeCell ref="E32:E37"/>
    <mergeCell ref="F32:F37"/>
    <mergeCell ref="M32:M37"/>
    <mergeCell ref="A38:A43"/>
    <mergeCell ref="B38:B43"/>
    <mergeCell ref="C38:C43"/>
    <mergeCell ref="D38:D43"/>
    <mergeCell ref="E38:E43"/>
    <mergeCell ref="F38:F43"/>
    <mergeCell ref="G38:G43"/>
    <mergeCell ref="H38:H43"/>
    <mergeCell ref="I38:I43"/>
    <mergeCell ref="G32:G37"/>
    <mergeCell ref="H32:H37"/>
    <mergeCell ref="I32:I37"/>
    <mergeCell ref="J32:J37"/>
    <mergeCell ref="K32:K37"/>
    <mergeCell ref="L32:L37"/>
    <mergeCell ref="J38:J43"/>
    <mergeCell ref="K38:K43"/>
    <mergeCell ref="L38:L43"/>
    <mergeCell ref="M38:M43"/>
    <mergeCell ref="A44:A49"/>
    <mergeCell ref="B44:B49"/>
    <mergeCell ref="C44:C49"/>
    <mergeCell ref="D44:D49"/>
    <mergeCell ref="E44:E49"/>
    <mergeCell ref="F44:F49"/>
    <mergeCell ref="M44:M49"/>
    <mergeCell ref="A50:A55"/>
    <mergeCell ref="B50:B55"/>
    <mergeCell ref="C50:C55"/>
    <mergeCell ref="D50:D55"/>
    <mergeCell ref="E50:E55"/>
    <mergeCell ref="F50:F55"/>
    <mergeCell ref="G50:G55"/>
    <mergeCell ref="H50:H55"/>
    <mergeCell ref="I50:I55"/>
    <mergeCell ref="G44:G49"/>
    <mergeCell ref="H44:H49"/>
    <mergeCell ref="I44:I49"/>
    <mergeCell ref="J44:J49"/>
    <mergeCell ref="K44:K49"/>
    <mergeCell ref="L44:L49"/>
    <mergeCell ref="J50:J55"/>
    <mergeCell ref="K50:K55"/>
    <mergeCell ref="L50:L55"/>
    <mergeCell ref="M50:M55"/>
    <mergeCell ref="A56:A61"/>
    <mergeCell ref="B56:B61"/>
    <mergeCell ref="C56:C61"/>
    <mergeCell ref="D56:D61"/>
    <mergeCell ref="E56:E61"/>
    <mergeCell ref="F56:F61"/>
    <mergeCell ref="J62:J67"/>
    <mergeCell ref="K62:K67"/>
    <mergeCell ref="L62:L67"/>
    <mergeCell ref="M62:M67"/>
    <mergeCell ref="M56:M61"/>
    <mergeCell ref="A62:A67"/>
    <mergeCell ref="B62:B67"/>
    <mergeCell ref="C62:C67"/>
    <mergeCell ref="D62:D67"/>
    <mergeCell ref="E62:E67"/>
    <mergeCell ref="F62:F67"/>
    <mergeCell ref="G62:G67"/>
    <mergeCell ref="H62:H67"/>
    <mergeCell ref="I62:I67"/>
    <mergeCell ref="G56:G61"/>
    <mergeCell ref="H56:H61"/>
    <mergeCell ref="I56:I61"/>
    <mergeCell ref="J56:J61"/>
    <mergeCell ref="K56:K61"/>
    <mergeCell ref="L56:L6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5EAC4-A29F-48E1-B8FE-124244F733E4}">
  <dimension ref="A1:AQ67"/>
  <sheetViews>
    <sheetView topLeftCell="H7" workbookViewId="0">
      <selection activeCell="AP7" sqref="AP7:AP9"/>
    </sheetView>
  </sheetViews>
  <sheetFormatPr baseColWidth="10" defaultRowHeight="15" x14ac:dyDescent="0.25"/>
  <cols>
    <col min="3" max="3" width="26.5703125" customWidth="1"/>
    <col min="4" max="4" width="24.5703125" customWidth="1"/>
    <col min="5" max="5" width="28.28515625" customWidth="1"/>
    <col min="8" max="8" width="30" customWidth="1"/>
    <col min="15" max="15" width="37.7109375" customWidth="1"/>
    <col min="18" max="18" width="27.140625" customWidth="1"/>
    <col min="19" max="19" width="30.85546875" customWidth="1"/>
    <col min="22" max="22" width="37.42578125" customWidth="1"/>
    <col min="25" max="25" width="23.5703125" customWidth="1"/>
    <col min="26" max="26" width="20" customWidth="1"/>
    <col min="29" max="29" width="22" customWidth="1"/>
    <col min="31" max="31" width="26.140625" customWidth="1"/>
    <col min="33" max="33" width="15.7109375" customWidth="1"/>
    <col min="38" max="38" width="20" customWidth="1"/>
    <col min="39" max="39" width="17.7109375" customWidth="1"/>
    <col min="40" max="40" width="17.140625" customWidth="1"/>
    <col min="41" max="41" width="35.140625" customWidth="1"/>
    <col min="42" max="42" width="25.42578125" customWidth="1"/>
    <col min="43" max="43" width="34.28515625" customWidth="1"/>
  </cols>
  <sheetData>
    <row r="1" spans="1:43" ht="16.5" x14ac:dyDescent="0.25">
      <c r="A1" s="265" t="s">
        <v>0</v>
      </c>
      <c r="B1" s="266"/>
      <c r="C1" s="266"/>
      <c r="D1" s="266"/>
      <c r="E1" s="266"/>
      <c r="F1" s="266"/>
      <c r="G1" s="266"/>
      <c r="H1" s="266"/>
      <c r="I1" s="267"/>
      <c r="J1" s="265" t="s">
        <v>1</v>
      </c>
      <c r="K1" s="266"/>
      <c r="L1" s="266"/>
      <c r="M1" s="267"/>
      <c r="N1" s="252" t="s">
        <v>2</v>
      </c>
      <c r="O1" s="253"/>
      <c r="P1" s="254"/>
      <c r="Q1" s="252" t="s">
        <v>4</v>
      </c>
      <c r="R1" s="253"/>
      <c r="S1" s="253"/>
      <c r="T1" s="254"/>
      <c r="U1" s="252" t="s">
        <v>5</v>
      </c>
      <c r="V1" s="253"/>
      <c r="W1" s="253"/>
      <c r="X1" s="254"/>
      <c r="Y1" s="255" t="s">
        <v>8</v>
      </c>
      <c r="Z1" s="256"/>
      <c r="AA1" s="256"/>
      <c r="AB1" s="256"/>
      <c r="AC1" s="256"/>
      <c r="AD1" s="256"/>
      <c r="AE1" s="256"/>
      <c r="AF1" s="257"/>
      <c r="AG1" s="258" t="s">
        <v>9</v>
      </c>
      <c r="AH1" s="259"/>
      <c r="AI1" s="259"/>
      <c r="AJ1" s="260"/>
      <c r="AK1" s="261" t="s">
        <v>10</v>
      </c>
      <c r="AL1" s="262"/>
      <c r="AM1" s="263"/>
      <c r="AN1" s="244" t="s">
        <v>11</v>
      </c>
      <c r="AO1" s="245"/>
      <c r="AP1" s="245"/>
      <c r="AQ1" s="245"/>
    </row>
    <row r="2" spans="1:43" ht="55.5" customHeight="1" x14ac:dyDescent="0.25">
      <c r="A2" s="246" t="s">
        <v>12</v>
      </c>
      <c r="B2" s="238" t="s">
        <v>13</v>
      </c>
      <c r="C2" s="238" t="s">
        <v>14</v>
      </c>
      <c r="D2" s="238" t="s">
        <v>15</v>
      </c>
      <c r="E2" s="249" t="s">
        <v>16</v>
      </c>
      <c r="F2" s="249" t="s">
        <v>17</v>
      </c>
      <c r="G2" s="238" t="s">
        <v>18</v>
      </c>
      <c r="H2" s="238" t="s">
        <v>19</v>
      </c>
      <c r="I2" s="238" t="s">
        <v>20</v>
      </c>
      <c r="J2" s="238" t="s">
        <v>21</v>
      </c>
      <c r="K2" s="238" t="s">
        <v>17</v>
      </c>
      <c r="L2" s="238" t="s">
        <v>22</v>
      </c>
      <c r="M2" s="238" t="s">
        <v>23</v>
      </c>
      <c r="N2" s="241" t="s">
        <v>24</v>
      </c>
      <c r="O2" s="228" t="s">
        <v>25</v>
      </c>
      <c r="P2" s="228" t="s">
        <v>26</v>
      </c>
      <c r="Q2" s="225" t="s">
        <v>45</v>
      </c>
      <c r="R2" s="225" t="s">
        <v>46</v>
      </c>
      <c r="S2" s="225" t="s">
        <v>47</v>
      </c>
      <c r="T2" s="225" t="s">
        <v>48</v>
      </c>
      <c r="U2" s="225" t="s">
        <v>45</v>
      </c>
      <c r="V2" s="225" t="s">
        <v>46</v>
      </c>
      <c r="W2" s="225" t="s">
        <v>47</v>
      </c>
      <c r="X2" s="225" t="s">
        <v>48</v>
      </c>
      <c r="Y2" s="219" t="s">
        <v>49</v>
      </c>
      <c r="Z2" s="219" t="s">
        <v>26</v>
      </c>
      <c r="AA2" s="219" t="s">
        <v>50</v>
      </c>
      <c r="AB2" s="219" t="s">
        <v>51</v>
      </c>
      <c r="AC2" s="219" t="s">
        <v>52</v>
      </c>
      <c r="AD2" s="219" t="s">
        <v>51</v>
      </c>
      <c r="AE2" s="219" t="s">
        <v>53</v>
      </c>
      <c r="AF2" s="219" t="s">
        <v>56</v>
      </c>
      <c r="AG2" s="222" t="s">
        <v>57</v>
      </c>
      <c r="AH2" s="222" t="s">
        <v>58</v>
      </c>
      <c r="AI2" s="222" t="s">
        <v>59</v>
      </c>
      <c r="AJ2" s="222" t="s">
        <v>46</v>
      </c>
      <c r="AK2" s="213" t="s">
        <v>51</v>
      </c>
      <c r="AL2" s="213" t="s">
        <v>60</v>
      </c>
      <c r="AM2" s="213" t="s">
        <v>61</v>
      </c>
      <c r="AN2" s="216" t="s">
        <v>62</v>
      </c>
      <c r="AO2" s="216" t="s">
        <v>101</v>
      </c>
      <c r="AP2" s="216" t="s">
        <v>64</v>
      </c>
      <c r="AQ2" s="216" t="s">
        <v>102</v>
      </c>
    </row>
    <row r="3" spans="1:43" x14ac:dyDescent="0.25">
      <c r="A3" s="248"/>
      <c r="B3" s="240"/>
      <c r="C3" s="240"/>
      <c r="D3" s="240"/>
      <c r="E3" s="251"/>
      <c r="F3" s="251"/>
      <c r="G3" s="240"/>
      <c r="H3" s="240"/>
      <c r="I3" s="240"/>
      <c r="J3" s="240"/>
      <c r="K3" s="240"/>
      <c r="L3" s="240"/>
      <c r="M3" s="240"/>
      <c r="N3" s="243"/>
      <c r="O3" s="230"/>
      <c r="P3" s="230"/>
      <c r="Q3" s="227"/>
      <c r="R3" s="227"/>
      <c r="S3" s="227"/>
      <c r="T3" s="227"/>
      <c r="U3" s="227"/>
      <c r="V3" s="227"/>
      <c r="W3" s="227"/>
      <c r="X3" s="227"/>
      <c r="Y3" s="221"/>
      <c r="Z3" s="221"/>
      <c r="AA3" s="221"/>
      <c r="AB3" s="221"/>
      <c r="AC3" s="221"/>
      <c r="AD3" s="221"/>
      <c r="AE3" s="221"/>
      <c r="AF3" s="221"/>
      <c r="AG3" s="224"/>
      <c r="AH3" s="224"/>
      <c r="AI3" s="224"/>
      <c r="AJ3" s="224"/>
      <c r="AK3" s="215"/>
      <c r="AL3" s="215"/>
      <c r="AM3" s="215"/>
      <c r="AN3" s="218"/>
      <c r="AO3" s="218"/>
      <c r="AP3" s="218"/>
      <c r="AQ3" s="218"/>
    </row>
    <row r="4" spans="1:43" ht="310.5" customHeight="1" x14ac:dyDescent="0.25">
      <c r="A4" s="203">
        <v>1</v>
      </c>
      <c r="B4" s="200" t="s">
        <v>326</v>
      </c>
      <c r="C4" s="200" t="s">
        <v>327</v>
      </c>
      <c r="D4" s="200" t="s">
        <v>328</v>
      </c>
      <c r="E4" s="206" t="s">
        <v>329</v>
      </c>
      <c r="F4" s="200" t="s">
        <v>70</v>
      </c>
      <c r="G4" s="200" t="s">
        <v>330</v>
      </c>
      <c r="H4" s="200" t="s">
        <v>331</v>
      </c>
      <c r="I4" s="200" t="s">
        <v>73</v>
      </c>
      <c r="J4" s="203">
        <v>1</v>
      </c>
      <c r="K4" s="203">
        <v>5</v>
      </c>
      <c r="L4" s="203">
        <v>20</v>
      </c>
      <c r="M4" s="291" t="s">
        <v>225</v>
      </c>
      <c r="N4" s="203">
        <v>1</v>
      </c>
      <c r="O4" s="299" t="s">
        <v>332</v>
      </c>
      <c r="P4" s="299" t="s">
        <v>333</v>
      </c>
      <c r="Q4" s="91">
        <v>45698</v>
      </c>
      <c r="R4" s="48" t="s">
        <v>334</v>
      </c>
      <c r="S4" s="200" t="s">
        <v>337</v>
      </c>
      <c r="T4" s="203" t="s">
        <v>83</v>
      </c>
      <c r="U4" s="288">
        <v>45785</v>
      </c>
      <c r="V4" s="200" t="s">
        <v>338</v>
      </c>
      <c r="W4" s="203"/>
      <c r="X4" s="203"/>
      <c r="Y4" s="200" t="s">
        <v>339</v>
      </c>
      <c r="Z4" s="200" t="s">
        <v>340</v>
      </c>
      <c r="AA4" s="273">
        <v>46022</v>
      </c>
      <c r="AB4" s="288">
        <v>45698</v>
      </c>
      <c r="AC4" s="200" t="s">
        <v>341</v>
      </c>
      <c r="AD4" s="273">
        <v>45785</v>
      </c>
      <c r="AE4" s="200" t="s">
        <v>342</v>
      </c>
      <c r="AF4" s="203" t="s">
        <v>90</v>
      </c>
      <c r="AG4" s="200" t="s">
        <v>343</v>
      </c>
      <c r="AH4" s="200"/>
      <c r="AI4" s="200"/>
      <c r="AJ4" s="200"/>
      <c r="AK4" s="273">
        <v>45772</v>
      </c>
      <c r="AL4" s="317" t="s">
        <v>344</v>
      </c>
      <c r="AM4" s="314" t="s">
        <v>345</v>
      </c>
      <c r="AN4" s="273">
        <v>45790</v>
      </c>
      <c r="AO4" s="305" t="s">
        <v>346</v>
      </c>
      <c r="AP4" s="305" t="s">
        <v>347</v>
      </c>
      <c r="AQ4" s="63" t="s">
        <v>348</v>
      </c>
    </row>
    <row r="5" spans="1:43" ht="30" customHeight="1" x14ac:dyDescent="0.25">
      <c r="A5" s="204"/>
      <c r="B5" s="201"/>
      <c r="C5" s="201"/>
      <c r="D5" s="201"/>
      <c r="E5" s="207"/>
      <c r="F5" s="201"/>
      <c r="G5" s="201"/>
      <c r="H5" s="201"/>
      <c r="I5" s="201"/>
      <c r="J5" s="204"/>
      <c r="K5" s="204"/>
      <c r="L5" s="204"/>
      <c r="M5" s="292"/>
      <c r="N5" s="204"/>
      <c r="O5" s="300"/>
      <c r="P5" s="300"/>
      <c r="Q5" s="92">
        <v>45726</v>
      </c>
      <c r="R5" s="71" t="s">
        <v>335</v>
      </c>
      <c r="S5" s="201"/>
      <c r="T5" s="204"/>
      <c r="U5" s="289"/>
      <c r="V5" s="201"/>
      <c r="W5" s="204"/>
      <c r="X5" s="204"/>
      <c r="Y5" s="201"/>
      <c r="Z5" s="201"/>
      <c r="AA5" s="274"/>
      <c r="AB5" s="289"/>
      <c r="AC5" s="201"/>
      <c r="AD5" s="274"/>
      <c r="AE5" s="201"/>
      <c r="AF5" s="204"/>
      <c r="AG5" s="201"/>
      <c r="AH5" s="201"/>
      <c r="AI5" s="201"/>
      <c r="AJ5" s="201"/>
      <c r="AK5" s="274"/>
      <c r="AL5" s="318"/>
      <c r="AM5" s="315"/>
      <c r="AN5" s="274"/>
      <c r="AO5" s="306"/>
      <c r="AP5" s="306"/>
      <c r="AQ5" s="73" t="s">
        <v>349</v>
      </c>
    </row>
    <row r="6" spans="1:43" ht="127.5" customHeight="1" thickBot="1" x14ac:dyDescent="0.3">
      <c r="A6" s="204"/>
      <c r="B6" s="201"/>
      <c r="C6" s="201"/>
      <c r="D6" s="201"/>
      <c r="E6" s="207"/>
      <c r="F6" s="201"/>
      <c r="G6" s="201"/>
      <c r="H6" s="201"/>
      <c r="I6" s="201"/>
      <c r="J6" s="204"/>
      <c r="K6" s="204"/>
      <c r="L6" s="204"/>
      <c r="M6" s="292"/>
      <c r="N6" s="205"/>
      <c r="O6" s="301"/>
      <c r="P6" s="301"/>
      <c r="Q6" s="93">
        <v>45751</v>
      </c>
      <c r="R6" s="72" t="s">
        <v>336</v>
      </c>
      <c r="S6" s="202"/>
      <c r="T6" s="205"/>
      <c r="U6" s="290"/>
      <c r="V6" s="202"/>
      <c r="W6" s="205"/>
      <c r="X6" s="205"/>
      <c r="Y6" s="202"/>
      <c r="Z6" s="202"/>
      <c r="AA6" s="275"/>
      <c r="AB6" s="290"/>
      <c r="AC6" s="202"/>
      <c r="AD6" s="275"/>
      <c r="AE6" s="202"/>
      <c r="AF6" s="205"/>
      <c r="AG6" s="202"/>
      <c r="AH6" s="202"/>
      <c r="AI6" s="202"/>
      <c r="AJ6" s="202"/>
      <c r="AK6" s="275"/>
      <c r="AL6" s="319"/>
      <c r="AM6" s="316"/>
      <c r="AN6" s="275"/>
      <c r="AO6" s="307"/>
      <c r="AP6" s="307"/>
      <c r="AQ6" s="94" t="s">
        <v>350</v>
      </c>
    </row>
    <row r="7" spans="1:43" ht="209.45" customHeight="1" x14ac:dyDescent="0.25">
      <c r="A7" s="204"/>
      <c r="B7" s="201"/>
      <c r="C7" s="201"/>
      <c r="D7" s="201"/>
      <c r="E7" s="207"/>
      <c r="F7" s="201"/>
      <c r="G7" s="201"/>
      <c r="H7" s="201"/>
      <c r="I7" s="201"/>
      <c r="J7" s="204"/>
      <c r="K7" s="204"/>
      <c r="L7" s="204"/>
      <c r="M7" s="292"/>
      <c r="N7" s="203">
        <v>2</v>
      </c>
      <c r="O7" s="299" t="s">
        <v>351</v>
      </c>
      <c r="P7" s="299" t="s">
        <v>333</v>
      </c>
      <c r="Q7" s="91">
        <v>45698</v>
      </c>
      <c r="R7" s="48" t="s">
        <v>352</v>
      </c>
      <c r="S7" s="200" t="s">
        <v>355</v>
      </c>
      <c r="T7" s="203" t="s">
        <v>83</v>
      </c>
      <c r="U7" s="288">
        <v>45785</v>
      </c>
      <c r="V7" s="200" t="s">
        <v>356</v>
      </c>
      <c r="W7" s="203"/>
      <c r="X7" s="203"/>
      <c r="Y7" s="200"/>
      <c r="Z7" s="203"/>
      <c r="AA7" s="203"/>
      <c r="AB7" s="203"/>
      <c r="AC7" s="200"/>
      <c r="AD7" s="203"/>
      <c r="AE7" s="200"/>
      <c r="AF7" s="203"/>
      <c r="AG7" s="200" t="s">
        <v>357</v>
      </c>
      <c r="AH7" s="200"/>
      <c r="AI7" s="200"/>
      <c r="AJ7" s="200"/>
      <c r="AK7" s="273">
        <v>45772</v>
      </c>
      <c r="AL7" s="320" t="s">
        <v>344</v>
      </c>
      <c r="AM7" s="321"/>
      <c r="AN7" s="273">
        <v>45790</v>
      </c>
      <c r="AO7" s="305" t="s">
        <v>358</v>
      </c>
      <c r="AP7" s="305" t="s">
        <v>347</v>
      </c>
      <c r="AQ7" s="200" t="s">
        <v>228</v>
      </c>
    </row>
    <row r="8" spans="1:43" ht="49.5" x14ac:dyDescent="0.25">
      <c r="A8" s="204"/>
      <c r="B8" s="201"/>
      <c r="C8" s="201"/>
      <c r="D8" s="201"/>
      <c r="E8" s="207"/>
      <c r="F8" s="201"/>
      <c r="G8" s="201"/>
      <c r="H8" s="201"/>
      <c r="I8" s="201"/>
      <c r="J8" s="204"/>
      <c r="K8" s="204"/>
      <c r="L8" s="204"/>
      <c r="M8" s="292"/>
      <c r="N8" s="204"/>
      <c r="O8" s="300"/>
      <c r="P8" s="300"/>
      <c r="Q8" s="92">
        <v>45726</v>
      </c>
      <c r="R8" s="71" t="s">
        <v>353</v>
      </c>
      <c r="S8" s="201"/>
      <c r="T8" s="204"/>
      <c r="U8" s="289"/>
      <c r="V8" s="201"/>
      <c r="W8" s="204"/>
      <c r="X8" s="204"/>
      <c r="Y8" s="201"/>
      <c r="Z8" s="204"/>
      <c r="AA8" s="204"/>
      <c r="AB8" s="204"/>
      <c r="AC8" s="201"/>
      <c r="AD8" s="204"/>
      <c r="AE8" s="201"/>
      <c r="AF8" s="204"/>
      <c r="AG8" s="201"/>
      <c r="AH8" s="201"/>
      <c r="AI8" s="201"/>
      <c r="AJ8" s="201"/>
      <c r="AK8" s="274"/>
      <c r="AL8" s="318"/>
      <c r="AM8" s="322"/>
      <c r="AN8" s="274"/>
      <c r="AO8" s="306"/>
      <c r="AP8" s="306"/>
      <c r="AQ8" s="201"/>
    </row>
    <row r="9" spans="1:43" ht="99.75" thickBot="1" x14ac:dyDescent="0.3">
      <c r="A9" s="204"/>
      <c r="B9" s="201"/>
      <c r="C9" s="201"/>
      <c r="D9" s="201"/>
      <c r="E9" s="207"/>
      <c r="F9" s="201"/>
      <c r="G9" s="201"/>
      <c r="H9" s="201"/>
      <c r="I9" s="201"/>
      <c r="J9" s="204"/>
      <c r="K9" s="204"/>
      <c r="L9" s="204"/>
      <c r="M9" s="292"/>
      <c r="N9" s="205"/>
      <c r="O9" s="301"/>
      <c r="P9" s="301"/>
      <c r="Q9" s="93">
        <v>45751</v>
      </c>
      <c r="R9" s="72" t="s">
        <v>354</v>
      </c>
      <c r="S9" s="202"/>
      <c r="T9" s="205"/>
      <c r="U9" s="290"/>
      <c r="V9" s="202"/>
      <c r="W9" s="205"/>
      <c r="X9" s="205"/>
      <c r="Y9" s="202"/>
      <c r="Z9" s="205"/>
      <c r="AA9" s="205"/>
      <c r="AB9" s="205"/>
      <c r="AC9" s="202"/>
      <c r="AD9" s="205"/>
      <c r="AE9" s="202"/>
      <c r="AF9" s="205"/>
      <c r="AG9" s="202"/>
      <c r="AH9" s="202"/>
      <c r="AI9" s="202"/>
      <c r="AJ9" s="202"/>
      <c r="AK9" s="275"/>
      <c r="AL9" s="319"/>
      <c r="AM9" s="323"/>
      <c r="AN9" s="275"/>
      <c r="AO9" s="307"/>
      <c r="AP9" s="307"/>
      <c r="AQ9" s="202"/>
    </row>
    <row r="10" spans="1:43" ht="115.5" x14ac:dyDescent="0.25">
      <c r="A10" s="204"/>
      <c r="B10" s="201"/>
      <c r="C10" s="201"/>
      <c r="D10" s="201"/>
      <c r="E10" s="207"/>
      <c r="F10" s="201"/>
      <c r="G10" s="201"/>
      <c r="H10" s="201"/>
      <c r="I10" s="201"/>
      <c r="J10" s="204"/>
      <c r="K10" s="204"/>
      <c r="L10" s="204"/>
      <c r="M10" s="292"/>
      <c r="N10" s="65">
        <v>3</v>
      </c>
      <c r="O10" s="68"/>
      <c r="P10" s="68"/>
      <c r="Q10" s="67"/>
      <c r="R10" s="67"/>
      <c r="S10" s="65"/>
      <c r="T10" s="65"/>
      <c r="U10" s="67"/>
      <c r="V10" s="67"/>
      <c r="W10" s="65"/>
      <c r="X10" s="65"/>
      <c r="Y10" s="67"/>
      <c r="Z10" s="65"/>
      <c r="AA10" s="65"/>
      <c r="AB10" s="65"/>
      <c r="AC10" s="67"/>
      <c r="AD10" s="65"/>
      <c r="AE10" s="67"/>
      <c r="AF10" s="65"/>
      <c r="AG10" s="67" t="s">
        <v>359</v>
      </c>
      <c r="AH10" s="67"/>
      <c r="AI10" s="67"/>
      <c r="AJ10" s="67"/>
      <c r="AK10" s="65"/>
      <c r="AL10" s="67"/>
      <c r="AM10" s="67"/>
      <c r="AN10" s="65"/>
      <c r="AO10" s="67"/>
      <c r="AP10" s="65"/>
      <c r="AQ10" s="67"/>
    </row>
    <row r="11" spans="1:43" ht="16.5" x14ac:dyDescent="0.25">
      <c r="A11" s="204"/>
      <c r="B11" s="201"/>
      <c r="C11" s="201"/>
      <c r="D11" s="201"/>
      <c r="E11" s="207"/>
      <c r="F11" s="201"/>
      <c r="G11" s="201"/>
      <c r="H11" s="201"/>
      <c r="I11" s="201"/>
      <c r="J11" s="204"/>
      <c r="K11" s="204"/>
      <c r="L11" s="204"/>
      <c r="M11" s="292"/>
      <c r="N11" s="65">
        <v>4</v>
      </c>
      <c r="O11" s="66"/>
      <c r="P11" s="66"/>
      <c r="Q11" s="67"/>
      <c r="R11" s="67"/>
      <c r="S11" s="65"/>
      <c r="T11" s="65"/>
      <c r="U11" s="67"/>
      <c r="V11" s="67"/>
      <c r="W11" s="65"/>
      <c r="X11" s="65"/>
      <c r="Y11" s="67"/>
      <c r="Z11" s="65"/>
      <c r="AA11" s="65"/>
      <c r="AB11" s="65"/>
      <c r="AC11" s="67"/>
      <c r="AD11" s="65"/>
      <c r="AE11" s="67"/>
      <c r="AF11" s="65"/>
      <c r="AG11" s="65"/>
      <c r="AH11" s="67"/>
      <c r="AI11" s="67"/>
      <c r="AJ11" s="67"/>
      <c r="AK11" s="65"/>
      <c r="AL11" s="67"/>
      <c r="AM11" s="67"/>
      <c r="AN11" s="65"/>
      <c r="AO11" s="67"/>
      <c r="AP11" s="65"/>
      <c r="AQ11" s="67"/>
    </row>
    <row r="12" spans="1:43" ht="16.5" x14ac:dyDescent="0.25">
      <c r="A12" s="204"/>
      <c r="B12" s="201"/>
      <c r="C12" s="201"/>
      <c r="D12" s="201"/>
      <c r="E12" s="207"/>
      <c r="F12" s="201"/>
      <c r="G12" s="201"/>
      <c r="H12" s="201"/>
      <c r="I12" s="201"/>
      <c r="J12" s="204"/>
      <c r="K12" s="204"/>
      <c r="L12" s="204"/>
      <c r="M12" s="292"/>
      <c r="N12" s="65">
        <v>5</v>
      </c>
      <c r="O12" s="66"/>
      <c r="P12" s="66"/>
      <c r="Q12" s="67"/>
      <c r="R12" s="67"/>
      <c r="S12" s="65"/>
      <c r="T12" s="65"/>
      <c r="U12" s="67"/>
      <c r="V12" s="67"/>
      <c r="W12" s="65"/>
      <c r="X12" s="65"/>
      <c r="Y12" s="67"/>
      <c r="Z12" s="65"/>
      <c r="AA12" s="65"/>
      <c r="AB12" s="65"/>
      <c r="AC12" s="67"/>
      <c r="AD12" s="65"/>
      <c r="AE12" s="67"/>
      <c r="AF12" s="65"/>
      <c r="AG12" s="65"/>
      <c r="AH12" s="67"/>
      <c r="AI12" s="67"/>
      <c r="AJ12" s="67"/>
      <c r="AK12" s="65"/>
      <c r="AL12" s="67"/>
      <c r="AM12" s="67"/>
      <c r="AN12" s="65"/>
      <c r="AO12" s="67"/>
      <c r="AP12" s="65"/>
      <c r="AQ12" s="67"/>
    </row>
    <row r="13" spans="1:43" ht="16.5" x14ac:dyDescent="0.25">
      <c r="A13" s="205"/>
      <c r="B13" s="202"/>
      <c r="C13" s="202"/>
      <c r="D13" s="202"/>
      <c r="E13" s="208"/>
      <c r="F13" s="202"/>
      <c r="G13" s="202"/>
      <c r="H13" s="202"/>
      <c r="I13" s="202"/>
      <c r="J13" s="205"/>
      <c r="K13" s="205"/>
      <c r="L13" s="205"/>
      <c r="M13" s="293"/>
      <c r="N13" s="65">
        <v>6</v>
      </c>
      <c r="O13" s="66"/>
      <c r="P13" s="66"/>
      <c r="Q13" s="67"/>
      <c r="R13" s="67"/>
      <c r="S13" s="65"/>
      <c r="T13" s="65"/>
      <c r="U13" s="67"/>
      <c r="V13" s="67"/>
      <c r="W13" s="65"/>
      <c r="X13" s="65"/>
      <c r="Y13" s="67"/>
      <c r="Z13" s="65"/>
      <c r="AA13" s="65"/>
      <c r="AB13" s="65"/>
      <c r="AC13" s="67"/>
      <c r="AD13" s="65"/>
      <c r="AE13" s="67"/>
      <c r="AF13" s="65"/>
      <c r="AG13" s="65"/>
      <c r="AH13" s="67"/>
      <c r="AI13" s="67"/>
      <c r="AJ13" s="67"/>
      <c r="AK13" s="65"/>
      <c r="AL13" s="67"/>
      <c r="AM13" s="67"/>
      <c r="AN13" s="65"/>
      <c r="AO13" s="67"/>
      <c r="AP13" s="65"/>
      <c r="AQ13" s="67"/>
    </row>
    <row r="14" spans="1:43" ht="16.5" x14ac:dyDescent="0.25">
      <c r="A14" s="203">
        <v>2</v>
      </c>
      <c r="B14" s="200"/>
      <c r="C14" s="200"/>
      <c r="D14" s="200"/>
      <c r="E14" s="206"/>
      <c r="F14" s="200"/>
      <c r="G14" s="200"/>
      <c r="H14" s="200"/>
      <c r="I14" s="200"/>
      <c r="J14" s="203"/>
      <c r="K14" s="203"/>
      <c r="L14" s="203">
        <v>0</v>
      </c>
      <c r="M14" s="187" t="b">
        <v>0</v>
      </c>
      <c r="N14" s="65">
        <v>1</v>
      </c>
      <c r="O14" s="66"/>
      <c r="P14" s="66"/>
      <c r="Q14" s="67"/>
      <c r="R14" s="67"/>
      <c r="S14" s="65"/>
      <c r="T14" s="65"/>
      <c r="U14" s="67"/>
      <c r="V14" s="67"/>
      <c r="W14" s="65"/>
      <c r="X14" s="65"/>
      <c r="Y14" s="67"/>
      <c r="Z14" s="65"/>
      <c r="AA14" s="65"/>
      <c r="AB14" s="65"/>
      <c r="AC14" s="67"/>
      <c r="AD14" s="65"/>
      <c r="AE14" s="67"/>
      <c r="AF14" s="65"/>
      <c r="AG14" s="65"/>
      <c r="AH14" s="67"/>
      <c r="AI14" s="67"/>
      <c r="AJ14" s="67"/>
      <c r="AK14" s="65"/>
      <c r="AL14" s="67"/>
      <c r="AM14" s="67"/>
      <c r="AN14" s="65"/>
      <c r="AO14" s="67"/>
      <c r="AP14" s="65"/>
      <c r="AQ14" s="67"/>
    </row>
    <row r="15" spans="1:43" ht="16.5" x14ac:dyDescent="0.25">
      <c r="A15" s="204"/>
      <c r="B15" s="201"/>
      <c r="C15" s="201"/>
      <c r="D15" s="201"/>
      <c r="E15" s="207"/>
      <c r="F15" s="201"/>
      <c r="G15" s="201"/>
      <c r="H15" s="201"/>
      <c r="I15" s="201"/>
      <c r="J15" s="204"/>
      <c r="K15" s="204"/>
      <c r="L15" s="204"/>
      <c r="M15" s="188"/>
      <c r="N15" s="65">
        <v>2</v>
      </c>
      <c r="O15" s="66"/>
      <c r="P15" s="66"/>
      <c r="Q15" s="67"/>
      <c r="R15" s="67"/>
      <c r="S15" s="65"/>
      <c r="T15" s="65"/>
      <c r="U15" s="67"/>
      <c r="V15" s="67"/>
      <c r="W15" s="65"/>
      <c r="X15" s="65"/>
      <c r="Y15" s="67"/>
      <c r="Z15" s="65"/>
      <c r="AA15" s="65"/>
      <c r="AB15" s="65"/>
      <c r="AC15" s="67"/>
      <c r="AD15" s="65"/>
      <c r="AE15" s="67"/>
      <c r="AF15" s="65"/>
      <c r="AG15" s="65"/>
      <c r="AH15" s="67"/>
      <c r="AI15" s="67"/>
      <c r="AJ15" s="67"/>
      <c r="AK15" s="65"/>
      <c r="AL15" s="67"/>
      <c r="AM15" s="67"/>
      <c r="AN15" s="65"/>
      <c r="AO15" s="67"/>
      <c r="AP15" s="65"/>
      <c r="AQ15" s="67"/>
    </row>
    <row r="16" spans="1:43" ht="16.5" x14ac:dyDescent="0.25">
      <c r="A16" s="204"/>
      <c r="B16" s="201"/>
      <c r="C16" s="201"/>
      <c r="D16" s="201"/>
      <c r="E16" s="207"/>
      <c r="F16" s="201"/>
      <c r="G16" s="201"/>
      <c r="H16" s="201"/>
      <c r="I16" s="201"/>
      <c r="J16" s="204"/>
      <c r="K16" s="204"/>
      <c r="L16" s="204"/>
      <c r="M16" s="188"/>
      <c r="N16" s="65">
        <v>3</v>
      </c>
      <c r="O16" s="68"/>
      <c r="P16" s="68"/>
      <c r="Q16" s="67"/>
      <c r="R16" s="67"/>
      <c r="S16" s="65"/>
      <c r="T16" s="65"/>
      <c r="U16" s="67"/>
      <c r="V16" s="67"/>
      <c r="W16" s="65"/>
      <c r="X16" s="65"/>
      <c r="Y16" s="67"/>
      <c r="Z16" s="65"/>
      <c r="AA16" s="65"/>
      <c r="AB16" s="65"/>
      <c r="AC16" s="67"/>
      <c r="AD16" s="65"/>
      <c r="AE16" s="67"/>
      <c r="AF16" s="65"/>
      <c r="AG16" s="65"/>
      <c r="AH16" s="67"/>
      <c r="AI16" s="67"/>
      <c r="AJ16" s="67"/>
      <c r="AK16" s="65"/>
      <c r="AL16" s="67"/>
      <c r="AM16" s="67"/>
      <c r="AN16" s="65"/>
      <c r="AO16" s="67"/>
      <c r="AP16" s="65"/>
      <c r="AQ16" s="67"/>
    </row>
    <row r="17" spans="1:43" ht="16.5" x14ac:dyDescent="0.25">
      <c r="A17" s="204"/>
      <c r="B17" s="201"/>
      <c r="C17" s="201"/>
      <c r="D17" s="201"/>
      <c r="E17" s="207"/>
      <c r="F17" s="201"/>
      <c r="G17" s="201"/>
      <c r="H17" s="201"/>
      <c r="I17" s="201"/>
      <c r="J17" s="204"/>
      <c r="K17" s="204"/>
      <c r="L17" s="204"/>
      <c r="M17" s="188"/>
      <c r="N17" s="65">
        <v>4</v>
      </c>
      <c r="O17" s="66"/>
      <c r="P17" s="66"/>
      <c r="Q17" s="67"/>
      <c r="R17" s="67"/>
      <c r="S17" s="65"/>
      <c r="T17" s="65"/>
      <c r="U17" s="67"/>
      <c r="V17" s="67"/>
      <c r="W17" s="65"/>
      <c r="X17" s="65"/>
      <c r="Y17" s="67"/>
      <c r="Z17" s="65"/>
      <c r="AA17" s="65"/>
      <c r="AB17" s="65"/>
      <c r="AC17" s="67"/>
      <c r="AD17" s="65"/>
      <c r="AE17" s="67"/>
      <c r="AF17" s="65"/>
      <c r="AG17" s="65"/>
      <c r="AH17" s="67"/>
      <c r="AI17" s="67"/>
      <c r="AJ17" s="67"/>
      <c r="AK17" s="65"/>
      <c r="AL17" s="67"/>
      <c r="AM17" s="67"/>
      <c r="AN17" s="65"/>
      <c r="AO17" s="67"/>
      <c r="AP17" s="65"/>
      <c r="AQ17" s="67"/>
    </row>
    <row r="18" spans="1:43" ht="16.5" x14ac:dyDescent="0.25">
      <c r="A18" s="204"/>
      <c r="B18" s="201"/>
      <c r="C18" s="201"/>
      <c r="D18" s="201"/>
      <c r="E18" s="207"/>
      <c r="F18" s="201"/>
      <c r="G18" s="201"/>
      <c r="H18" s="201"/>
      <c r="I18" s="201"/>
      <c r="J18" s="204"/>
      <c r="K18" s="204"/>
      <c r="L18" s="204"/>
      <c r="M18" s="188"/>
      <c r="N18" s="65">
        <v>5</v>
      </c>
      <c r="O18" s="66"/>
      <c r="P18" s="66"/>
      <c r="Q18" s="67"/>
      <c r="R18" s="67"/>
      <c r="S18" s="65"/>
      <c r="T18" s="65"/>
      <c r="U18" s="67"/>
      <c r="V18" s="67"/>
      <c r="W18" s="65"/>
      <c r="X18" s="65"/>
      <c r="Y18" s="67"/>
      <c r="Z18" s="65"/>
      <c r="AA18" s="65"/>
      <c r="AB18" s="65"/>
      <c r="AC18" s="67"/>
      <c r="AD18" s="65"/>
      <c r="AE18" s="67"/>
      <c r="AF18" s="65"/>
      <c r="AG18" s="65"/>
      <c r="AH18" s="67"/>
      <c r="AI18" s="67"/>
      <c r="AJ18" s="67"/>
      <c r="AK18" s="65"/>
      <c r="AL18" s="67"/>
      <c r="AM18" s="67"/>
      <c r="AN18" s="65"/>
      <c r="AO18" s="67"/>
      <c r="AP18" s="65"/>
      <c r="AQ18" s="67"/>
    </row>
    <row r="19" spans="1:43" ht="16.5" x14ac:dyDescent="0.25">
      <c r="A19" s="205"/>
      <c r="B19" s="202"/>
      <c r="C19" s="202"/>
      <c r="D19" s="202"/>
      <c r="E19" s="208"/>
      <c r="F19" s="202"/>
      <c r="G19" s="202"/>
      <c r="H19" s="202"/>
      <c r="I19" s="202"/>
      <c r="J19" s="205"/>
      <c r="K19" s="205"/>
      <c r="L19" s="205"/>
      <c r="M19" s="209"/>
      <c r="N19" s="65">
        <v>6</v>
      </c>
      <c r="O19" s="66"/>
      <c r="P19" s="66"/>
      <c r="Q19" s="67"/>
      <c r="R19" s="67"/>
      <c r="S19" s="65"/>
      <c r="T19" s="65"/>
      <c r="U19" s="67"/>
      <c r="V19" s="67"/>
      <c r="W19" s="65"/>
      <c r="X19" s="65"/>
      <c r="Y19" s="67"/>
      <c r="Z19" s="65"/>
      <c r="AA19" s="65"/>
      <c r="AB19" s="65"/>
      <c r="AC19" s="67"/>
      <c r="AD19" s="65"/>
      <c r="AE19" s="67"/>
      <c r="AF19" s="65"/>
      <c r="AG19" s="65"/>
      <c r="AH19" s="67"/>
      <c r="AI19" s="67"/>
      <c r="AJ19" s="67"/>
      <c r="AK19" s="65"/>
      <c r="AL19" s="67"/>
      <c r="AM19" s="67"/>
      <c r="AN19" s="65"/>
      <c r="AO19" s="67"/>
      <c r="AP19" s="65"/>
      <c r="AQ19" s="67"/>
    </row>
    <row r="20" spans="1:43" ht="16.5" x14ac:dyDescent="0.25">
      <c r="A20" s="203">
        <v>3</v>
      </c>
      <c r="B20" s="200"/>
      <c r="C20" s="200"/>
      <c r="D20" s="200"/>
      <c r="E20" s="206"/>
      <c r="F20" s="200"/>
      <c r="G20" s="200"/>
      <c r="H20" s="200"/>
      <c r="I20" s="200"/>
      <c r="J20" s="203"/>
      <c r="K20" s="203"/>
      <c r="L20" s="203">
        <v>0</v>
      </c>
      <c r="M20" s="187" t="b">
        <v>0</v>
      </c>
      <c r="N20" s="65">
        <v>1</v>
      </c>
      <c r="O20" s="66"/>
      <c r="P20" s="66"/>
      <c r="Q20" s="67"/>
      <c r="R20" s="67"/>
      <c r="S20" s="65"/>
      <c r="T20" s="65"/>
      <c r="U20" s="67"/>
      <c r="V20" s="67"/>
      <c r="W20" s="65"/>
      <c r="X20" s="65"/>
      <c r="Y20" s="67"/>
      <c r="Z20" s="65"/>
      <c r="AA20" s="65"/>
      <c r="AB20" s="65"/>
      <c r="AC20" s="67"/>
      <c r="AD20" s="65"/>
      <c r="AE20" s="67"/>
      <c r="AF20" s="65"/>
      <c r="AG20" s="65"/>
      <c r="AH20" s="67"/>
      <c r="AI20" s="67"/>
      <c r="AJ20" s="67"/>
      <c r="AK20" s="65"/>
      <c r="AL20" s="67"/>
      <c r="AM20" s="67"/>
      <c r="AN20" s="65"/>
      <c r="AO20" s="67"/>
      <c r="AP20" s="65"/>
      <c r="AQ20" s="67"/>
    </row>
    <row r="21" spans="1:43" ht="16.5" x14ac:dyDescent="0.25">
      <c r="A21" s="204"/>
      <c r="B21" s="201"/>
      <c r="C21" s="201"/>
      <c r="D21" s="201"/>
      <c r="E21" s="207"/>
      <c r="F21" s="201"/>
      <c r="G21" s="201"/>
      <c r="H21" s="201"/>
      <c r="I21" s="201"/>
      <c r="J21" s="204"/>
      <c r="K21" s="204"/>
      <c r="L21" s="204"/>
      <c r="M21" s="188"/>
      <c r="N21" s="65">
        <v>2</v>
      </c>
      <c r="O21" s="66"/>
      <c r="P21" s="66"/>
      <c r="Q21" s="67"/>
      <c r="R21" s="67"/>
      <c r="S21" s="65"/>
      <c r="T21" s="65"/>
      <c r="U21" s="67"/>
      <c r="V21" s="67"/>
      <c r="W21" s="65"/>
      <c r="X21" s="65"/>
      <c r="Y21" s="67"/>
      <c r="Z21" s="65"/>
      <c r="AA21" s="65"/>
      <c r="AB21" s="65"/>
      <c r="AC21" s="67"/>
      <c r="AD21" s="65"/>
      <c r="AE21" s="67"/>
      <c r="AF21" s="65"/>
      <c r="AG21" s="65"/>
      <c r="AH21" s="67"/>
      <c r="AI21" s="67"/>
      <c r="AJ21" s="67"/>
      <c r="AK21" s="65"/>
      <c r="AL21" s="67"/>
      <c r="AM21" s="67"/>
      <c r="AN21" s="65"/>
      <c r="AO21" s="67"/>
      <c r="AP21" s="65"/>
      <c r="AQ21" s="67"/>
    </row>
    <row r="22" spans="1:43" ht="16.5" x14ac:dyDescent="0.25">
      <c r="A22" s="204"/>
      <c r="B22" s="201"/>
      <c r="C22" s="201"/>
      <c r="D22" s="201"/>
      <c r="E22" s="207"/>
      <c r="F22" s="201"/>
      <c r="G22" s="201"/>
      <c r="H22" s="201"/>
      <c r="I22" s="201"/>
      <c r="J22" s="204"/>
      <c r="K22" s="204"/>
      <c r="L22" s="204"/>
      <c r="M22" s="188"/>
      <c r="N22" s="65">
        <v>3</v>
      </c>
      <c r="O22" s="68"/>
      <c r="P22" s="68"/>
      <c r="Q22" s="67"/>
      <c r="R22" s="67"/>
      <c r="S22" s="65"/>
      <c r="T22" s="65"/>
      <c r="U22" s="67"/>
      <c r="V22" s="67"/>
      <c r="W22" s="65"/>
      <c r="X22" s="65"/>
      <c r="Y22" s="67"/>
      <c r="Z22" s="65"/>
      <c r="AA22" s="65"/>
      <c r="AB22" s="65"/>
      <c r="AC22" s="67"/>
      <c r="AD22" s="65"/>
      <c r="AE22" s="67"/>
      <c r="AF22" s="65"/>
      <c r="AG22" s="65"/>
      <c r="AH22" s="67"/>
      <c r="AI22" s="67"/>
      <c r="AJ22" s="67"/>
      <c r="AK22" s="65"/>
      <c r="AL22" s="67"/>
      <c r="AM22" s="67"/>
      <c r="AN22" s="65"/>
      <c r="AO22" s="67"/>
      <c r="AP22" s="65"/>
      <c r="AQ22" s="67"/>
    </row>
    <row r="23" spans="1:43" ht="16.5" x14ac:dyDescent="0.25">
      <c r="A23" s="204"/>
      <c r="B23" s="201"/>
      <c r="C23" s="201"/>
      <c r="D23" s="201"/>
      <c r="E23" s="207"/>
      <c r="F23" s="201"/>
      <c r="G23" s="201"/>
      <c r="H23" s="201"/>
      <c r="I23" s="201"/>
      <c r="J23" s="204"/>
      <c r="K23" s="204"/>
      <c r="L23" s="204"/>
      <c r="M23" s="188"/>
      <c r="N23" s="65">
        <v>4</v>
      </c>
      <c r="O23" s="66"/>
      <c r="P23" s="66"/>
      <c r="Q23" s="67"/>
      <c r="R23" s="67"/>
      <c r="S23" s="65"/>
      <c r="T23" s="65"/>
      <c r="U23" s="67"/>
      <c r="V23" s="67"/>
      <c r="W23" s="65"/>
      <c r="X23" s="65"/>
      <c r="Y23" s="67"/>
      <c r="Z23" s="65"/>
      <c r="AA23" s="65"/>
      <c r="AB23" s="65"/>
      <c r="AC23" s="67"/>
      <c r="AD23" s="65"/>
      <c r="AE23" s="67"/>
      <c r="AF23" s="65"/>
      <c r="AG23" s="65"/>
      <c r="AH23" s="67"/>
      <c r="AI23" s="67"/>
      <c r="AJ23" s="67"/>
      <c r="AK23" s="65"/>
      <c r="AL23" s="67"/>
      <c r="AM23" s="67"/>
      <c r="AN23" s="65"/>
      <c r="AO23" s="67"/>
      <c r="AP23" s="65"/>
      <c r="AQ23" s="67"/>
    </row>
    <row r="24" spans="1:43" ht="16.5" x14ac:dyDescent="0.25">
      <c r="A24" s="204"/>
      <c r="B24" s="201"/>
      <c r="C24" s="201"/>
      <c r="D24" s="201"/>
      <c r="E24" s="207"/>
      <c r="F24" s="201"/>
      <c r="G24" s="201"/>
      <c r="H24" s="201"/>
      <c r="I24" s="201"/>
      <c r="J24" s="204"/>
      <c r="K24" s="204"/>
      <c r="L24" s="204"/>
      <c r="M24" s="188"/>
      <c r="N24" s="65">
        <v>5</v>
      </c>
      <c r="O24" s="66"/>
      <c r="P24" s="66"/>
      <c r="Q24" s="67"/>
      <c r="R24" s="67"/>
      <c r="S24" s="65"/>
      <c r="T24" s="65"/>
      <c r="U24" s="67"/>
      <c r="V24" s="67"/>
      <c r="W24" s="65"/>
      <c r="X24" s="65"/>
      <c r="Y24" s="67"/>
      <c r="Z24" s="65"/>
      <c r="AA24" s="65"/>
      <c r="AB24" s="65"/>
      <c r="AC24" s="67"/>
      <c r="AD24" s="65"/>
      <c r="AE24" s="67"/>
      <c r="AF24" s="65"/>
      <c r="AG24" s="65"/>
      <c r="AH24" s="67"/>
      <c r="AI24" s="67"/>
      <c r="AJ24" s="67"/>
      <c r="AK24" s="65"/>
      <c r="AL24" s="67"/>
      <c r="AM24" s="67"/>
      <c r="AN24" s="65"/>
      <c r="AO24" s="67"/>
      <c r="AP24" s="65"/>
      <c r="AQ24" s="67"/>
    </row>
    <row r="25" spans="1:43" ht="16.5" x14ac:dyDescent="0.25">
      <c r="A25" s="205"/>
      <c r="B25" s="202"/>
      <c r="C25" s="202"/>
      <c r="D25" s="202"/>
      <c r="E25" s="208"/>
      <c r="F25" s="202"/>
      <c r="G25" s="202"/>
      <c r="H25" s="202"/>
      <c r="I25" s="202"/>
      <c r="J25" s="205"/>
      <c r="K25" s="205"/>
      <c r="L25" s="205"/>
      <c r="M25" s="209"/>
      <c r="N25" s="65">
        <v>6</v>
      </c>
      <c r="O25" s="66"/>
      <c r="P25" s="66"/>
      <c r="Q25" s="67"/>
      <c r="R25" s="67"/>
      <c r="S25" s="65"/>
      <c r="T25" s="65"/>
      <c r="U25" s="67"/>
      <c r="V25" s="67"/>
      <c r="W25" s="65"/>
      <c r="X25" s="65"/>
      <c r="Y25" s="67"/>
      <c r="Z25" s="65"/>
      <c r="AA25" s="65"/>
      <c r="AB25" s="65"/>
      <c r="AC25" s="67"/>
      <c r="AD25" s="65"/>
      <c r="AE25" s="67"/>
      <c r="AF25" s="65"/>
      <c r="AG25" s="65"/>
      <c r="AH25" s="67"/>
      <c r="AI25" s="67"/>
      <c r="AJ25" s="67"/>
      <c r="AK25" s="65"/>
      <c r="AL25" s="67"/>
      <c r="AM25" s="67"/>
      <c r="AN25" s="65"/>
      <c r="AO25" s="67"/>
      <c r="AP25" s="65"/>
      <c r="AQ25" s="67"/>
    </row>
    <row r="26" spans="1:43" ht="16.5" x14ac:dyDescent="0.25">
      <c r="A26" s="203">
        <v>4</v>
      </c>
      <c r="B26" s="200"/>
      <c r="C26" s="200"/>
      <c r="D26" s="200"/>
      <c r="E26" s="206"/>
      <c r="F26" s="200"/>
      <c r="G26" s="200"/>
      <c r="H26" s="200"/>
      <c r="I26" s="200"/>
      <c r="J26" s="203"/>
      <c r="K26" s="203"/>
      <c r="L26" s="203">
        <v>0</v>
      </c>
      <c r="M26" s="187" t="b">
        <v>0</v>
      </c>
      <c r="N26" s="65">
        <v>1</v>
      </c>
      <c r="O26" s="66"/>
      <c r="P26" s="66"/>
      <c r="Q26" s="67"/>
      <c r="R26" s="67"/>
      <c r="S26" s="65"/>
      <c r="T26" s="65"/>
      <c r="U26" s="67"/>
      <c r="V26" s="67"/>
      <c r="W26" s="65"/>
      <c r="X26" s="65"/>
      <c r="Y26" s="67"/>
      <c r="Z26" s="65"/>
      <c r="AA26" s="65"/>
      <c r="AB26" s="65"/>
      <c r="AC26" s="67"/>
      <c r="AD26" s="65"/>
      <c r="AE26" s="67"/>
      <c r="AF26" s="65"/>
      <c r="AG26" s="65"/>
      <c r="AH26" s="67"/>
      <c r="AI26" s="67"/>
      <c r="AJ26" s="67"/>
      <c r="AK26" s="65"/>
      <c r="AL26" s="67"/>
      <c r="AM26" s="67"/>
      <c r="AN26" s="65"/>
      <c r="AO26" s="67"/>
      <c r="AP26" s="65"/>
      <c r="AQ26" s="67"/>
    </row>
    <row r="27" spans="1:43" ht="16.5" x14ac:dyDescent="0.25">
      <c r="A27" s="204"/>
      <c r="B27" s="201"/>
      <c r="C27" s="201"/>
      <c r="D27" s="201"/>
      <c r="E27" s="207"/>
      <c r="F27" s="201"/>
      <c r="G27" s="201"/>
      <c r="H27" s="201"/>
      <c r="I27" s="201"/>
      <c r="J27" s="204"/>
      <c r="K27" s="204"/>
      <c r="L27" s="204"/>
      <c r="M27" s="188"/>
      <c r="N27" s="65">
        <v>2</v>
      </c>
      <c r="O27" s="66"/>
      <c r="P27" s="66"/>
      <c r="Q27" s="67"/>
      <c r="R27" s="67"/>
      <c r="S27" s="65"/>
      <c r="T27" s="65"/>
      <c r="U27" s="67"/>
      <c r="V27" s="67"/>
      <c r="W27" s="65"/>
      <c r="X27" s="65"/>
      <c r="Y27" s="67"/>
      <c r="Z27" s="65"/>
      <c r="AA27" s="65"/>
      <c r="AB27" s="65"/>
      <c r="AC27" s="67"/>
      <c r="AD27" s="65"/>
      <c r="AE27" s="67"/>
      <c r="AF27" s="65"/>
      <c r="AG27" s="65"/>
      <c r="AH27" s="67"/>
      <c r="AI27" s="67"/>
      <c r="AJ27" s="67"/>
      <c r="AK27" s="65"/>
      <c r="AL27" s="67"/>
      <c r="AM27" s="67"/>
      <c r="AN27" s="65"/>
      <c r="AO27" s="67"/>
      <c r="AP27" s="65"/>
      <c r="AQ27" s="67"/>
    </row>
    <row r="28" spans="1:43" ht="16.5" x14ac:dyDescent="0.25">
      <c r="A28" s="204"/>
      <c r="B28" s="201"/>
      <c r="C28" s="201"/>
      <c r="D28" s="201"/>
      <c r="E28" s="207"/>
      <c r="F28" s="201"/>
      <c r="G28" s="201"/>
      <c r="H28" s="201"/>
      <c r="I28" s="201"/>
      <c r="J28" s="204"/>
      <c r="K28" s="204"/>
      <c r="L28" s="204"/>
      <c r="M28" s="188"/>
      <c r="N28" s="65">
        <v>3</v>
      </c>
      <c r="O28" s="68"/>
      <c r="P28" s="68"/>
      <c r="Q28" s="67"/>
      <c r="R28" s="67"/>
      <c r="S28" s="65"/>
      <c r="T28" s="65"/>
      <c r="U28" s="67"/>
      <c r="V28" s="67"/>
      <c r="W28" s="65"/>
      <c r="X28" s="65"/>
      <c r="Y28" s="67"/>
      <c r="Z28" s="65"/>
      <c r="AA28" s="65"/>
      <c r="AB28" s="65"/>
      <c r="AC28" s="67"/>
      <c r="AD28" s="65"/>
      <c r="AE28" s="67"/>
      <c r="AF28" s="65"/>
      <c r="AG28" s="65"/>
      <c r="AH28" s="67"/>
      <c r="AI28" s="67"/>
      <c r="AJ28" s="67"/>
      <c r="AK28" s="65"/>
      <c r="AL28" s="67"/>
      <c r="AM28" s="67"/>
      <c r="AN28" s="65"/>
      <c r="AO28" s="67"/>
      <c r="AP28" s="65"/>
      <c r="AQ28" s="67"/>
    </row>
    <row r="29" spans="1:43" ht="16.5" x14ac:dyDescent="0.25">
      <c r="A29" s="204"/>
      <c r="B29" s="201"/>
      <c r="C29" s="201"/>
      <c r="D29" s="201"/>
      <c r="E29" s="207"/>
      <c r="F29" s="201"/>
      <c r="G29" s="201"/>
      <c r="H29" s="201"/>
      <c r="I29" s="201"/>
      <c r="J29" s="204"/>
      <c r="K29" s="204"/>
      <c r="L29" s="204"/>
      <c r="M29" s="188"/>
      <c r="N29" s="65">
        <v>4</v>
      </c>
      <c r="O29" s="66"/>
      <c r="P29" s="66"/>
      <c r="Q29" s="67"/>
      <c r="R29" s="67"/>
      <c r="S29" s="65"/>
      <c r="T29" s="65"/>
      <c r="U29" s="67"/>
      <c r="V29" s="67"/>
      <c r="W29" s="65"/>
      <c r="X29" s="65"/>
      <c r="Y29" s="67"/>
      <c r="Z29" s="65"/>
      <c r="AA29" s="65"/>
      <c r="AB29" s="65"/>
      <c r="AC29" s="67"/>
      <c r="AD29" s="65"/>
      <c r="AE29" s="67"/>
      <c r="AF29" s="65"/>
      <c r="AG29" s="65"/>
      <c r="AH29" s="67"/>
      <c r="AI29" s="67"/>
      <c r="AJ29" s="67"/>
      <c r="AK29" s="65"/>
      <c r="AL29" s="67"/>
      <c r="AM29" s="67"/>
      <c r="AN29" s="65"/>
      <c r="AO29" s="67"/>
      <c r="AP29" s="65"/>
      <c r="AQ29" s="67"/>
    </row>
    <row r="30" spans="1:43" ht="16.5" x14ac:dyDescent="0.25">
      <c r="A30" s="204"/>
      <c r="B30" s="201"/>
      <c r="C30" s="201"/>
      <c r="D30" s="201"/>
      <c r="E30" s="207"/>
      <c r="F30" s="201"/>
      <c r="G30" s="201"/>
      <c r="H30" s="201"/>
      <c r="I30" s="201"/>
      <c r="J30" s="204"/>
      <c r="K30" s="204"/>
      <c r="L30" s="204"/>
      <c r="M30" s="188"/>
      <c r="N30" s="65">
        <v>5</v>
      </c>
      <c r="O30" s="66"/>
      <c r="P30" s="66"/>
      <c r="Q30" s="67"/>
      <c r="R30" s="67"/>
      <c r="S30" s="65"/>
      <c r="T30" s="65"/>
      <c r="U30" s="67"/>
      <c r="V30" s="67"/>
      <c r="W30" s="65"/>
      <c r="X30" s="65"/>
      <c r="Y30" s="67"/>
      <c r="Z30" s="65"/>
      <c r="AA30" s="65"/>
      <c r="AB30" s="65"/>
      <c r="AC30" s="67"/>
      <c r="AD30" s="65"/>
      <c r="AE30" s="67"/>
      <c r="AF30" s="65"/>
      <c r="AG30" s="65"/>
      <c r="AH30" s="67"/>
      <c r="AI30" s="67"/>
      <c r="AJ30" s="67"/>
      <c r="AK30" s="65"/>
      <c r="AL30" s="67"/>
      <c r="AM30" s="67"/>
      <c r="AN30" s="65"/>
      <c r="AO30" s="67"/>
      <c r="AP30" s="65"/>
      <c r="AQ30" s="67"/>
    </row>
    <row r="31" spans="1:43" ht="16.5" x14ac:dyDescent="0.25">
      <c r="A31" s="205"/>
      <c r="B31" s="202"/>
      <c r="C31" s="202"/>
      <c r="D31" s="202"/>
      <c r="E31" s="208"/>
      <c r="F31" s="202"/>
      <c r="G31" s="202"/>
      <c r="H31" s="202"/>
      <c r="I31" s="202"/>
      <c r="J31" s="205"/>
      <c r="K31" s="205"/>
      <c r="L31" s="205"/>
      <c r="M31" s="209"/>
      <c r="N31" s="65">
        <v>6</v>
      </c>
      <c r="O31" s="66"/>
      <c r="P31" s="66"/>
      <c r="Q31" s="67"/>
      <c r="R31" s="67"/>
      <c r="S31" s="65"/>
      <c r="T31" s="65"/>
      <c r="U31" s="67"/>
      <c r="V31" s="67"/>
      <c r="W31" s="65"/>
      <c r="X31" s="65"/>
      <c r="Y31" s="67"/>
      <c r="Z31" s="65"/>
      <c r="AA31" s="65"/>
      <c r="AB31" s="65"/>
      <c r="AC31" s="67"/>
      <c r="AD31" s="65"/>
      <c r="AE31" s="67"/>
      <c r="AF31" s="65"/>
      <c r="AG31" s="65"/>
      <c r="AH31" s="67"/>
      <c r="AI31" s="67"/>
      <c r="AJ31" s="67"/>
      <c r="AK31" s="65"/>
      <c r="AL31" s="67"/>
      <c r="AM31" s="67"/>
      <c r="AN31" s="65"/>
      <c r="AO31" s="67"/>
      <c r="AP31" s="65"/>
      <c r="AQ31" s="67"/>
    </row>
    <row r="32" spans="1:43" ht="16.5" x14ac:dyDescent="0.25">
      <c r="A32" s="203">
        <v>5</v>
      </c>
      <c r="B32" s="200"/>
      <c r="C32" s="200"/>
      <c r="D32" s="200"/>
      <c r="E32" s="206"/>
      <c r="F32" s="200"/>
      <c r="G32" s="200"/>
      <c r="H32" s="200"/>
      <c r="I32" s="200"/>
      <c r="J32" s="203"/>
      <c r="K32" s="203"/>
      <c r="L32" s="203">
        <v>0</v>
      </c>
      <c r="M32" s="187" t="b">
        <v>0</v>
      </c>
      <c r="N32" s="65">
        <v>1</v>
      </c>
      <c r="O32" s="66"/>
      <c r="P32" s="66"/>
      <c r="Q32" s="67"/>
      <c r="R32" s="67"/>
      <c r="S32" s="65"/>
      <c r="T32" s="65"/>
      <c r="U32" s="67"/>
      <c r="V32" s="67"/>
      <c r="W32" s="65"/>
      <c r="X32" s="65"/>
      <c r="Y32" s="67"/>
      <c r="Z32" s="65"/>
      <c r="AA32" s="65"/>
      <c r="AB32" s="65"/>
      <c r="AC32" s="67"/>
      <c r="AD32" s="65"/>
      <c r="AE32" s="67"/>
      <c r="AF32" s="65"/>
      <c r="AG32" s="65"/>
      <c r="AH32" s="67"/>
      <c r="AI32" s="67"/>
      <c r="AJ32" s="67"/>
      <c r="AK32" s="65"/>
      <c r="AL32" s="67"/>
      <c r="AM32" s="67"/>
      <c r="AN32" s="65"/>
      <c r="AO32" s="67"/>
      <c r="AP32" s="65"/>
      <c r="AQ32" s="67"/>
    </row>
    <row r="33" spans="1:43" ht="16.5" x14ac:dyDescent="0.25">
      <c r="A33" s="204"/>
      <c r="B33" s="201"/>
      <c r="C33" s="201"/>
      <c r="D33" s="201"/>
      <c r="E33" s="207"/>
      <c r="F33" s="201"/>
      <c r="G33" s="201"/>
      <c r="H33" s="201"/>
      <c r="I33" s="201"/>
      <c r="J33" s="204"/>
      <c r="K33" s="204"/>
      <c r="L33" s="204"/>
      <c r="M33" s="188"/>
      <c r="N33" s="65">
        <v>2</v>
      </c>
      <c r="O33" s="66"/>
      <c r="P33" s="66"/>
      <c r="Q33" s="67"/>
      <c r="R33" s="67"/>
      <c r="S33" s="65"/>
      <c r="T33" s="65"/>
      <c r="U33" s="67"/>
      <c r="V33" s="67"/>
      <c r="W33" s="65"/>
      <c r="X33" s="65"/>
      <c r="Y33" s="67"/>
      <c r="Z33" s="65"/>
      <c r="AA33" s="65"/>
      <c r="AB33" s="65"/>
      <c r="AC33" s="67"/>
      <c r="AD33" s="65"/>
      <c r="AE33" s="67"/>
      <c r="AF33" s="65"/>
      <c r="AG33" s="65"/>
      <c r="AH33" s="67"/>
      <c r="AI33" s="67"/>
      <c r="AJ33" s="67"/>
      <c r="AK33" s="65"/>
      <c r="AL33" s="67"/>
      <c r="AM33" s="67"/>
      <c r="AN33" s="65"/>
      <c r="AO33" s="67"/>
      <c r="AP33" s="65"/>
      <c r="AQ33" s="67"/>
    </row>
    <row r="34" spans="1:43" ht="16.5" x14ac:dyDescent="0.25">
      <c r="A34" s="204"/>
      <c r="B34" s="201"/>
      <c r="C34" s="201"/>
      <c r="D34" s="201"/>
      <c r="E34" s="207"/>
      <c r="F34" s="201"/>
      <c r="G34" s="201"/>
      <c r="H34" s="201"/>
      <c r="I34" s="201"/>
      <c r="J34" s="204"/>
      <c r="K34" s="204"/>
      <c r="L34" s="204"/>
      <c r="M34" s="188"/>
      <c r="N34" s="65">
        <v>3</v>
      </c>
      <c r="O34" s="68"/>
      <c r="P34" s="68"/>
      <c r="Q34" s="67"/>
      <c r="R34" s="67"/>
      <c r="S34" s="65"/>
      <c r="T34" s="65"/>
      <c r="U34" s="67"/>
      <c r="V34" s="67"/>
      <c r="W34" s="65"/>
      <c r="X34" s="65"/>
      <c r="Y34" s="67"/>
      <c r="Z34" s="65"/>
      <c r="AA34" s="65"/>
      <c r="AB34" s="65"/>
      <c r="AC34" s="67"/>
      <c r="AD34" s="65"/>
      <c r="AE34" s="67"/>
      <c r="AF34" s="65"/>
      <c r="AG34" s="65"/>
      <c r="AH34" s="67"/>
      <c r="AI34" s="67"/>
      <c r="AJ34" s="67"/>
      <c r="AK34" s="65"/>
      <c r="AL34" s="67"/>
      <c r="AM34" s="67"/>
      <c r="AN34" s="65"/>
      <c r="AO34" s="67"/>
      <c r="AP34" s="65"/>
      <c r="AQ34" s="67"/>
    </row>
    <row r="35" spans="1:43" ht="16.5" x14ac:dyDescent="0.25">
      <c r="A35" s="204"/>
      <c r="B35" s="201"/>
      <c r="C35" s="201"/>
      <c r="D35" s="201"/>
      <c r="E35" s="207"/>
      <c r="F35" s="201"/>
      <c r="G35" s="201"/>
      <c r="H35" s="201"/>
      <c r="I35" s="201"/>
      <c r="J35" s="204"/>
      <c r="K35" s="204"/>
      <c r="L35" s="204"/>
      <c r="M35" s="188"/>
      <c r="N35" s="65">
        <v>4</v>
      </c>
      <c r="O35" s="66"/>
      <c r="P35" s="66"/>
      <c r="Q35" s="67"/>
      <c r="R35" s="67"/>
      <c r="S35" s="65"/>
      <c r="T35" s="65"/>
      <c r="U35" s="67"/>
      <c r="V35" s="67"/>
      <c r="W35" s="65"/>
      <c r="X35" s="65"/>
      <c r="Y35" s="67"/>
      <c r="Z35" s="65"/>
      <c r="AA35" s="65"/>
      <c r="AB35" s="65"/>
      <c r="AC35" s="67"/>
      <c r="AD35" s="65"/>
      <c r="AE35" s="67"/>
      <c r="AF35" s="65"/>
      <c r="AG35" s="65"/>
      <c r="AH35" s="67"/>
      <c r="AI35" s="67"/>
      <c r="AJ35" s="67"/>
      <c r="AK35" s="65"/>
      <c r="AL35" s="67"/>
      <c r="AM35" s="67"/>
      <c r="AN35" s="65"/>
      <c r="AO35" s="67"/>
      <c r="AP35" s="65"/>
      <c r="AQ35" s="67"/>
    </row>
    <row r="36" spans="1:43" ht="16.5" x14ac:dyDescent="0.25">
      <c r="A36" s="204"/>
      <c r="B36" s="201"/>
      <c r="C36" s="201"/>
      <c r="D36" s="201"/>
      <c r="E36" s="207"/>
      <c r="F36" s="201"/>
      <c r="G36" s="201"/>
      <c r="H36" s="201"/>
      <c r="I36" s="201"/>
      <c r="J36" s="204"/>
      <c r="K36" s="204"/>
      <c r="L36" s="204"/>
      <c r="M36" s="188"/>
      <c r="N36" s="65">
        <v>5</v>
      </c>
      <c r="O36" s="66"/>
      <c r="P36" s="66"/>
      <c r="Q36" s="67"/>
      <c r="R36" s="67"/>
      <c r="S36" s="65"/>
      <c r="T36" s="65"/>
      <c r="U36" s="67"/>
      <c r="V36" s="67"/>
      <c r="W36" s="65"/>
      <c r="X36" s="65"/>
      <c r="Y36" s="67"/>
      <c r="Z36" s="65"/>
      <c r="AA36" s="65"/>
      <c r="AB36" s="65"/>
      <c r="AC36" s="67"/>
      <c r="AD36" s="65"/>
      <c r="AE36" s="67"/>
      <c r="AF36" s="65"/>
      <c r="AG36" s="65"/>
      <c r="AH36" s="67"/>
      <c r="AI36" s="67"/>
      <c r="AJ36" s="67"/>
      <c r="AK36" s="65"/>
      <c r="AL36" s="67"/>
      <c r="AM36" s="67"/>
      <c r="AN36" s="65"/>
      <c r="AO36" s="67"/>
      <c r="AP36" s="65"/>
      <c r="AQ36" s="67"/>
    </row>
    <row r="37" spans="1:43" ht="16.5" x14ac:dyDescent="0.25">
      <c r="A37" s="205"/>
      <c r="B37" s="202"/>
      <c r="C37" s="202"/>
      <c r="D37" s="202"/>
      <c r="E37" s="208"/>
      <c r="F37" s="202"/>
      <c r="G37" s="202"/>
      <c r="H37" s="202"/>
      <c r="I37" s="202"/>
      <c r="J37" s="205"/>
      <c r="K37" s="205"/>
      <c r="L37" s="205"/>
      <c r="M37" s="209"/>
      <c r="N37" s="65">
        <v>6</v>
      </c>
      <c r="O37" s="66"/>
      <c r="P37" s="66"/>
      <c r="Q37" s="67"/>
      <c r="R37" s="67"/>
      <c r="S37" s="65"/>
      <c r="T37" s="65"/>
      <c r="U37" s="67"/>
      <c r="V37" s="67"/>
      <c r="W37" s="65"/>
      <c r="X37" s="65"/>
      <c r="Y37" s="67"/>
      <c r="Z37" s="65"/>
      <c r="AA37" s="65"/>
      <c r="AB37" s="65"/>
      <c r="AC37" s="67"/>
      <c r="AD37" s="65"/>
      <c r="AE37" s="67"/>
      <c r="AF37" s="65"/>
      <c r="AG37" s="65"/>
      <c r="AH37" s="67"/>
      <c r="AI37" s="67"/>
      <c r="AJ37" s="67"/>
      <c r="AK37" s="65"/>
      <c r="AL37" s="67"/>
      <c r="AM37" s="67"/>
      <c r="AN37" s="65"/>
      <c r="AO37" s="67"/>
      <c r="AP37" s="65"/>
      <c r="AQ37" s="67"/>
    </row>
    <row r="38" spans="1:43" ht="16.5" x14ac:dyDescent="0.25">
      <c r="A38" s="203">
        <v>6</v>
      </c>
      <c r="B38" s="200"/>
      <c r="C38" s="200"/>
      <c r="D38" s="200"/>
      <c r="E38" s="206"/>
      <c r="F38" s="200"/>
      <c r="G38" s="200"/>
      <c r="H38" s="200"/>
      <c r="I38" s="200"/>
      <c r="J38" s="203"/>
      <c r="K38" s="203"/>
      <c r="L38" s="203">
        <v>0</v>
      </c>
      <c r="M38" s="187" t="b">
        <v>0</v>
      </c>
      <c r="N38" s="65">
        <v>1</v>
      </c>
      <c r="O38" s="66"/>
      <c r="P38" s="66"/>
      <c r="Q38" s="67"/>
      <c r="R38" s="67"/>
      <c r="S38" s="65"/>
      <c r="T38" s="65"/>
      <c r="U38" s="67"/>
      <c r="V38" s="67"/>
      <c r="W38" s="65"/>
      <c r="X38" s="65"/>
      <c r="Y38" s="67"/>
      <c r="Z38" s="65"/>
      <c r="AA38" s="65"/>
      <c r="AB38" s="65"/>
      <c r="AC38" s="67"/>
      <c r="AD38" s="65"/>
      <c r="AE38" s="67"/>
      <c r="AF38" s="65"/>
      <c r="AG38" s="65"/>
      <c r="AH38" s="67"/>
      <c r="AI38" s="67"/>
      <c r="AJ38" s="67"/>
      <c r="AK38" s="65"/>
      <c r="AL38" s="67"/>
      <c r="AM38" s="67"/>
      <c r="AN38" s="65"/>
      <c r="AO38" s="67"/>
      <c r="AP38" s="65"/>
      <c r="AQ38" s="67"/>
    </row>
    <row r="39" spans="1:43" ht="16.5" x14ac:dyDescent="0.25">
      <c r="A39" s="204"/>
      <c r="B39" s="201"/>
      <c r="C39" s="201"/>
      <c r="D39" s="201"/>
      <c r="E39" s="207"/>
      <c r="F39" s="201"/>
      <c r="G39" s="201"/>
      <c r="H39" s="201"/>
      <c r="I39" s="201"/>
      <c r="J39" s="204"/>
      <c r="K39" s="204"/>
      <c r="L39" s="204"/>
      <c r="M39" s="188"/>
      <c r="N39" s="65">
        <v>2</v>
      </c>
      <c r="O39" s="66"/>
      <c r="P39" s="66"/>
      <c r="Q39" s="67"/>
      <c r="R39" s="67"/>
      <c r="S39" s="65"/>
      <c r="T39" s="65"/>
      <c r="U39" s="67"/>
      <c r="V39" s="67"/>
      <c r="W39" s="65"/>
      <c r="X39" s="65"/>
      <c r="Y39" s="67"/>
      <c r="Z39" s="65"/>
      <c r="AA39" s="65"/>
      <c r="AB39" s="65"/>
      <c r="AC39" s="67"/>
      <c r="AD39" s="65"/>
      <c r="AE39" s="67"/>
      <c r="AF39" s="65"/>
      <c r="AG39" s="65"/>
      <c r="AH39" s="67"/>
      <c r="AI39" s="67"/>
      <c r="AJ39" s="67"/>
      <c r="AK39" s="65"/>
      <c r="AL39" s="67"/>
      <c r="AM39" s="67"/>
      <c r="AN39" s="65"/>
      <c r="AO39" s="67"/>
      <c r="AP39" s="65"/>
      <c r="AQ39" s="67"/>
    </row>
    <row r="40" spans="1:43" ht="16.5" x14ac:dyDescent="0.25">
      <c r="A40" s="204"/>
      <c r="B40" s="201"/>
      <c r="C40" s="201"/>
      <c r="D40" s="201"/>
      <c r="E40" s="207"/>
      <c r="F40" s="201"/>
      <c r="G40" s="201"/>
      <c r="H40" s="201"/>
      <c r="I40" s="201"/>
      <c r="J40" s="204"/>
      <c r="K40" s="204"/>
      <c r="L40" s="204"/>
      <c r="M40" s="188"/>
      <c r="N40" s="65">
        <v>3</v>
      </c>
      <c r="O40" s="68"/>
      <c r="P40" s="68"/>
      <c r="Q40" s="67"/>
      <c r="R40" s="67"/>
      <c r="S40" s="65"/>
      <c r="T40" s="65"/>
      <c r="U40" s="67"/>
      <c r="V40" s="67"/>
      <c r="W40" s="65"/>
      <c r="X40" s="65"/>
      <c r="Y40" s="67"/>
      <c r="Z40" s="65"/>
      <c r="AA40" s="65"/>
      <c r="AB40" s="65"/>
      <c r="AC40" s="67"/>
      <c r="AD40" s="65"/>
      <c r="AE40" s="67"/>
      <c r="AF40" s="65"/>
      <c r="AG40" s="65"/>
      <c r="AH40" s="67"/>
      <c r="AI40" s="67"/>
      <c r="AJ40" s="67"/>
      <c r="AK40" s="65"/>
      <c r="AL40" s="67"/>
      <c r="AM40" s="67"/>
      <c r="AN40" s="65"/>
      <c r="AO40" s="67"/>
      <c r="AP40" s="65"/>
      <c r="AQ40" s="67"/>
    </row>
    <row r="41" spans="1:43" ht="16.5" x14ac:dyDescent="0.25">
      <c r="A41" s="204"/>
      <c r="B41" s="201"/>
      <c r="C41" s="201"/>
      <c r="D41" s="201"/>
      <c r="E41" s="207"/>
      <c r="F41" s="201"/>
      <c r="G41" s="201"/>
      <c r="H41" s="201"/>
      <c r="I41" s="201"/>
      <c r="J41" s="204"/>
      <c r="K41" s="204"/>
      <c r="L41" s="204"/>
      <c r="M41" s="188"/>
      <c r="N41" s="65">
        <v>4</v>
      </c>
      <c r="O41" s="66"/>
      <c r="P41" s="66"/>
      <c r="Q41" s="67"/>
      <c r="R41" s="67"/>
      <c r="S41" s="65"/>
      <c r="T41" s="65"/>
      <c r="U41" s="67"/>
      <c r="V41" s="67"/>
      <c r="W41" s="65"/>
      <c r="X41" s="65"/>
      <c r="Y41" s="67"/>
      <c r="Z41" s="65"/>
      <c r="AA41" s="65"/>
      <c r="AB41" s="65"/>
      <c r="AC41" s="67"/>
      <c r="AD41" s="65"/>
      <c r="AE41" s="67"/>
      <c r="AF41" s="65"/>
      <c r="AG41" s="65"/>
      <c r="AH41" s="67"/>
      <c r="AI41" s="67"/>
      <c r="AJ41" s="67"/>
      <c r="AK41" s="65"/>
      <c r="AL41" s="67"/>
      <c r="AM41" s="67"/>
      <c r="AN41" s="65"/>
      <c r="AO41" s="67"/>
      <c r="AP41" s="65"/>
      <c r="AQ41" s="67"/>
    </row>
    <row r="42" spans="1:43" ht="16.5" x14ac:dyDescent="0.25">
      <c r="A42" s="204"/>
      <c r="B42" s="201"/>
      <c r="C42" s="201"/>
      <c r="D42" s="201"/>
      <c r="E42" s="207"/>
      <c r="F42" s="201"/>
      <c r="G42" s="201"/>
      <c r="H42" s="201"/>
      <c r="I42" s="201"/>
      <c r="J42" s="204"/>
      <c r="K42" s="204"/>
      <c r="L42" s="204"/>
      <c r="M42" s="188"/>
      <c r="N42" s="65">
        <v>5</v>
      </c>
      <c r="O42" s="66"/>
      <c r="P42" s="66"/>
      <c r="Q42" s="67"/>
      <c r="R42" s="67"/>
      <c r="S42" s="65"/>
      <c r="T42" s="65"/>
      <c r="U42" s="67"/>
      <c r="V42" s="67"/>
      <c r="W42" s="65"/>
      <c r="X42" s="65"/>
      <c r="Y42" s="67"/>
      <c r="Z42" s="65"/>
      <c r="AA42" s="65"/>
      <c r="AB42" s="65"/>
      <c r="AC42" s="67"/>
      <c r="AD42" s="65"/>
      <c r="AE42" s="67"/>
      <c r="AF42" s="65"/>
      <c r="AG42" s="65"/>
      <c r="AH42" s="67"/>
      <c r="AI42" s="67"/>
      <c r="AJ42" s="67"/>
      <c r="AK42" s="65"/>
      <c r="AL42" s="67"/>
      <c r="AM42" s="67"/>
      <c r="AN42" s="65"/>
      <c r="AO42" s="67"/>
      <c r="AP42" s="65"/>
      <c r="AQ42" s="67"/>
    </row>
    <row r="43" spans="1:43" ht="16.5" x14ac:dyDescent="0.25">
      <c r="A43" s="205"/>
      <c r="B43" s="202"/>
      <c r="C43" s="202"/>
      <c r="D43" s="202"/>
      <c r="E43" s="208"/>
      <c r="F43" s="202"/>
      <c r="G43" s="202"/>
      <c r="H43" s="202"/>
      <c r="I43" s="202"/>
      <c r="J43" s="205"/>
      <c r="K43" s="205"/>
      <c r="L43" s="205"/>
      <c r="M43" s="209"/>
      <c r="N43" s="65">
        <v>6</v>
      </c>
      <c r="O43" s="66"/>
      <c r="P43" s="66"/>
      <c r="Q43" s="67"/>
      <c r="R43" s="67"/>
      <c r="S43" s="65"/>
      <c r="T43" s="65"/>
      <c r="U43" s="67"/>
      <c r="V43" s="67"/>
      <c r="W43" s="65"/>
      <c r="X43" s="65"/>
      <c r="Y43" s="67"/>
      <c r="Z43" s="65"/>
      <c r="AA43" s="65"/>
      <c r="AB43" s="65"/>
      <c r="AC43" s="67"/>
      <c r="AD43" s="65"/>
      <c r="AE43" s="67"/>
      <c r="AF43" s="65"/>
      <c r="AG43" s="65"/>
      <c r="AH43" s="67"/>
      <c r="AI43" s="67"/>
      <c r="AJ43" s="67"/>
      <c r="AK43" s="65"/>
      <c r="AL43" s="67"/>
      <c r="AM43" s="67"/>
      <c r="AN43" s="65"/>
      <c r="AO43" s="67"/>
      <c r="AP43" s="65"/>
      <c r="AQ43" s="67"/>
    </row>
    <row r="44" spans="1:43" ht="16.5" x14ac:dyDescent="0.25">
      <c r="A44" s="203">
        <v>7</v>
      </c>
      <c r="B44" s="200"/>
      <c r="C44" s="200"/>
      <c r="D44" s="200"/>
      <c r="E44" s="206"/>
      <c r="F44" s="200"/>
      <c r="G44" s="200"/>
      <c r="H44" s="200"/>
      <c r="I44" s="200"/>
      <c r="J44" s="203"/>
      <c r="K44" s="203"/>
      <c r="L44" s="203">
        <v>0</v>
      </c>
      <c r="M44" s="187" t="b">
        <v>0</v>
      </c>
      <c r="N44" s="65">
        <v>1</v>
      </c>
      <c r="O44" s="66"/>
      <c r="P44" s="66"/>
      <c r="Q44" s="67"/>
      <c r="R44" s="67"/>
      <c r="S44" s="65"/>
      <c r="T44" s="65"/>
      <c r="U44" s="67"/>
      <c r="V44" s="67"/>
      <c r="W44" s="65"/>
      <c r="X44" s="65"/>
      <c r="Y44" s="67"/>
      <c r="Z44" s="65"/>
      <c r="AA44" s="65"/>
      <c r="AB44" s="65"/>
      <c r="AC44" s="67"/>
      <c r="AD44" s="65"/>
      <c r="AE44" s="67"/>
      <c r="AF44" s="65"/>
      <c r="AG44" s="65"/>
      <c r="AH44" s="67"/>
      <c r="AI44" s="67"/>
      <c r="AJ44" s="67"/>
      <c r="AK44" s="65"/>
      <c r="AL44" s="67"/>
      <c r="AM44" s="67"/>
      <c r="AN44" s="65"/>
      <c r="AO44" s="67"/>
      <c r="AP44" s="65"/>
      <c r="AQ44" s="67"/>
    </row>
    <row r="45" spans="1:43" ht="16.5" x14ac:dyDescent="0.25">
      <c r="A45" s="204"/>
      <c r="B45" s="201"/>
      <c r="C45" s="201"/>
      <c r="D45" s="201"/>
      <c r="E45" s="207"/>
      <c r="F45" s="201"/>
      <c r="G45" s="201"/>
      <c r="H45" s="201"/>
      <c r="I45" s="201"/>
      <c r="J45" s="204"/>
      <c r="K45" s="204"/>
      <c r="L45" s="204"/>
      <c r="M45" s="188"/>
      <c r="N45" s="65">
        <v>2</v>
      </c>
      <c r="O45" s="66"/>
      <c r="P45" s="66"/>
      <c r="Q45" s="67"/>
      <c r="R45" s="67"/>
      <c r="S45" s="65"/>
      <c r="T45" s="65"/>
      <c r="U45" s="67"/>
      <c r="V45" s="67"/>
      <c r="W45" s="65"/>
      <c r="X45" s="65"/>
      <c r="Y45" s="67"/>
      <c r="Z45" s="65"/>
      <c r="AA45" s="65"/>
      <c r="AB45" s="65"/>
      <c r="AC45" s="67"/>
      <c r="AD45" s="65"/>
      <c r="AE45" s="67"/>
      <c r="AF45" s="65"/>
      <c r="AG45" s="65"/>
      <c r="AH45" s="67"/>
      <c r="AI45" s="67"/>
      <c r="AJ45" s="67"/>
      <c r="AK45" s="65"/>
      <c r="AL45" s="67"/>
      <c r="AM45" s="67"/>
      <c r="AN45" s="65"/>
      <c r="AO45" s="67"/>
      <c r="AP45" s="65"/>
      <c r="AQ45" s="67"/>
    </row>
    <row r="46" spans="1:43" ht="16.5" x14ac:dyDescent="0.25">
      <c r="A46" s="204"/>
      <c r="B46" s="201"/>
      <c r="C46" s="201"/>
      <c r="D46" s="201"/>
      <c r="E46" s="207"/>
      <c r="F46" s="201"/>
      <c r="G46" s="201"/>
      <c r="H46" s="201"/>
      <c r="I46" s="201"/>
      <c r="J46" s="204"/>
      <c r="K46" s="204"/>
      <c r="L46" s="204"/>
      <c r="M46" s="188"/>
      <c r="N46" s="65">
        <v>3</v>
      </c>
      <c r="O46" s="68"/>
      <c r="P46" s="68"/>
      <c r="Q46" s="67"/>
      <c r="R46" s="67"/>
      <c r="S46" s="65"/>
      <c r="T46" s="65"/>
      <c r="U46" s="67"/>
      <c r="V46" s="67"/>
      <c r="W46" s="65"/>
      <c r="X46" s="65"/>
      <c r="Y46" s="67"/>
      <c r="Z46" s="65"/>
      <c r="AA46" s="65"/>
      <c r="AB46" s="65"/>
      <c r="AC46" s="67"/>
      <c r="AD46" s="65"/>
      <c r="AE46" s="67"/>
      <c r="AF46" s="65"/>
      <c r="AG46" s="65"/>
      <c r="AH46" s="67"/>
      <c r="AI46" s="67"/>
      <c r="AJ46" s="67"/>
      <c r="AK46" s="65"/>
      <c r="AL46" s="67"/>
      <c r="AM46" s="67"/>
      <c r="AN46" s="65"/>
      <c r="AO46" s="67"/>
      <c r="AP46" s="65"/>
      <c r="AQ46" s="67"/>
    </row>
    <row r="47" spans="1:43" ht="16.5" x14ac:dyDescent="0.25">
      <c r="A47" s="204"/>
      <c r="B47" s="201"/>
      <c r="C47" s="201"/>
      <c r="D47" s="201"/>
      <c r="E47" s="207"/>
      <c r="F47" s="201"/>
      <c r="G47" s="201"/>
      <c r="H47" s="201"/>
      <c r="I47" s="201"/>
      <c r="J47" s="204"/>
      <c r="K47" s="204"/>
      <c r="L47" s="204"/>
      <c r="M47" s="188"/>
      <c r="N47" s="65">
        <v>4</v>
      </c>
      <c r="O47" s="66"/>
      <c r="P47" s="66"/>
      <c r="Q47" s="67"/>
      <c r="R47" s="67"/>
      <c r="S47" s="65"/>
      <c r="T47" s="65"/>
      <c r="U47" s="67"/>
      <c r="V47" s="67"/>
      <c r="W47" s="65"/>
      <c r="X47" s="65"/>
      <c r="Y47" s="67"/>
      <c r="Z47" s="65"/>
      <c r="AA47" s="65"/>
      <c r="AB47" s="65"/>
      <c r="AC47" s="67"/>
      <c r="AD47" s="65"/>
      <c r="AE47" s="67"/>
      <c r="AF47" s="65"/>
      <c r="AG47" s="65"/>
      <c r="AH47" s="67"/>
      <c r="AI47" s="67"/>
      <c r="AJ47" s="67"/>
      <c r="AK47" s="65"/>
      <c r="AL47" s="67"/>
      <c r="AM47" s="67"/>
      <c r="AN47" s="65"/>
      <c r="AO47" s="67"/>
      <c r="AP47" s="65"/>
      <c r="AQ47" s="67"/>
    </row>
    <row r="48" spans="1:43" ht="16.5" x14ac:dyDescent="0.25">
      <c r="A48" s="204"/>
      <c r="B48" s="201"/>
      <c r="C48" s="201"/>
      <c r="D48" s="201"/>
      <c r="E48" s="207"/>
      <c r="F48" s="201"/>
      <c r="G48" s="201"/>
      <c r="H48" s="201"/>
      <c r="I48" s="201"/>
      <c r="J48" s="204"/>
      <c r="K48" s="204"/>
      <c r="L48" s="204"/>
      <c r="M48" s="188"/>
      <c r="N48" s="65">
        <v>5</v>
      </c>
      <c r="O48" s="66"/>
      <c r="P48" s="66"/>
      <c r="Q48" s="67"/>
      <c r="R48" s="67"/>
      <c r="S48" s="65"/>
      <c r="T48" s="65"/>
      <c r="U48" s="67"/>
      <c r="V48" s="67"/>
      <c r="W48" s="65"/>
      <c r="X48" s="65"/>
      <c r="Y48" s="67"/>
      <c r="Z48" s="65"/>
      <c r="AA48" s="65"/>
      <c r="AB48" s="65"/>
      <c r="AC48" s="67"/>
      <c r="AD48" s="65"/>
      <c r="AE48" s="67"/>
      <c r="AF48" s="65"/>
      <c r="AG48" s="65"/>
      <c r="AH48" s="67"/>
      <c r="AI48" s="67"/>
      <c r="AJ48" s="67"/>
      <c r="AK48" s="65"/>
      <c r="AL48" s="67"/>
      <c r="AM48" s="67"/>
      <c r="AN48" s="65"/>
      <c r="AO48" s="67"/>
      <c r="AP48" s="65"/>
      <c r="AQ48" s="67"/>
    </row>
    <row r="49" spans="1:43" ht="16.5" x14ac:dyDescent="0.25">
      <c r="A49" s="205"/>
      <c r="B49" s="202"/>
      <c r="C49" s="202"/>
      <c r="D49" s="202"/>
      <c r="E49" s="208"/>
      <c r="F49" s="202"/>
      <c r="G49" s="202"/>
      <c r="H49" s="202"/>
      <c r="I49" s="202"/>
      <c r="J49" s="205"/>
      <c r="K49" s="205"/>
      <c r="L49" s="205"/>
      <c r="M49" s="209"/>
      <c r="N49" s="65">
        <v>6</v>
      </c>
      <c r="O49" s="66"/>
      <c r="P49" s="66"/>
      <c r="Q49" s="67"/>
      <c r="R49" s="67"/>
      <c r="S49" s="65"/>
      <c r="T49" s="65"/>
      <c r="U49" s="67"/>
      <c r="V49" s="67"/>
      <c r="W49" s="65"/>
      <c r="X49" s="65"/>
      <c r="Y49" s="67"/>
      <c r="Z49" s="65"/>
      <c r="AA49" s="65"/>
      <c r="AB49" s="65"/>
      <c r="AC49" s="67"/>
      <c r="AD49" s="65"/>
      <c r="AE49" s="67"/>
      <c r="AF49" s="65"/>
      <c r="AG49" s="65"/>
      <c r="AH49" s="67"/>
      <c r="AI49" s="67"/>
      <c r="AJ49" s="67"/>
      <c r="AK49" s="65"/>
      <c r="AL49" s="67"/>
      <c r="AM49" s="67"/>
      <c r="AN49" s="65"/>
      <c r="AO49" s="67"/>
      <c r="AP49" s="65"/>
      <c r="AQ49" s="67"/>
    </row>
    <row r="50" spans="1:43" ht="16.5" x14ac:dyDescent="0.25">
      <c r="A50" s="203">
        <v>8</v>
      </c>
      <c r="B50" s="200"/>
      <c r="C50" s="200"/>
      <c r="D50" s="200"/>
      <c r="E50" s="206"/>
      <c r="F50" s="200"/>
      <c r="G50" s="200"/>
      <c r="H50" s="200"/>
      <c r="I50" s="200"/>
      <c r="J50" s="203"/>
      <c r="K50" s="203"/>
      <c r="L50" s="203">
        <v>0</v>
      </c>
      <c r="M50" s="187" t="b">
        <v>0</v>
      </c>
      <c r="N50" s="65">
        <v>1</v>
      </c>
      <c r="O50" s="66"/>
      <c r="P50" s="66"/>
      <c r="Q50" s="67"/>
      <c r="R50" s="67"/>
      <c r="S50" s="65"/>
      <c r="T50" s="65"/>
      <c r="U50" s="67"/>
      <c r="V50" s="67"/>
      <c r="W50" s="65"/>
      <c r="X50" s="65"/>
      <c r="Y50" s="67"/>
      <c r="Z50" s="65"/>
      <c r="AA50" s="65"/>
      <c r="AB50" s="65"/>
      <c r="AC50" s="67"/>
      <c r="AD50" s="65"/>
      <c r="AE50" s="67"/>
      <c r="AF50" s="65"/>
      <c r="AG50" s="65"/>
      <c r="AH50" s="67"/>
      <c r="AI50" s="67"/>
      <c r="AJ50" s="67"/>
      <c r="AK50" s="65"/>
      <c r="AL50" s="67"/>
      <c r="AM50" s="67"/>
      <c r="AN50" s="65"/>
      <c r="AO50" s="67"/>
      <c r="AP50" s="65"/>
      <c r="AQ50" s="67"/>
    </row>
    <row r="51" spans="1:43" ht="16.5" x14ac:dyDescent="0.25">
      <c r="A51" s="204"/>
      <c r="B51" s="201"/>
      <c r="C51" s="201"/>
      <c r="D51" s="201"/>
      <c r="E51" s="207"/>
      <c r="F51" s="201"/>
      <c r="G51" s="201"/>
      <c r="H51" s="201"/>
      <c r="I51" s="201"/>
      <c r="J51" s="204"/>
      <c r="K51" s="204"/>
      <c r="L51" s="204"/>
      <c r="M51" s="188"/>
      <c r="N51" s="65">
        <v>2</v>
      </c>
      <c r="O51" s="66"/>
      <c r="P51" s="66"/>
      <c r="Q51" s="67"/>
      <c r="R51" s="67"/>
      <c r="S51" s="65"/>
      <c r="T51" s="65"/>
      <c r="U51" s="67"/>
      <c r="V51" s="67"/>
      <c r="W51" s="65"/>
      <c r="X51" s="65"/>
      <c r="Y51" s="67"/>
      <c r="Z51" s="65"/>
      <c r="AA51" s="65"/>
      <c r="AB51" s="65"/>
      <c r="AC51" s="67"/>
      <c r="AD51" s="65"/>
      <c r="AE51" s="67"/>
      <c r="AF51" s="65"/>
      <c r="AG51" s="65"/>
      <c r="AH51" s="67"/>
      <c r="AI51" s="67"/>
      <c r="AJ51" s="67"/>
      <c r="AK51" s="65"/>
      <c r="AL51" s="67"/>
      <c r="AM51" s="67"/>
      <c r="AN51" s="65"/>
      <c r="AO51" s="67"/>
      <c r="AP51" s="65"/>
      <c r="AQ51" s="67"/>
    </row>
    <row r="52" spans="1:43" ht="16.5" x14ac:dyDescent="0.25">
      <c r="A52" s="204"/>
      <c r="B52" s="201"/>
      <c r="C52" s="201"/>
      <c r="D52" s="201"/>
      <c r="E52" s="207"/>
      <c r="F52" s="201"/>
      <c r="G52" s="201"/>
      <c r="H52" s="201"/>
      <c r="I52" s="201"/>
      <c r="J52" s="204"/>
      <c r="K52" s="204"/>
      <c r="L52" s="204"/>
      <c r="M52" s="188"/>
      <c r="N52" s="65">
        <v>3</v>
      </c>
      <c r="O52" s="68"/>
      <c r="P52" s="68"/>
      <c r="Q52" s="67"/>
      <c r="R52" s="67"/>
      <c r="S52" s="65"/>
      <c r="T52" s="65"/>
      <c r="U52" s="67"/>
      <c r="V52" s="67"/>
      <c r="W52" s="65"/>
      <c r="X52" s="65"/>
      <c r="Y52" s="67"/>
      <c r="Z52" s="65"/>
      <c r="AA52" s="65"/>
      <c r="AB52" s="65"/>
      <c r="AC52" s="67"/>
      <c r="AD52" s="65"/>
      <c r="AE52" s="67"/>
      <c r="AF52" s="65"/>
      <c r="AG52" s="65"/>
      <c r="AH52" s="67"/>
      <c r="AI52" s="67"/>
      <c r="AJ52" s="67"/>
      <c r="AK52" s="65"/>
      <c r="AL52" s="67"/>
      <c r="AM52" s="67"/>
      <c r="AN52" s="65"/>
      <c r="AO52" s="67"/>
      <c r="AP52" s="65"/>
      <c r="AQ52" s="67"/>
    </row>
    <row r="53" spans="1:43" ht="16.5" x14ac:dyDescent="0.25">
      <c r="A53" s="204"/>
      <c r="B53" s="201"/>
      <c r="C53" s="201"/>
      <c r="D53" s="201"/>
      <c r="E53" s="207"/>
      <c r="F53" s="201"/>
      <c r="G53" s="201"/>
      <c r="H53" s="201"/>
      <c r="I53" s="201"/>
      <c r="J53" s="204"/>
      <c r="K53" s="204"/>
      <c r="L53" s="204"/>
      <c r="M53" s="188"/>
      <c r="N53" s="65">
        <v>4</v>
      </c>
      <c r="O53" s="66"/>
      <c r="P53" s="66"/>
      <c r="Q53" s="67"/>
      <c r="R53" s="67"/>
      <c r="S53" s="65"/>
      <c r="T53" s="65"/>
      <c r="U53" s="67"/>
      <c r="V53" s="67"/>
      <c r="W53" s="65"/>
      <c r="X53" s="65"/>
      <c r="Y53" s="67"/>
      <c r="Z53" s="65"/>
      <c r="AA53" s="65"/>
      <c r="AB53" s="65"/>
      <c r="AC53" s="67"/>
      <c r="AD53" s="65"/>
      <c r="AE53" s="67"/>
      <c r="AF53" s="65"/>
      <c r="AG53" s="65"/>
      <c r="AH53" s="67"/>
      <c r="AI53" s="67"/>
      <c r="AJ53" s="67"/>
      <c r="AK53" s="65"/>
      <c r="AL53" s="67"/>
      <c r="AM53" s="67"/>
      <c r="AN53" s="65"/>
      <c r="AO53" s="67"/>
      <c r="AP53" s="65"/>
      <c r="AQ53" s="67"/>
    </row>
    <row r="54" spans="1:43" ht="16.5" x14ac:dyDescent="0.25">
      <c r="A54" s="204"/>
      <c r="B54" s="201"/>
      <c r="C54" s="201"/>
      <c r="D54" s="201"/>
      <c r="E54" s="207"/>
      <c r="F54" s="201"/>
      <c r="G54" s="201"/>
      <c r="H54" s="201"/>
      <c r="I54" s="201"/>
      <c r="J54" s="204"/>
      <c r="K54" s="204"/>
      <c r="L54" s="204"/>
      <c r="M54" s="188"/>
      <c r="N54" s="65">
        <v>5</v>
      </c>
      <c r="O54" s="66"/>
      <c r="P54" s="66"/>
      <c r="Q54" s="67"/>
      <c r="R54" s="67"/>
      <c r="S54" s="65"/>
      <c r="T54" s="65"/>
      <c r="U54" s="67"/>
      <c r="V54" s="67"/>
      <c r="W54" s="65"/>
      <c r="X54" s="65"/>
      <c r="Y54" s="67"/>
      <c r="Z54" s="65"/>
      <c r="AA54" s="65"/>
      <c r="AB54" s="65"/>
      <c r="AC54" s="67"/>
      <c r="AD54" s="65"/>
      <c r="AE54" s="67"/>
      <c r="AF54" s="65"/>
      <c r="AG54" s="65"/>
      <c r="AH54" s="67"/>
      <c r="AI54" s="67"/>
      <c r="AJ54" s="67"/>
      <c r="AK54" s="65"/>
      <c r="AL54" s="67"/>
      <c r="AM54" s="67"/>
      <c r="AN54" s="65"/>
      <c r="AO54" s="67"/>
      <c r="AP54" s="65"/>
      <c r="AQ54" s="67"/>
    </row>
    <row r="55" spans="1:43" ht="16.5" x14ac:dyDescent="0.25">
      <c r="A55" s="205"/>
      <c r="B55" s="202"/>
      <c r="C55" s="202"/>
      <c r="D55" s="202"/>
      <c r="E55" s="208"/>
      <c r="F55" s="202"/>
      <c r="G55" s="202"/>
      <c r="H55" s="202"/>
      <c r="I55" s="202"/>
      <c r="J55" s="205"/>
      <c r="K55" s="205"/>
      <c r="L55" s="205"/>
      <c r="M55" s="209"/>
      <c r="N55" s="65">
        <v>6</v>
      </c>
      <c r="O55" s="66"/>
      <c r="P55" s="66"/>
      <c r="Q55" s="67"/>
      <c r="R55" s="67"/>
      <c r="S55" s="65"/>
      <c r="T55" s="65"/>
      <c r="U55" s="67"/>
      <c r="V55" s="67"/>
      <c r="W55" s="65"/>
      <c r="X55" s="65"/>
      <c r="Y55" s="67"/>
      <c r="Z55" s="65"/>
      <c r="AA55" s="65"/>
      <c r="AB55" s="65"/>
      <c r="AC55" s="67"/>
      <c r="AD55" s="65"/>
      <c r="AE55" s="67"/>
      <c r="AF55" s="65"/>
      <c r="AG55" s="65"/>
      <c r="AH55" s="67"/>
      <c r="AI55" s="67"/>
      <c r="AJ55" s="67"/>
      <c r="AK55" s="65"/>
      <c r="AL55" s="67"/>
      <c r="AM55" s="67"/>
      <c r="AN55" s="65"/>
      <c r="AO55" s="67"/>
      <c r="AP55" s="65"/>
      <c r="AQ55" s="67"/>
    </row>
    <row r="56" spans="1:43" ht="16.5" x14ac:dyDescent="0.25">
      <c r="A56" s="203">
        <v>9</v>
      </c>
      <c r="B56" s="200"/>
      <c r="C56" s="200"/>
      <c r="D56" s="200"/>
      <c r="E56" s="206"/>
      <c r="F56" s="200"/>
      <c r="G56" s="200"/>
      <c r="H56" s="200"/>
      <c r="I56" s="200"/>
      <c r="J56" s="203"/>
      <c r="K56" s="203"/>
      <c r="L56" s="203">
        <v>0</v>
      </c>
      <c r="M56" s="187" t="b">
        <v>0</v>
      </c>
      <c r="N56" s="65">
        <v>1</v>
      </c>
      <c r="O56" s="66"/>
      <c r="P56" s="66"/>
      <c r="Q56" s="67"/>
      <c r="R56" s="67"/>
      <c r="S56" s="65"/>
      <c r="T56" s="65"/>
      <c r="U56" s="67"/>
      <c r="V56" s="67"/>
      <c r="W56" s="65"/>
      <c r="X56" s="65"/>
      <c r="Y56" s="67"/>
      <c r="Z56" s="65"/>
      <c r="AA56" s="65"/>
      <c r="AB56" s="65"/>
      <c r="AC56" s="67"/>
      <c r="AD56" s="65"/>
      <c r="AE56" s="67"/>
      <c r="AF56" s="65"/>
      <c r="AG56" s="65"/>
      <c r="AH56" s="67"/>
      <c r="AI56" s="67"/>
      <c r="AJ56" s="67"/>
      <c r="AK56" s="65"/>
      <c r="AL56" s="67"/>
      <c r="AM56" s="67"/>
      <c r="AN56" s="65"/>
      <c r="AO56" s="67"/>
      <c r="AP56" s="65"/>
      <c r="AQ56" s="67"/>
    </row>
    <row r="57" spans="1:43" ht="16.5" x14ac:dyDescent="0.25">
      <c r="A57" s="204"/>
      <c r="B57" s="201"/>
      <c r="C57" s="201"/>
      <c r="D57" s="201"/>
      <c r="E57" s="207"/>
      <c r="F57" s="201"/>
      <c r="G57" s="201"/>
      <c r="H57" s="201"/>
      <c r="I57" s="201"/>
      <c r="J57" s="204"/>
      <c r="K57" s="204"/>
      <c r="L57" s="204"/>
      <c r="M57" s="188"/>
      <c r="N57" s="65">
        <v>2</v>
      </c>
      <c r="O57" s="66"/>
      <c r="P57" s="66"/>
      <c r="Q57" s="67"/>
      <c r="R57" s="67"/>
      <c r="S57" s="65"/>
      <c r="T57" s="65"/>
      <c r="U57" s="67"/>
      <c r="V57" s="67"/>
      <c r="W57" s="65"/>
      <c r="X57" s="65"/>
      <c r="Y57" s="67"/>
      <c r="Z57" s="65"/>
      <c r="AA57" s="65"/>
      <c r="AB57" s="65"/>
      <c r="AC57" s="67"/>
      <c r="AD57" s="65"/>
      <c r="AE57" s="67"/>
      <c r="AF57" s="65"/>
      <c r="AG57" s="65"/>
      <c r="AH57" s="67"/>
      <c r="AI57" s="67"/>
      <c r="AJ57" s="67"/>
      <c r="AK57" s="65"/>
      <c r="AL57" s="67"/>
      <c r="AM57" s="67"/>
      <c r="AN57" s="65"/>
      <c r="AO57" s="67"/>
      <c r="AP57" s="65"/>
      <c r="AQ57" s="67"/>
    </row>
    <row r="58" spans="1:43" ht="16.5" x14ac:dyDescent="0.25">
      <c r="A58" s="204"/>
      <c r="B58" s="201"/>
      <c r="C58" s="201"/>
      <c r="D58" s="201"/>
      <c r="E58" s="207"/>
      <c r="F58" s="201"/>
      <c r="G58" s="201"/>
      <c r="H58" s="201"/>
      <c r="I58" s="201"/>
      <c r="J58" s="204"/>
      <c r="K58" s="204"/>
      <c r="L58" s="204"/>
      <c r="M58" s="188"/>
      <c r="N58" s="65">
        <v>3</v>
      </c>
      <c r="O58" s="68"/>
      <c r="P58" s="68"/>
      <c r="Q58" s="67"/>
      <c r="R58" s="67"/>
      <c r="S58" s="65"/>
      <c r="T58" s="65"/>
      <c r="U58" s="67"/>
      <c r="V58" s="67"/>
      <c r="W58" s="65"/>
      <c r="X58" s="65"/>
      <c r="Y58" s="67"/>
      <c r="Z58" s="65"/>
      <c r="AA58" s="65"/>
      <c r="AB58" s="65"/>
      <c r="AC58" s="67"/>
      <c r="AD58" s="65"/>
      <c r="AE58" s="67"/>
      <c r="AF58" s="65"/>
      <c r="AG58" s="65"/>
      <c r="AH58" s="67"/>
      <c r="AI58" s="67"/>
      <c r="AJ58" s="67"/>
      <c r="AK58" s="65"/>
      <c r="AL58" s="67"/>
      <c r="AM58" s="67"/>
      <c r="AN58" s="65"/>
      <c r="AO58" s="67"/>
      <c r="AP58" s="65"/>
      <c r="AQ58" s="67"/>
    </row>
    <row r="59" spans="1:43" ht="16.5" x14ac:dyDescent="0.25">
      <c r="A59" s="204"/>
      <c r="B59" s="201"/>
      <c r="C59" s="201"/>
      <c r="D59" s="201"/>
      <c r="E59" s="207"/>
      <c r="F59" s="201"/>
      <c r="G59" s="201"/>
      <c r="H59" s="201"/>
      <c r="I59" s="201"/>
      <c r="J59" s="204"/>
      <c r="K59" s="204"/>
      <c r="L59" s="204"/>
      <c r="M59" s="188"/>
      <c r="N59" s="65">
        <v>4</v>
      </c>
      <c r="O59" s="66"/>
      <c r="P59" s="66"/>
      <c r="Q59" s="67"/>
      <c r="R59" s="67"/>
      <c r="S59" s="65"/>
      <c r="T59" s="65"/>
      <c r="U59" s="67"/>
      <c r="V59" s="67"/>
      <c r="W59" s="65"/>
      <c r="X59" s="65"/>
      <c r="Y59" s="67"/>
      <c r="Z59" s="65"/>
      <c r="AA59" s="65"/>
      <c r="AB59" s="65"/>
      <c r="AC59" s="67"/>
      <c r="AD59" s="65"/>
      <c r="AE59" s="67"/>
      <c r="AF59" s="65"/>
      <c r="AG59" s="65"/>
      <c r="AH59" s="67"/>
      <c r="AI59" s="67"/>
      <c r="AJ59" s="67"/>
      <c r="AK59" s="65"/>
      <c r="AL59" s="67"/>
      <c r="AM59" s="67"/>
      <c r="AN59" s="65"/>
      <c r="AO59" s="67"/>
      <c r="AP59" s="65"/>
      <c r="AQ59" s="67"/>
    </row>
    <row r="60" spans="1:43" ht="16.5" x14ac:dyDescent="0.25">
      <c r="A60" s="204"/>
      <c r="B60" s="201"/>
      <c r="C60" s="201"/>
      <c r="D60" s="201"/>
      <c r="E60" s="207"/>
      <c r="F60" s="201"/>
      <c r="G60" s="201"/>
      <c r="H60" s="201"/>
      <c r="I60" s="201"/>
      <c r="J60" s="204"/>
      <c r="K60" s="204"/>
      <c r="L60" s="204"/>
      <c r="M60" s="188"/>
      <c r="N60" s="65">
        <v>5</v>
      </c>
      <c r="O60" s="66"/>
      <c r="P60" s="66"/>
      <c r="Q60" s="67"/>
      <c r="R60" s="67"/>
      <c r="S60" s="65"/>
      <c r="T60" s="65"/>
      <c r="U60" s="67"/>
      <c r="V60" s="67"/>
      <c r="W60" s="65"/>
      <c r="X60" s="65"/>
      <c r="Y60" s="67"/>
      <c r="Z60" s="65"/>
      <c r="AA60" s="65"/>
      <c r="AB60" s="65"/>
      <c r="AC60" s="67"/>
      <c r="AD60" s="65"/>
      <c r="AE60" s="67"/>
      <c r="AF60" s="65"/>
      <c r="AG60" s="65"/>
      <c r="AH60" s="67"/>
      <c r="AI60" s="67"/>
      <c r="AJ60" s="67"/>
      <c r="AK60" s="65"/>
      <c r="AL60" s="67"/>
      <c r="AM60" s="67"/>
      <c r="AN60" s="65"/>
      <c r="AO60" s="67"/>
      <c r="AP60" s="65"/>
      <c r="AQ60" s="67"/>
    </row>
    <row r="61" spans="1:43" ht="16.5" x14ac:dyDescent="0.25">
      <c r="A61" s="205"/>
      <c r="B61" s="202"/>
      <c r="C61" s="202"/>
      <c r="D61" s="202"/>
      <c r="E61" s="208"/>
      <c r="F61" s="202"/>
      <c r="G61" s="202"/>
      <c r="H61" s="202"/>
      <c r="I61" s="202"/>
      <c r="J61" s="205"/>
      <c r="K61" s="205"/>
      <c r="L61" s="205"/>
      <c r="M61" s="209"/>
      <c r="N61" s="65">
        <v>6</v>
      </c>
      <c r="O61" s="66"/>
      <c r="P61" s="66"/>
      <c r="Q61" s="67"/>
      <c r="R61" s="67"/>
      <c r="S61" s="65"/>
      <c r="T61" s="65"/>
      <c r="U61" s="67"/>
      <c r="V61" s="67"/>
      <c r="W61" s="65"/>
      <c r="X61" s="65"/>
      <c r="Y61" s="67"/>
      <c r="Z61" s="65"/>
      <c r="AA61" s="65"/>
      <c r="AB61" s="65"/>
      <c r="AC61" s="67"/>
      <c r="AD61" s="65"/>
      <c r="AE61" s="67"/>
      <c r="AF61" s="65"/>
      <c r="AG61" s="65"/>
      <c r="AH61" s="67"/>
      <c r="AI61" s="67"/>
      <c r="AJ61" s="67"/>
      <c r="AK61" s="65"/>
      <c r="AL61" s="67"/>
      <c r="AM61" s="67"/>
      <c r="AN61" s="65"/>
      <c r="AO61" s="67"/>
      <c r="AP61" s="65"/>
      <c r="AQ61" s="67"/>
    </row>
    <row r="62" spans="1:43" ht="16.5" x14ac:dyDescent="0.25">
      <c r="A62" s="203">
        <v>10</v>
      </c>
      <c r="B62" s="200"/>
      <c r="C62" s="200"/>
      <c r="D62" s="200"/>
      <c r="E62" s="206"/>
      <c r="F62" s="200"/>
      <c r="G62" s="200"/>
      <c r="H62" s="200"/>
      <c r="I62" s="200"/>
      <c r="J62" s="203"/>
      <c r="K62" s="203"/>
      <c r="L62" s="203">
        <v>0</v>
      </c>
      <c r="M62" s="187" t="b">
        <v>0</v>
      </c>
      <c r="N62" s="65">
        <v>1</v>
      </c>
      <c r="O62" s="66"/>
      <c r="P62" s="66"/>
      <c r="Q62" s="67"/>
      <c r="R62" s="67"/>
      <c r="S62" s="65"/>
      <c r="T62" s="65"/>
      <c r="U62" s="67"/>
      <c r="V62" s="67"/>
      <c r="W62" s="65"/>
      <c r="X62" s="65"/>
      <c r="Y62" s="67"/>
      <c r="Z62" s="65"/>
      <c r="AA62" s="65"/>
      <c r="AB62" s="65"/>
      <c r="AC62" s="67"/>
      <c r="AD62" s="65"/>
      <c r="AE62" s="67"/>
      <c r="AF62" s="65"/>
      <c r="AG62" s="65"/>
      <c r="AH62" s="67"/>
      <c r="AI62" s="67"/>
      <c r="AJ62" s="67"/>
      <c r="AK62" s="65"/>
      <c r="AL62" s="67"/>
      <c r="AM62" s="67"/>
      <c r="AN62" s="65"/>
      <c r="AO62" s="67"/>
      <c r="AP62" s="65"/>
      <c r="AQ62" s="67"/>
    </row>
    <row r="63" spans="1:43" ht="16.5" x14ac:dyDescent="0.25">
      <c r="A63" s="204"/>
      <c r="B63" s="201"/>
      <c r="C63" s="201"/>
      <c r="D63" s="201"/>
      <c r="E63" s="207"/>
      <c r="F63" s="201"/>
      <c r="G63" s="201"/>
      <c r="H63" s="201"/>
      <c r="I63" s="201"/>
      <c r="J63" s="204"/>
      <c r="K63" s="204"/>
      <c r="L63" s="204"/>
      <c r="M63" s="188"/>
      <c r="N63" s="65">
        <v>2</v>
      </c>
      <c r="O63" s="66"/>
      <c r="P63" s="66"/>
      <c r="Q63" s="67"/>
      <c r="R63" s="67"/>
      <c r="S63" s="65"/>
      <c r="T63" s="65"/>
      <c r="U63" s="67"/>
      <c r="V63" s="67"/>
      <c r="W63" s="65"/>
      <c r="X63" s="65"/>
      <c r="Y63" s="67"/>
      <c r="Z63" s="65"/>
      <c r="AA63" s="65"/>
      <c r="AB63" s="65"/>
      <c r="AC63" s="67"/>
      <c r="AD63" s="65"/>
      <c r="AE63" s="67"/>
      <c r="AF63" s="65"/>
      <c r="AG63" s="65"/>
      <c r="AH63" s="67"/>
      <c r="AI63" s="67"/>
      <c r="AJ63" s="67"/>
      <c r="AK63" s="65"/>
      <c r="AL63" s="67"/>
      <c r="AM63" s="67"/>
      <c r="AN63" s="65"/>
      <c r="AO63" s="67"/>
      <c r="AP63" s="65"/>
      <c r="AQ63" s="67"/>
    </row>
    <row r="64" spans="1:43" ht="16.5" x14ac:dyDescent="0.25">
      <c r="A64" s="204"/>
      <c r="B64" s="201"/>
      <c r="C64" s="201"/>
      <c r="D64" s="201"/>
      <c r="E64" s="207"/>
      <c r="F64" s="201"/>
      <c r="G64" s="201"/>
      <c r="H64" s="201"/>
      <c r="I64" s="201"/>
      <c r="J64" s="204"/>
      <c r="K64" s="204"/>
      <c r="L64" s="204"/>
      <c r="M64" s="188"/>
      <c r="N64" s="65">
        <v>3</v>
      </c>
      <c r="O64" s="68"/>
      <c r="P64" s="68"/>
      <c r="Q64" s="67"/>
      <c r="R64" s="67"/>
      <c r="S64" s="65"/>
      <c r="T64" s="65"/>
      <c r="U64" s="67"/>
      <c r="V64" s="67"/>
      <c r="W64" s="65"/>
      <c r="X64" s="65"/>
      <c r="Y64" s="67"/>
      <c r="Z64" s="65"/>
      <c r="AA64" s="65"/>
      <c r="AB64" s="65"/>
      <c r="AC64" s="67"/>
      <c r="AD64" s="65"/>
      <c r="AE64" s="67"/>
      <c r="AF64" s="65"/>
      <c r="AG64" s="65"/>
      <c r="AH64" s="67"/>
      <c r="AI64" s="67"/>
      <c r="AJ64" s="67"/>
      <c r="AK64" s="65"/>
      <c r="AL64" s="67"/>
      <c r="AM64" s="67"/>
      <c r="AN64" s="65"/>
      <c r="AO64" s="67"/>
      <c r="AP64" s="65"/>
      <c r="AQ64" s="67"/>
    </row>
    <row r="65" spans="1:43" ht="16.5" x14ac:dyDescent="0.25">
      <c r="A65" s="204"/>
      <c r="B65" s="201"/>
      <c r="C65" s="201"/>
      <c r="D65" s="201"/>
      <c r="E65" s="207"/>
      <c r="F65" s="201"/>
      <c r="G65" s="201"/>
      <c r="H65" s="201"/>
      <c r="I65" s="201"/>
      <c r="J65" s="204"/>
      <c r="K65" s="204"/>
      <c r="L65" s="204"/>
      <c r="M65" s="188"/>
      <c r="N65" s="65">
        <v>4</v>
      </c>
      <c r="O65" s="66"/>
      <c r="P65" s="66"/>
      <c r="Q65" s="67"/>
      <c r="R65" s="67"/>
      <c r="S65" s="65"/>
      <c r="T65" s="65"/>
      <c r="U65" s="67"/>
      <c r="V65" s="67"/>
      <c r="W65" s="65"/>
      <c r="X65" s="65"/>
      <c r="Y65" s="67"/>
      <c r="Z65" s="65"/>
      <c r="AA65" s="65"/>
      <c r="AB65" s="65"/>
      <c r="AC65" s="67"/>
      <c r="AD65" s="65"/>
      <c r="AE65" s="67"/>
      <c r="AF65" s="65"/>
      <c r="AG65" s="65"/>
      <c r="AH65" s="67"/>
      <c r="AI65" s="67"/>
      <c r="AJ65" s="67"/>
      <c r="AK65" s="65"/>
      <c r="AL65" s="67"/>
      <c r="AM65" s="67"/>
      <c r="AN65" s="65"/>
      <c r="AO65" s="67"/>
      <c r="AP65" s="65"/>
      <c r="AQ65" s="67"/>
    </row>
    <row r="66" spans="1:43" ht="16.5" x14ac:dyDescent="0.25">
      <c r="A66" s="204"/>
      <c r="B66" s="201"/>
      <c r="C66" s="201"/>
      <c r="D66" s="201"/>
      <c r="E66" s="207"/>
      <c r="F66" s="201"/>
      <c r="G66" s="201"/>
      <c r="H66" s="201"/>
      <c r="I66" s="201"/>
      <c r="J66" s="204"/>
      <c r="K66" s="204"/>
      <c r="L66" s="204"/>
      <c r="M66" s="188"/>
      <c r="N66" s="65">
        <v>5</v>
      </c>
      <c r="O66" s="66"/>
      <c r="P66" s="66"/>
      <c r="Q66" s="67"/>
      <c r="R66" s="67"/>
      <c r="S66" s="65"/>
      <c r="T66" s="65"/>
      <c r="U66" s="67"/>
      <c r="V66" s="67"/>
      <c r="W66" s="65"/>
      <c r="X66" s="65"/>
      <c r="Y66" s="67"/>
      <c r="Z66" s="65"/>
      <c r="AA66" s="65"/>
      <c r="AB66" s="65"/>
      <c r="AC66" s="67"/>
      <c r="AD66" s="65"/>
      <c r="AE66" s="67"/>
      <c r="AF66" s="65"/>
      <c r="AG66" s="65"/>
      <c r="AH66" s="67"/>
      <c r="AI66" s="67"/>
      <c r="AJ66" s="67"/>
      <c r="AK66" s="65"/>
      <c r="AL66" s="67"/>
      <c r="AM66" s="67"/>
      <c r="AN66" s="65"/>
      <c r="AO66" s="67"/>
      <c r="AP66" s="65"/>
      <c r="AQ66" s="67"/>
    </row>
    <row r="67" spans="1:43" ht="16.5" x14ac:dyDescent="0.25">
      <c r="A67" s="205"/>
      <c r="B67" s="202"/>
      <c r="C67" s="202"/>
      <c r="D67" s="202"/>
      <c r="E67" s="208"/>
      <c r="F67" s="202"/>
      <c r="G67" s="202"/>
      <c r="H67" s="202"/>
      <c r="I67" s="202"/>
      <c r="J67" s="205"/>
      <c r="K67" s="205"/>
      <c r="L67" s="205"/>
      <c r="M67" s="188"/>
      <c r="N67" s="65">
        <v>6</v>
      </c>
      <c r="O67" s="66"/>
      <c r="P67" s="66"/>
      <c r="Q67" s="67"/>
      <c r="R67" s="67"/>
      <c r="S67" s="65"/>
      <c r="T67" s="65"/>
      <c r="U67" s="67"/>
      <c r="V67" s="67"/>
      <c r="W67" s="65"/>
      <c r="X67" s="65"/>
      <c r="Y67" s="67"/>
      <c r="Z67" s="65"/>
      <c r="AA67" s="65"/>
      <c r="AB67" s="65"/>
      <c r="AC67" s="67"/>
      <c r="AD67" s="65"/>
      <c r="AE67" s="67"/>
      <c r="AF67" s="65"/>
      <c r="AG67" s="65"/>
      <c r="AH67" s="67"/>
      <c r="AI67" s="67"/>
      <c r="AJ67" s="67"/>
      <c r="AK67" s="65"/>
      <c r="AL67" s="67"/>
      <c r="AM67" s="67"/>
      <c r="AN67" s="65"/>
      <c r="AO67" s="67"/>
      <c r="AP67" s="65"/>
      <c r="AQ67" s="67"/>
    </row>
  </sheetData>
  <mergeCells count="237">
    <mergeCell ref="H62:H67"/>
    <mergeCell ref="I62:I67"/>
    <mergeCell ref="J62:J67"/>
    <mergeCell ref="K62:K67"/>
    <mergeCell ref="L62:L67"/>
    <mergeCell ref="J56:J61"/>
    <mergeCell ref="K56:K61"/>
    <mergeCell ref="L56:L61"/>
    <mergeCell ref="M56:M61"/>
    <mergeCell ref="A62:A67"/>
    <mergeCell ref="B62:B67"/>
    <mergeCell ref="C62:C67"/>
    <mergeCell ref="D62:D67"/>
    <mergeCell ref="E62:E67"/>
    <mergeCell ref="F62:F67"/>
    <mergeCell ref="M50:M55"/>
    <mergeCell ref="A56:A61"/>
    <mergeCell ref="B56:B61"/>
    <mergeCell ref="C56:C61"/>
    <mergeCell ref="D56:D61"/>
    <mergeCell ref="E56:E61"/>
    <mergeCell ref="F56:F61"/>
    <mergeCell ref="G56:G61"/>
    <mergeCell ref="H56:H61"/>
    <mergeCell ref="I56:I61"/>
    <mergeCell ref="G50:G55"/>
    <mergeCell ref="H50:H55"/>
    <mergeCell ref="I50:I55"/>
    <mergeCell ref="J50:J55"/>
    <mergeCell ref="K50:K55"/>
    <mergeCell ref="L50:L55"/>
    <mergeCell ref="M62:M67"/>
    <mergeCell ref="G62:G67"/>
    <mergeCell ref="J44:J49"/>
    <mergeCell ref="K44:K49"/>
    <mergeCell ref="L44:L49"/>
    <mergeCell ref="M44:M49"/>
    <mergeCell ref="A50:A55"/>
    <mergeCell ref="B50:B55"/>
    <mergeCell ref="C50:C55"/>
    <mergeCell ref="D50:D55"/>
    <mergeCell ref="E50:E55"/>
    <mergeCell ref="F50:F55"/>
    <mergeCell ref="A44:A49"/>
    <mergeCell ref="B44:B49"/>
    <mergeCell ref="C44:C49"/>
    <mergeCell ref="D44:D49"/>
    <mergeCell ref="E44:E49"/>
    <mergeCell ref="F44:F49"/>
    <mergeCell ref="G44:G49"/>
    <mergeCell ref="H44:H49"/>
    <mergeCell ref="I44:I49"/>
    <mergeCell ref="J32:J37"/>
    <mergeCell ref="K32:K37"/>
    <mergeCell ref="L32:L37"/>
    <mergeCell ref="M32:M37"/>
    <mergeCell ref="A38:A43"/>
    <mergeCell ref="B38:B43"/>
    <mergeCell ref="C38:C43"/>
    <mergeCell ref="D38:D43"/>
    <mergeCell ref="E38:E43"/>
    <mergeCell ref="F38:F43"/>
    <mergeCell ref="M38:M43"/>
    <mergeCell ref="G38:G43"/>
    <mergeCell ref="H38:H43"/>
    <mergeCell ref="I38:I43"/>
    <mergeCell ref="J38:J43"/>
    <mergeCell ref="K38:K43"/>
    <mergeCell ref="L38:L43"/>
    <mergeCell ref="A32:A37"/>
    <mergeCell ref="B32:B37"/>
    <mergeCell ref="C32:C37"/>
    <mergeCell ref="D32:D37"/>
    <mergeCell ref="E32:E37"/>
    <mergeCell ref="F32:F37"/>
    <mergeCell ref="G32:G37"/>
    <mergeCell ref="H32:H37"/>
    <mergeCell ref="I32:I37"/>
    <mergeCell ref="I14:I19"/>
    <mergeCell ref="J14:J19"/>
    <mergeCell ref="K14:K19"/>
    <mergeCell ref="L14:L19"/>
    <mergeCell ref="J20:J25"/>
    <mergeCell ref="K20:K25"/>
    <mergeCell ref="L20:L25"/>
    <mergeCell ref="M20:M25"/>
    <mergeCell ref="A26:A31"/>
    <mergeCell ref="B26:B31"/>
    <mergeCell ref="C26:C31"/>
    <mergeCell ref="D26:D31"/>
    <mergeCell ref="E26:E31"/>
    <mergeCell ref="F26:F31"/>
    <mergeCell ref="M26:M31"/>
    <mergeCell ref="G26:G31"/>
    <mergeCell ref="H26:H31"/>
    <mergeCell ref="I26:I31"/>
    <mergeCell ref="J26:J31"/>
    <mergeCell ref="K26:K31"/>
    <mergeCell ref="L26:L31"/>
    <mergeCell ref="A20:A25"/>
    <mergeCell ref="B20:B25"/>
    <mergeCell ref="C20:C25"/>
    <mergeCell ref="D20:D25"/>
    <mergeCell ref="E20:E25"/>
    <mergeCell ref="F20:F25"/>
    <mergeCell ref="G20:G25"/>
    <mergeCell ref="H20:H25"/>
    <mergeCell ref="I20:I25"/>
    <mergeCell ref="AQ7:AQ9"/>
    <mergeCell ref="A14:A19"/>
    <mergeCell ref="B14:B19"/>
    <mergeCell ref="C14:C19"/>
    <mergeCell ref="D14:D19"/>
    <mergeCell ref="E14:E19"/>
    <mergeCell ref="F14:F19"/>
    <mergeCell ref="AH7:AH9"/>
    <mergeCell ref="AI7:AI9"/>
    <mergeCell ref="AJ7:AJ9"/>
    <mergeCell ref="AK7:AK9"/>
    <mergeCell ref="AL7:AL9"/>
    <mergeCell ref="AM7:AM9"/>
    <mergeCell ref="AB7:AB9"/>
    <mergeCell ref="AC7:AC9"/>
    <mergeCell ref="AD7:AD9"/>
    <mergeCell ref="AE7:AE9"/>
    <mergeCell ref="AF7:AF9"/>
    <mergeCell ref="AG7:AG9"/>
    <mergeCell ref="V7:V9"/>
    <mergeCell ref="W7:W9"/>
    <mergeCell ref="M14:M19"/>
    <mergeCell ref="G14:G19"/>
    <mergeCell ref="H14:H19"/>
    <mergeCell ref="AM4:AM6"/>
    <mergeCell ref="AN4:AN6"/>
    <mergeCell ref="AO4:AO6"/>
    <mergeCell ref="AP4:AP6"/>
    <mergeCell ref="N7:N9"/>
    <mergeCell ref="O7:O9"/>
    <mergeCell ref="P7:P9"/>
    <mergeCell ref="S7:S9"/>
    <mergeCell ref="T7:T9"/>
    <mergeCell ref="U7:U9"/>
    <mergeCell ref="AG4:AG6"/>
    <mergeCell ref="AH4:AH6"/>
    <mergeCell ref="AI4:AI6"/>
    <mergeCell ref="AJ4:AJ6"/>
    <mergeCell ref="AK4:AK6"/>
    <mergeCell ref="AL4:AL6"/>
    <mergeCell ref="AA4:AA6"/>
    <mergeCell ref="AB4:AB6"/>
    <mergeCell ref="AC4:AC6"/>
    <mergeCell ref="AD4:AD6"/>
    <mergeCell ref="AN7:AN9"/>
    <mergeCell ref="AO7:AO9"/>
    <mergeCell ref="AP7:AP9"/>
    <mergeCell ref="AE4:AE6"/>
    <mergeCell ref="AF4:AF6"/>
    <mergeCell ref="U4:U6"/>
    <mergeCell ref="V4:V6"/>
    <mergeCell ref="W4:W6"/>
    <mergeCell ref="X4:X6"/>
    <mergeCell ref="Y4:Y6"/>
    <mergeCell ref="Z4:Z6"/>
    <mergeCell ref="M4:M13"/>
    <mergeCell ref="N4:N6"/>
    <mergeCell ref="O4:O6"/>
    <mergeCell ref="P4:P6"/>
    <mergeCell ref="S4:S6"/>
    <mergeCell ref="T4:T6"/>
    <mergeCell ref="X7:X9"/>
    <mergeCell ref="Y7:Y9"/>
    <mergeCell ref="Z7:Z9"/>
    <mergeCell ref="AA7:AA9"/>
    <mergeCell ref="G4:G13"/>
    <mergeCell ref="H4:H13"/>
    <mergeCell ref="I4:I13"/>
    <mergeCell ref="J4:J13"/>
    <mergeCell ref="K4:K13"/>
    <mergeCell ref="L4:L13"/>
    <mergeCell ref="A4:A13"/>
    <mergeCell ref="B4:B13"/>
    <mergeCell ref="C4:C13"/>
    <mergeCell ref="D4:D13"/>
    <mergeCell ref="E4:E13"/>
    <mergeCell ref="F4:F13"/>
    <mergeCell ref="AN2:AN3"/>
    <mergeCell ref="AO2:AO3"/>
    <mergeCell ref="AP2:AP3"/>
    <mergeCell ref="AQ2:AQ3"/>
    <mergeCell ref="AF2:AF3"/>
    <mergeCell ref="AG2:AG3"/>
    <mergeCell ref="AH2:AH3"/>
    <mergeCell ref="AI2:AI3"/>
    <mergeCell ref="AJ2:AJ3"/>
    <mergeCell ref="AK2:AK3"/>
    <mergeCell ref="AE2:AE3"/>
    <mergeCell ref="T2:T3"/>
    <mergeCell ref="U2:U3"/>
    <mergeCell ref="V2:V3"/>
    <mergeCell ref="W2:W3"/>
    <mergeCell ref="X2:X3"/>
    <mergeCell ref="Y2:Y3"/>
    <mergeCell ref="AL2:AL3"/>
    <mergeCell ref="AM2:AM3"/>
    <mergeCell ref="J2:J3"/>
    <mergeCell ref="K2:K3"/>
    <mergeCell ref="L2:L3"/>
    <mergeCell ref="M2:M3"/>
    <mergeCell ref="Z2:Z3"/>
    <mergeCell ref="AA2:AA3"/>
    <mergeCell ref="AB2:AB3"/>
    <mergeCell ref="AC2:AC3"/>
    <mergeCell ref="AD2:AD3"/>
    <mergeCell ref="AG1:AJ1"/>
    <mergeCell ref="AK1:AM1"/>
    <mergeCell ref="AN1:AQ1"/>
    <mergeCell ref="A2:A3"/>
    <mergeCell ref="B2:B3"/>
    <mergeCell ref="C2:C3"/>
    <mergeCell ref="D2:D3"/>
    <mergeCell ref="E2:E3"/>
    <mergeCell ref="F2:F3"/>
    <mergeCell ref="G2:G3"/>
    <mergeCell ref="A1:I1"/>
    <mergeCell ref="J1:M1"/>
    <mergeCell ref="N1:P1"/>
    <mergeCell ref="Q1:T1"/>
    <mergeCell ref="U1:X1"/>
    <mergeCell ref="Y1:AF1"/>
    <mergeCell ref="N2:N3"/>
    <mergeCell ref="O2:O3"/>
    <mergeCell ref="P2:P3"/>
    <mergeCell ref="Q2:Q3"/>
    <mergeCell ref="R2:R3"/>
    <mergeCell ref="S2:S3"/>
    <mergeCell ref="H2:H3"/>
    <mergeCell ref="I2:I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9297C-B444-49D0-AA1B-50A80D24EC18}">
  <dimension ref="A1:BQ67"/>
  <sheetViews>
    <sheetView topLeftCell="J5" workbookViewId="0">
      <selection activeCell="AP5" sqref="AP5:AP7"/>
    </sheetView>
  </sheetViews>
  <sheetFormatPr baseColWidth="10" defaultRowHeight="15" x14ac:dyDescent="0.25"/>
  <cols>
    <col min="3" max="3" width="22" customWidth="1"/>
    <col min="5" max="5" width="17.5703125" customWidth="1"/>
    <col min="15" max="15" width="25.5703125" customWidth="1"/>
    <col min="18" max="18" width="20.42578125" customWidth="1"/>
    <col min="25" max="25" width="22.42578125" customWidth="1"/>
    <col min="29" max="29" width="16.85546875" customWidth="1"/>
    <col min="33" max="33" width="21.7109375" customWidth="1"/>
    <col min="38" max="38" width="19.7109375" customWidth="1"/>
    <col min="39" max="39" width="19.5703125" customWidth="1"/>
    <col min="41" max="41" width="30.5703125" customWidth="1"/>
    <col min="42" max="42" width="29.140625" customWidth="1"/>
    <col min="43" max="43" width="28" customWidth="1"/>
  </cols>
  <sheetData>
    <row r="1" spans="1:69" ht="16.5" x14ac:dyDescent="0.3">
      <c r="A1" s="42"/>
      <c r="B1" s="43"/>
      <c r="C1" s="43"/>
      <c r="D1" s="43"/>
      <c r="E1" s="41"/>
      <c r="F1" s="42"/>
      <c r="G1" s="42"/>
      <c r="H1" s="42"/>
      <c r="I1" s="44"/>
      <c r="J1" s="41"/>
      <c r="K1" s="41"/>
      <c r="L1" s="41"/>
      <c r="M1" s="41"/>
      <c r="N1" s="264"/>
      <c r="O1" s="264"/>
      <c r="P1" s="41"/>
      <c r="Q1" s="45"/>
      <c r="R1" s="45"/>
      <c r="S1" s="45"/>
      <c r="T1" s="45"/>
      <c r="U1" s="45"/>
      <c r="V1" s="45"/>
      <c r="W1" s="45"/>
      <c r="X1" s="45"/>
      <c r="Y1" s="45"/>
      <c r="Z1" s="45"/>
      <c r="AA1" s="45"/>
      <c r="AB1" s="45"/>
      <c r="AC1" s="45"/>
      <c r="AD1" s="45"/>
      <c r="AE1" s="45"/>
      <c r="AF1" s="45"/>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row>
    <row r="2" spans="1:69" ht="16.5" x14ac:dyDescent="0.3">
      <c r="A2" s="265" t="s">
        <v>0</v>
      </c>
      <c r="B2" s="266"/>
      <c r="C2" s="266"/>
      <c r="D2" s="266"/>
      <c r="E2" s="266"/>
      <c r="F2" s="266"/>
      <c r="G2" s="266"/>
      <c r="H2" s="266"/>
      <c r="I2" s="267"/>
      <c r="J2" s="265" t="s">
        <v>1</v>
      </c>
      <c r="K2" s="266"/>
      <c r="L2" s="266"/>
      <c r="M2" s="267"/>
      <c r="N2" s="252" t="s">
        <v>2</v>
      </c>
      <c r="O2" s="253"/>
      <c r="P2" s="254"/>
      <c r="Q2" s="252" t="s">
        <v>4</v>
      </c>
      <c r="R2" s="253"/>
      <c r="S2" s="253"/>
      <c r="T2" s="254"/>
      <c r="U2" s="252" t="s">
        <v>5</v>
      </c>
      <c r="V2" s="253"/>
      <c r="W2" s="253"/>
      <c r="X2" s="254"/>
      <c r="Y2" s="255" t="s">
        <v>8</v>
      </c>
      <c r="Z2" s="256"/>
      <c r="AA2" s="256"/>
      <c r="AB2" s="256"/>
      <c r="AC2" s="256"/>
      <c r="AD2" s="256"/>
      <c r="AE2" s="256"/>
      <c r="AF2" s="257"/>
      <c r="AG2" s="258" t="s">
        <v>9</v>
      </c>
      <c r="AH2" s="259"/>
      <c r="AI2" s="259"/>
      <c r="AJ2" s="260"/>
      <c r="AK2" s="261" t="s">
        <v>10</v>
      </c>
      <c r="AL2" s="262"/>
      <c r="AM2" s="263"/>
      <c r="AN2" s="244" t="s">
        <v>11</v>
      </c>
      <c r="AO2" s="245"/>
      <c r="AP2" s="245"/>
      <c r="AQ2" s="2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row>
    <row r="3" spans="1:69" ht="55.5" customHeight="1" x14ac:dyDescent="0.3">
      <c r="A3" s="246" t="s">
        <v>12</v>
      </c>
      <c r="B3" s="238" t="s">
        <v>13</v>
      </c>
      <c r="C3" s="238" t="s">
        <v>14</v>
      </c>
      <c r="D3" s="238" t="s">
        <v>15</v>
      </c>
      <c r="E3" s="249" t="s">
        <v>16</v>
      </c>
      <c r="F3" s="249" t="s">
        <v>17</v>
      </c>
      <c r="G3" s="238" t="s">
        <v>18</v>
      </c>
      <c r="H3" s="238" t="s">
        <v>19</v>
      </c>
      <c r="I3" s="238" t="s">
        <v>20</v>
      </c>
      <c r="J3" s="238" t="s">
        <v>21</v>
      </c>
      <c r="K3" s="238" t="s">
        <v>17</v>
      </c>
      <c r="L3" s="238" t="s">
        <v>22</v>
      </c>
      <c r="M3" s="238" t="s">
        <v>23</v>
      </c>
      <c r="N3" s="241" t="s">
        <v>24</v>
      </c>
      <c r="O3" s="228" t="s">
        <v>25</v>
      </c>
      <c r="P3" s="228" t="s">
        <v>26</v>
      </c>
      <c r="Q3" s="225" t="s">
        <v>45</v>
      </c>
      <c r="R3" s="225" t="s">
        <v>46</v>
      </c>
      <c r="S3" s="225" t="s">
        <v>47</v>
      </c>
      <c r="T3" s="225" t="s">
        <v>48</v>
      </c>
      <c r="U3" s="225" t="s">
        <v>45</v>
      </c>
      <c r="V3" s="225" t="s">
        <v>46</v>
      </c>
      <c r="W3" s="225" t="s">
        <v>47</v>
      </c>
      <c r="X3" s="225" t="s">
        <v>48</v>
      </c>
      <c r="Y3" s="219" t="s">
        <v>49</v>
      </c>
      <c r="Z3" s="219" t="s">
        <v>26</v>
      </c>
      <c r="AA3" s="219" t="s">
        <v>50</v>
      </c>
      <c r="AB3" s="219" t="s">
        <v>51</v>
      </c>
      <c r="AC3" s="219" t="s">
        <v>52</v>
      </c>
      <c r="AD3" s="219" t="s">
        <v>51</v>
      </c>
      <c r="AE3" s="219" t="s">
        <v>53</v>
      </c>
      <c r="AF3" s="219" t="s">
        <v>56</v>
      </c>
      <c r="AG3" s="222" t="s">
        <v>57</v>
      </c>
      <c r="AH3" s="222" t="s">
        <v>58</v>
      </c>
      <c r="AI3" s="222" t="s">
        <v>59</v>
      </c>
      <c r="AJ3" s="222" t="s">
        <v>46</v>
      </c>
      <c r="AK3" s="213" t="s">
        <v>51</v>
      </c>
      <c r="AL3" s="213" t="s">
        <v>60</v>
      </c>
      <c r="AM3" s="213" t="s">
        <v>61</v>
      </c>
      <c r="AN3" s="216" t="s">
        <v>62</v>
      </c>
      <c r="AO3" s="216" t="s">
        <v>101</v>
      </c>
      <c r="AP3" s="216" t="s">
        <v>64</v>
      </c>
      <c r="AQ3" s="216" t="s">
        <v>102</v>
      </c>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row>
    <row r="4" spans="1:69" ht="16.5" x14ac:dyDescent="0.25">
      <c r="A4" s="248"/>
      <c r="B4" s="240"/>
      <c r="C4" s="240"/>
      <c r="D4" s="240"/>
      <c r="E4" s="251"/>
      <c r="F4" s="251"/>
      <c r="G4" s="240"/>
      <c r="H4" s="240"/>
      <c r="I4" s="240"/>
      <c r="J4" s="240"/>
      <c r="K4" s="240"/>
      <c r="L4" s="240"/>
      <c r="M4" s="240"/>
      <c r="N4" s="243"/>
      <c r="O4" s="230"/>
      <c r="P4" s="230"/>
      <c r="Q4" s="227"/>
      <c r="R4" s="227"/>
      <c r="S4" s="227"/>
      <c r="T4" s="227"/>
      <c r="U4" s="227"/>
      <c r="V4" s="227"/>
      <c r="W4" s="227"/>
      <c r="X4" s="227"/>
      <c r="Y4" s="221"/>
      <c r="Z4" s="221"/>
      <c r="AA4" s="221"/>
      <c r="AB4" s="221"/>
      <c r="AC4" s="221"/>
      <c r="AD4" s="221"/>
      <c r="AE4" s="221"/>
      <c r="AF4" s="221"/>
      <c r="AG4" s="224"/>
      <c r="AH4" s="224"/>
      <c r="AI4" s="224"/>
      <c r="AJ4" s="224"/>
      <c r="AK4" s="215"/>
      <c r="AL4" s="215"/>
      <c r="AM4" s="215"/>
      <c r="AN4" s="218"/>
      <c r="AO4" s="218"/>
      <c r="AP4" s="218"/>
      <c r="AQ4" s="218"/>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row>
    <row r="5" spans="1:69" ht="409.6" customHeight="1" x14ac:dyDescent="0.25">
      <c r="A5" s="203">
        <v>1</v>
      </c>
      <c r="B5" s="200" t="s">
        <v>384</v>
      </c>
      <c r="C5" s="324" t="s">
        <v>385</v>
      </c>
      <c r="D5" s="200" t="s">
        <v>386</v>
      </c>
      <c r="E5" s="206" t="s">
        <v>387</v>
      </c>
      <c r="F5" s="200" t="s">
        <v>70</v>
      </c>
      <c r="G5" s="200" t="s">
        <v>388</v>
      </c>
      <c r="H5" s="200" t="s">
        <v>389</v>
      </c>
      <c r="I5" s="200" t="s">
        <v>73</v>
      </c>
      <c r="J5" s="203">
        <v>1</v>
      </c>
      <c r="K5" s="203">
        <v>5</v>
      </c>
      <c r="L5" s="203">
        <v>20</v>
      </c>
      <c r="M5" s="291" t="s">
        <v>225</v>
      </c>
      <c r="N5" s="203">
        <v>1</v>
      </c>
      <c r="O5" s="327" t="s">
        <v>390</v>
      </c>
      <c r="P5" s="327" t="s">
        <v>75</v>
      </c>
      <c r="Q5" s="288">
        <v>45700</v>
      </c>
      <c r="R5" s="200" t="s">
        <v>391</v>
      </c>
      <c r="S5" s="203" t="s">
        <v>392</v>
      </c>
      <c r="T5" s="203" t="s">
        <v>83</v>
      </c>
      <c r="U5" s="200"/>
      <c r="V5" s="200"/>
      <c r="W5" s="203"/>
      <c r="X5" s="203"/>
      <c r="Y5" s="200" t="s">
        <v>393</v>
      </c>
      <c r="Z5" s="327" t="s">
        <v>75</v>
      </c>
      <c r="AA5" s="273">
        <v>46022</v>
      </c>
      <c r="AB5" s="288">
        <v>45700</v>
      </c>
      <c r="AC5" s="200" t="s">
        <v>394</v>
      </c>
      <c r="AD5" s="203"/>
      <c r="AE5" s="200"/>
      <c r="AF5" s="203" t="s">
        <v>90</v>
      </c>
      <c r="AG5" s="330" t="s">
        <v>395</v>
      </c>
      <c r="AH5" s="200"/>
      <c r="AI5" s="200"/>
      <c r="AJ5" s="200"/>
      <c r="AK5" s="273">
        <v>45772</v>
      </c>
      <c r="AL5" s="333" t="s">
        <v>396</v>
      </c>
      <c r="AM5" s="333" t="s">
        <v>397</v>
      </c>
      <c r="AN5" s="273">
        <v>45790</v>
      </c>
      <c r="AO5" s="305" t="s">
        <v>398</v>
      </c>
      <c r="AP5" s="305" t="s">
        <v>545</v>
      </c>
      <c r="AQ5" s="305" t="s">
        <v>546</v>
      </c>
      <c r="AR5" s="295"/>
      <c r="AS5" s="294"/>
      <c r="AT5" s="294"/>
      <c r="AU5" s="294"/>
      <c r="AV5" s="294"/>
      <c r="AW5" s="294"/>
      <c r="AX5" s="294"/>
      <c r="AY5" s="294"/>
      <c r="AZ5" s="294"/>
      <c r="BA5" s="294"/>
      <c r="BB5" s="294"/>
      <c r="BC5" s="294"/>
      <c r="BD5" s="294"/>
      <c r="BE5" s="294"/>
      <c r="BF5" s="294"/>
      <c r="BG5" s="294"/>
      <c r="BH5" s="294"/>
      <c r="BI5" s="294"/>
      <c r="BJ5" s="294"/>
      <c r="BK5" s="294"/>
      <c r="BL5" s="294"/>
      <c r="BM5" s="294"/>
      <c r="BN5" s="294"/>
      <c r="BO5" s="294"/>
      <c r="BP5" s="294"/>
      <c r="BQ5" s="294"/>
    </row>
    <row r="6" spans="1:69" x14ac:dyDescent="0.25">
      <c r="A6" s="204"/>
      <c r="B6" s="201"/>
      <c r="C6" s="325"/>
      <c r="D6" s="201"/>
      <c r="E6" s="207"/>
      <c r="F6" s="201"/>
      <c r="G6" s="201"/>
      <c r="H6" s="201"/>
      <c r="I6" s="201"/>
      <c r="J6" s="204"/>
      <c r="K6" s="204"/>
      <c r="L6" s="204"/>
      <c r="M6" s="292"/>
      <c r="N6" s="204"/>
      <c r="O6" s="328"/>
      <c r="P6" s="328"/>
      <c r="Q6" s="289"/>
      <c r="R6" s="201"/>
      <c r="S6" s="204"/>
      <c r="T6" s="204"/>
      <c r="U6" s="201"/>
      <c r="V6" s="201"/>
      <c r="W6" s="204"/>
      <c r="X6" s="204"/>
      <c r="Y6" s="201"/>
      <c r="Z6" s="328"/>
      <c r="AA6" s="274"/>
      <c r="AB6" s="289"/>
      <c r="AC6" s="201"/>
      <c r="AD6" s="204"/>
      <c r="AE6" s="201"/>
      <c r="AF6" s="204"/>
      <c r="AG6" s="331"/>
      <c r="AH6" s="201"/>
      <c r="AI6" s="201"/>
      <c r="AJ6" s="201"/>
      <c r="AK6" s="274"/>
      <c r="AL6" s="334"/>
      <c r="AM6" s="334"/>
      <c r="AN6" s="274"/>
      <c r="AO6" s="306"/>
      <c r="AP6" s="306"/>
      <c r="AQ6" s="306"/>
      <c r="AR6" s="295"/>
      <c r="AS6" s="294"/>
      <c r="AT6" s="294"/>
      <c r="AU6" s="294"/>
      <c r="AV6" s="294"/>
      <c r="AW6" s="294"/>
      <c r="AX6" s="294"/>
      <c r="AY6" s="294"/>
      <c r="AZ6" s="294"/>
      <c r="BA6" s="294"/>
      <c r="BB6" s="294"/>
      <c r="BC6" s="294"/>
      <c r="BD6" s="294"/>
      <c r="BE6" s="294"/>
      <c r="BF6" s="294"/>
      <c r="BG6" s="294"/>
      <c r="BH6" s="294"/>
      <c r="BI6" s="294"/>
      <c r="BJ6" s="294"/>
      <c r="BK6" s="294"/>
      <c r="BL6" s="294"/>
      <c r="BM6" s="294"/>
      <c r="BN6" s="294"/>
      <c r="BO6" s="294"/>
      <c r="BP6" s="294"/>
      <c r="BQ6" s="294"/>
    </row>
    <row r="7" spans="1:69" x14ac:dyDescent="0.25">
      <c r="A7" s="204"/>
      <c r="B7" s="201"/>
      <c r="C7" s="325"/>
      <c r="D7" s="201"/>
      <c r="E7" s="207"/>
      <c r="F7" s="201"/>
      <c r="G7" s="201"/>
      <c r="H7" s="201"/>
      <c r="I7" s="201"/>
      <c r="J7" s="204"/>
      <c r="K7" s="204"/>
      <c r="L7" s="204"/>
      <c r="M7" s="292"/>
      <c r="N7" s="205"/>
      <c r="O7" s="329"/>
      <c r="P7" s="329"/>
      <c r="Q7" s="290"/>
      <c r="R7" s="202"/>
      <c r="S7" s="205"/>
      <c r="T7" s="205"/>
      <c r="U7" s="202"/>
      <c r="V7" s="202"/>
      <c r="W7" s="205"/>
      <c r="X7" s="205"/>
      <c r="Y7" s="202"/>
      <c r="Z7" s="329"/>
      <c r="AA7" s="275"/>
      <c r="AB7" s="290"/>
      <c r="AC7" s="202"/>
      <c r="AD7" s="205"/>
      <c r="AE7" s="202"/>
      <c r="AF7" s="205"/>
      <c r="AG7" s="332"/>
      <c r="AH7" s="202"/>
      <c r="AI7" s="202"/>
      <c r="AJ7" s="202"/>
      <c r="AK7" s="275"/>
      <c r="AL7" s="335"/>
      <c r="AM7" s="335"/>
      <c r="AN7" s="275"/>
      <c r="AO7" s="307"/>
      <c r="AP7" s="307"/>
      <c r="AQ7" s="307"/>
      <c r="AR7" s="295"/>
      <c r="AS7" s="294"/>
      <c r="AT7" s="294"/>
      <c r="AU7" s="294"/>
      <c r="AV7" s="294"/>
      <c r="AW7" s="294"/>
      <c r="AX7" s="294"/>
      <c r="AY7" s="294"/>
      <c r="AZ7" s="294"/>
      <c r="BA7" s="294"/>
      <c r="BB7" s="294"/>
      <c r="BC7" s="294"/>
      <c r="BD7" s="294"/>
      <c r="BE7" s="294"/>
      <c r="BF7" s="294"/>
      <c r="BG7" s="294"/>
      <c r="BH7" s="294"/>
      <c r="BI7" s="294"/>
      <c r="BJ7" s="294"/>
      <c r="BK7" s="294"/>
      <c r="BL7" s="294"/>
      <c r="BM7" s="294"/>
      <c r="BN7" s="294"/>
      <c r="BO7" s="294"/>
      <c r="BP7" s="294"/>
      <c r="BQ7" s="294"/>
    </row>
    <row r="8" spans="1:69" ht="16.5" x14ac:dyDescent="0.3">
      <c r="A8" s="204"/>
      <c r="B8" s="201"/>
      <c r="C8" s="325"/>
      <c r="D8" s="201"/>
      <c r="E8" s="207"/>
      <c r="F8" s="201"/>
      <c r="G8" s="201"/>
      <c r="H8" s="201"/>
      <c r="I8" s="201"/>
      <c r="J8" s="204"/>
      <c r="K8" s="204"/>
      <c r="L8" s="204"/>
      <c r="M8" s="292"/>
      <c r="N8" s="65">
        <v>2</v>
      </c>
      <c r="O8" s="66"/>
      <c r="P8" s="66"/>
      <c r="Q8" s="67"/>
      <c r="R8" s="67"/>
      <c r="S8" s="65"/>
      <c r="T8" s="65"/>
      <c r="U8" s="67"/>
      <c r="V8" s="67"/>
      <c r="W8" s="65"/>
      <c r="X8" s="65"/>
      <c r="Y8" s="67"/>
      <c r="Z8" s="65"/>
      <c r="AA8" s="65"/>
      <c r="AB8" s="65"/>
      <c r="AC8" s="67"/>
      <c r="AD8" s="65"/>
      <c r="AE8" s="67"/>
      <c r="AF8" s="65"/>
      <c r="AG8" s="65"/>
      <c r="AH8" s="67"/>
      <c r="AI8" s="67"/>
      <c r="AJ8" s="67"/>
      <c r="AK8" s="65"/>
      <c r="AL8" s="67"/>
      <c r="AM8" s="67"/>
      <c r="AN8" s="65"/>
      <c r="AO8" s="67"/>
      <c r="AP8" s="65"/>
      <c r="AQ8" s="67"/>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row>
    <row r="9" spans="1:69" ht="16.5" x14ac:dyDescent="0.3">
      <c r="A9" s="204"/>
      <c r="B9" s="201"/>
      <c r="C9" s="325"/>
      <c r="D9" s="201"/>
      <c r="E9" s="207"/>
      <c r="F9" s="201"/>
      <c r="G9" s="201"/>
      <c r="H9" s="201"/>
      <c r="I9" s="201"/>
      <c r="J9" s="204"/>
      <c r="K9" s="204"/>
      <c r="L9" s="204"/>
      <c r="M9" s="292"/>
      <c r="N9" s="65">
        <v>3</v>
      </c>
      <c r="O9" s="68"/>
      <c r="P9" s="68"/>
      <c r="Q9" s="67"/>
      <c r="R9" s="67"/>
      <c r="S9" s="65"/>
      <c r="T9" s="65"/>
      <c r="U9" s="67"/>
      <c r="V9" s="67"/>
      <c r="W9" s="65"/>
      <c r="X9" s="65"/>
      <c r="Y9" s="67"/>
      <c r="Z9" s="65"/>
      <c r="AA9" s="65"/>
      <c r="AB9" s="65"/>
      <c r="AC9" s="67"/>
      <c r="AD9" s="65"/>
      <c r="AE9" s="67"/>
      <c r="AF9" s="65"/>
      <c r="AG9" s="65"/>
      <c r="AH9" s="67"/>
      <c r="AI9" s="67"/>
      <c r="AJ9" s="67"/>
      <c r="AK9" s="65"/>
      <c r="AL9" s="67"/>
      <c r="AM9" s="67"/>
      <c r="AN9" s="65"/>
      <c r="AO9" s="67"/>
      <c r="AP9" s="65"/>
      <c r="AQ9" s="67"/>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row>
    <row r="10" spans="1:69" ht="16.5" x14ac:dyDescent="0.3">
      <c r="A10" s="204"/>
      <c r="B10" s="201"/>
      <c r="C10" s="325"/>
      <c r="D10" s="201"/>
      <c r="E10" s="207"/>
      <c r="F10" s="201"/>
      <c r="G10" s="201"/>
      <c r="H10" s="201"/>
      <c r="I10" s="201"/>
      <c r="J10" s="204"/>
      <c r="K10" s="204"/>
      <c r="L10" s="204"/>
      <c r="M10" s="292"/>
      <c r="N10" s="65">
        <v>4</v>
      </c>
      <c r="O10" s="66"/>
      <c r="P10" s="66"/>
      <c r="Q10" s="67"/>
      <c r="R10" s="67"/>
      <c r="S10" s="65"/>
      <c r="T10" s="65"/>
      <c r="U10" s="67"/>
      <c r="V10" s="67"/>
      <c r="W10" s="65"/>
      <c r="X10" s="65"/>
      <c r="Y10" s="67"/>
      <c r="Z10" s="65"/>
      <c r="AA10" s="65"/>
      <c r="AB10" s="65"/>
      <c r="AC10" s="67"/>
      <c r="AD10" s="65"/>
      <c r="AE10" s="67"/>
      <c r="AF10" s="65"/>
      <c r="AG10" s="65"/>
      <c r="AH10" s="67"/>
      <c r="AI10" s="67"/>
      <c r="AJ10" s="67"/>
      <c r="AK10" s="65"/>
      <c r="AL10" s="67"/>
      <c r="AM10" s="67"/>
      <c r="AN10" s="65"/>
      <c r="AO10" s="67"/>
      <c r="AP10" s="65"/>
      <c r="AQ10" s="67"/>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row>
    <row r="11" spans="1:69" ht="16.5" x14ac:dyDescent="0.3">
      <c r="A11" s="204"/>
      <c r="B11" s="201"/>
      <c r="C11" s="325"/>
      <c r="D11" s="201"/>
      <c r="E11" s="207"/>
      <c r="F11" s="201"/>
      <c r="G11" s="201"/>
      <c r="H11" s="201"/>
      <c r="I11" s="201"/>
      <c r="J11" s="204"/>
      <c r="K11" s="204"/>
      <c r="L11" s="204"/>
      <c r="M11" s="292"/>
      <c r="N11" s="65">
        <v>5</v>
      </c>
      <c r="O11" s="66"/>
      <c r="P11" s="66"/>
      <c r="Q11" s="67"/>
      <c r="R11" s="67"/>
      <c r="S11" s="65"/>
      <c r="T11" s="65"/>
      <c r="U11" s="67"/>
      <c r="V11" s="67"/>
      <c r="W11" s="65"/>
      <c r="X11" s="65"/>
      <c r="Y11" s="67"/>
      <c r="Z11" s="65"/>
      <c r="AA11" s="65"/>
      <c r="AB11" s="65"/>
      <c r="AC11" s="67"/>
      <c r="AD11" s="65"/>
      <c r="AE11" s="67"/>
      <c r="AF11" s="65"/>
      <c r="AG11" s="65"/>
      <c r="AH11" s="67"/>
      <c r="AI11" s="67"/>
      <c r="AJ11" s="67"/>
      <c r="AK11" s="65"/>
      <c r="AL11" s="67"/>
      <c r="AM11" s="67"/>
      <c r="AN11" s="65"/>
      <c r="AO11" s="67"/>
      <c r="AP11" s="65"/>
      <c r="AQ11" s="67"/>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row>
    <row r="12" spans="1:69" ht="16.5" x14ac:dyDescent="0.3">
      <c r="A12" s="205"/>
      <c r="B12" s="202"/>
      <c r="C12" s="326"/>
      <c r="D12" s="202"/>
      <c r="E12" s="208"/>
      <c r="F12" s="202"/>
      <c r="G12" s="202"/>
      <c r="H12" s="202"/>
      <c r="I12" s="202"/>
      <c r="J12" s="205"/>
      <c r="K12" s="205"/>
      <c r="L12" s="205"/>
      <c r="M12" s="293"/>
      <c r="N12" s="65">
        <v>6</v>
      </c>
      <c r="O12" s="66"/>
      <c r="P12" s="66"/>
      <c r="Q12" s="67"/>
      <c r="R12" s="67"/>
      <c r="S12" s="65"/>
      <c r="T12" s="65"/>
      <c r="U12" s="67"/>
      <c r="V12" s="67"/>
      <c r="W12" s="65"/>
      <c r="X12" s="65"/>
      <c r="Y12" s="67"/>
      <c r="Z12" s="65"/>
      <c r="AA12" s="65"/>
      <c r="AB12" s="65"/>
      <c r="AC12" s="67"/>
      <c r="AD12" s="65"/>
      <c r="AE12" s="67"/>
      <c r="AF12" s="65"/>
      <c r="AG12" s="65"/>
      <c r="AH12" s="67"/>
      <c r="AI12" s="67"/>
      <c r="AJ12" s="67"/>
      <c r="AK12" s="65"/>
      <c r="AL12" s="67"/>
      <c r="AM12" s="67"/>
      <c r="AN12" s="65"/>
      <c r="AO12" s="67"/>
      <c r="AP12" s="65"/>
      <c r="AQ12" s="67"/>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row>
    <row r="13" spans="1:69" ht="16.5" x14ac:dyDescent="0.3">
      <c r="A13" s="203">
        <v>2</v>
      </c>
      <c r="B13" s="200"/>
      <c r="C13" s="200"/>
      <c r="D13" s="200"/>
      <c r="E13" s="206"/>
      <c r="F13" s="200"/>
      <c r="G13" s="200"/>
      <c r="H13" s="200"/>
      <c r="I13" s="200"/>
      <c r="J13" s="203"/>
      <c r="K13" s="203"/>
      <c r="L13" s="203">
        <v>0</v>
      </c>
      <c r="M13" s="187" t="b">
        <v>0</v>
      </c>
      <c r="N13" s="65">
        <v>1</v>
      </c>
      <c r="O13" s="66"/>
      <c r="P13" s="66"/>
      <c r="Q13" s="67"/>
      <c r="R13" s="67"/>
      <c r="S13" s="65"/>
      <c r="T13" s="65"/>
      <c r="U13" s="67"/>
      <c r="V13" s="67"/>
      <c r="W13" s="65"/>
      <c r="X13" s="65"/>
      <c r="Y13" s="67"/>
      <c r="Z13" s="65"/>
      <c r="AA13" s="65"/>
      <c r="AB13" s="65"/>
      <c r="AC13" s="67"/>
      <c r="AD13" s="65"/>
      <c r="AE13" s="67"/>
      <c r="AF13" s="65"/>
      <c r="AG13" s="65"/>
      <c r="AH13" s="67"/>
      <c r="AI13" s="67"/>
      <c r="AJ13" s="67"/>
      <c r="AK13" s="65"/>
      <c r="AL13" s="67"/>
      <c r="AM13" s="67"/>
      <c r="AN13" s="65"/>
      <c r="AO13" s="67"/>
      <c r="AP13" s="65"/>
      <c r="AQ13" s="67"/>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row>
    <row r="14" spans="1:69" ht="16.5" x14ac:dyDescent="0.3">
      <c r="A14" s="204"/>
      <c r="B14" s="201"/>
      <c r="C14" s="201"/>
      <c r="D14" s="201"/>
      <c r="E14" s="207"/>
      <c r="F14" s="201"/>
      <c r="G14" s="201"/>
      <c r="H14" s="201"/>
      <c r="I14" s="201"/>
      <c r="J14" s="204"/>
      <c r="K14" s="204"/>
      <c r="L14" s="204"/>
      <c r="M14" s="188"/>
      <c r="N14" s="65">
        <v>2</v>
      </c>
      <c r="O14" s="66"/>
      <c r="P14" s="66"/>
      <c r="Q14" s="67"/>
      <c r="R14" s="67"/>
      <c r="S14" s="65"/>
      <c r="T14" s="65"/>
      <c r="U14" s="67"/>
      <c r="V14" s="67"/>
      <c r="W14" s="65"/>
      <c r="X14" s="65"/>
      <c r="Y14" s="67"/>
      <c r="Z14" s="65"/>
      <c r="AA14" s="65"/>
      <c r="AB14" s="65"/>
      <c r="AC14" s="67"/>
      <c r="AD14" s="65"/>
      <c r="AE14" s="67"/>
      <c r="AF14" s="65"/>
      <c r="AG14" s="65"/>
      <c r="AH14" s="67"/>
      <c r="AI14" s="67"/>
      <c r="AJ14" s="67"/>
      <c r="AK14" s="65"/>
      <c r="AL14" s="67"/>
      <c r="AM14" s="67"/>
      <c r="AN14" s="65"/>
      <c r="AO14" s="67"/>
      <c r="AP14" s="65"/>
      <c r="AQ14" s="67"/>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row>
    <row r="15" spans="1:69" ht="16.5" x14ac:dyDescent="0.3">
      <c r="A15" s="204"/>
      <c r="B15" s="201"/>
      <c r="C15" s="201"/>
      <c r="D15" s="201"/>
      <c r="E15" s="207"/>
      <c r="F15" s="201"/>
      <c r="G15" s="201"/>
      <c r="H15" s="201"/>
      <c r="I15" s="201"/>
      <c r="J15" s="204"/>
      <c r="K15" s="204"/>
      <c r="L15" s="204"/>
      <c r="M15" s="188"/>
      <c r="N15" s="65">
        <v>3</v>
      </c>
      <c r="O15" s="68"/>
      <c r="P15" s="68"/>
      <c r="Q15" s="67"/>
      <c r="R15" s="67"/>
      <c r="S15" s="65"/>
      <c r="T15" s="65"/>
      <c r="U15" s="67"/>
      <c r="V15" s="67"/>
      <c r="W15" s="65"/>
      <c r="X15" s="65"/>
      <c r="Y15" s="67"/>
      <c r="Z15" s="65"/>
      <c r="AA15" s="65"/>
      <c r="AB15" s="65"/>
      <c r="AC15" s="67"/>
      <c r="AD15" s="65"/>
      <c r="AE15" s="67"/>
      <c r="AF15" s="65"/>
      <c r="AG15" s="65"/>
      <c r="AH15" s="67"/>
      <c r="AI15" s="67"/>
      <c r="AJ15" s="67"/>
      <c r="AK15" s="65"/>
      <c r="AL15" s="67"/>
      <c r="AM15" s="67"/>
      <c r="AN15" s="65"/>
      <c r="AO15" s="67"/>
      <c r="AP15" s="65"/>
      <c r="AQ15" s="67"/>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row>
    <row r="16" spans="1:69" ht="16.5" x14ac:dyDescent="0.3">
      <c r="A16" s="204"/>
      <c r="B16" s="201"/>
      <c r="C16" s="201"/>
      <c r="D16" s="201"/>
      <c r="E16" s="207"/>
      <c r="F16" s="201"/>
      <c r="G16" s="201"/>
      <c r="H16" s="201"/>
      <c r="I16" s="201"/>
      <c r="J16" s="204"/>
      <c r="K16" s="204"/>
      <c r="L16" s="204"/>
      <c r="M16" s="188"/>
      <c r="N16" s="65">
        <v>4</v>
      </c>
      <c r="O16" s="66"/>
      <c r="P16" s="66"/>
      <c r="Q16" s="67"/>
      <c r="R16" s="67"/>
      <c r="S16" s="65"/>
      <c r="T16" s="65"/>
      <c r="U16" s="67"/>
      <c r="V16" s="67"/>
      <c r="W16" s="65"/>
      <c r="X16" s="65"/>
      <c r="Y16" s="67"/>
      <c r="Z16" s="65"/>
      <c r="AA16" s="65"/>
      <c r="AB16" s="65"/>
      <c r="AC16" s="67"/>
      <c r="AD16" s="65"/>
      <c r="AE16" s="67"/>
      <c r="AF16" s="65"/>
      <c r="AG16" s="65"/>
      <c r="AH16" s="67"/>
      <c r="AI16" s="67"/>
      <c r="AJ16" s="67"/>
      <c r="AK16" s="65"/>
      <c r="AL16" s="67"/>
      <c r="AM16" s="67"/>
      <c r="AN16" s="65"/>
      <c r="AO16" s="67"/>
      <c r="AP16" s="65"/>
      <c r="AQ16" s="67"/>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row>
    <row r="17" spans="1:69" ht="16.5" x14ac:dyDescent="0.3">
      <c r="A17" s="204"/>
      <c r="B17" s="201"/>
      <c r="C17" s="201"/>
      <c r="D17" s="201"/>
      <c r="E17" s="207"/>
      <c r="F17" s="201"/>
      <c r="G17" s="201"/>
      <c r="H17" s="201"/>
      <c r="I17" s="201"/>
      <c r="J17" s="204"/>
      <c r="K17" s="204"/>
      <c r="L17" s="204"/>
      <c r="M17" s="188"/>
      <c r="N17" s="65">
        <v>5</v>
      </c>
      <c r="O17" s="66"/>
      <c r="P17" s="66"/>
      <c r="Q17" s="67"/>
      <c r="R17" s="67"/>
      <c r="S17" s="65"/>
      <c r="T17" s="65"/>
      <c r="U17" s="67"/>
      <c r="V17" s="67"/>
      <c r="W17" s="65"/>
      <c r="X17" s="65"/>
      <c r="Y17" s="67"/>
      <c r="Z17" s="65"/>
      <c r="AA17" s="65"/>
      <c r="AB17" s="65"/>
      <c r="AC17" s="67"/>
      <c r="AD17" s="65"/>
      <c r="AE17" s="67"/>
      <c r="AF17" s="65"/>
      <c r="AG17" s="65"/>
      <c r="AH17" s="67"/>
      <c r="AI17" s="67"/>
      <c r="AJ17" s="67"/>
      <c r="AK17" s="65"/>
      <c r="AL17" s="67"/>
      <c r="AM17" s="67"/>
      <c r="AN17" s="65"/>
      <c r="AO17" s="67"/>
      <c r="AP17" s="65"/>
      <c r="AQ17" s="67"/>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row>
    <row r="18" spans="1:69" ht="16.5" x14ac:dyDescent="0.3">
      <c r="A18" s="205"/>
      <c r="B18" s="202"/>
      <c r="C18" s="202"/>
      <c r="D18" s="202"/>
      <c r="E18" s="208"/>
      <c r="F18" s="202"/>
      <c r="G18" s="202"/>
      <c r="H18" s="202"/>
      <c r="I18" s="202"/>
      <c r="J18" s="205"/>
      <c r="K18" s="205"/>
      <c r="L18" s="205"/>
      <c r="M18" s="209"/>
      <c r="N18" s="65">
        <v>6</v>
      </c>
      <c r="O18" s="66"/>
      <c r="P18" s="66"/>
      <c r="Q18" s="67"/>
      <c r="R18" s="67"/>
      <c r="S18" s="65"/>
      <c r="T18" s="65"/>
      <c r="U18" s="67"/>
      <c r="V18" s="67"/>
      <c r="W18" s="65"/>
      <c r="X18" s="65"/>
      <c r="Y18" s="67"/>
      <c r="Z18" s="65"/>
      <c r="AA18" s="65"/>
      <c r="AB18" s="65"/>
      <c r="AC18" s="67"/>
      <c r="AD18" s="65"/>
      <c r="AE18" s="67"/>
      <c r="AF18" s="65"/>
      <c r="AG18" s="65"/>
      <c r="AH18" s="67"/>
      <c r="AI18" s="67"/>
      <c r="AJ18" s="67"/>
      <c r="AK18" s="65"/>
      <c r="AL18" s="67"/>
      <c r="AM18" s="67"/>
      <c r="AN18" s="65"/>
      <c r="AO18" s="67"/>
      <c r="AP18" s="65"/>
      <c r="AQ18" s="67"/>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row>
    <row r="19" spans="1:69" ht="16.5" x14ac:dyDescent="0.3">
      <c r="A19" s="203">
        <v>3</v>
      </c>
      <c r="B19" s="200"/>
      <c r="C19" s="200"/>
      <c r="D19" s="200"/>
      <c r="E19" s="206"/>
      <c r="F19" s="200"/>
      <c r="G19" s="200"/>
      <c r="H19" s="200"/>
      <c r="I19" s="200"/>
      <c r="J19" s="203"/>
      <c r="K19" s="203"/>
      <c r="L19" s="203">
        <v>0</v>
      </c>
      <c r="M19" s="187" t="b">
        <v>0</v>
      </c>
      <c r="N19" s="65">
        <v>1</v>
      </c>
      <c r="O19" s="66"/>
      <c r="P19" s="66"/>
      <c r="Q19" s="67"/>
      <c r="R19" s="67"/>
      <c r="S19" s="65"/>
      <c r="T19" s="65"/>
      <c r="U19" s="67"/>
      <c r="V19" s="67"/>
      <c r="W19" s="65"/>
      <c r="X19" s="65"/>
      <c r="Y19" s="67"/>
      <c r="Z19" s="65"/>
      <c r="AA19" s="65"/>
      <c r="AB19" s="65"/>
      <c r="AC19" s="67"/>
      <c r="AD19" s="65"/>
      <c r="AE19" s="67"/>
      <c r="AF19" s="65"/>
      <c r="AG19" s="65"/>
      <c r="AH19" s="67"/>
      <c r="AI19" s="67"/>
      <c r="AJ19" s="67"/>
      <c r="AK19" s="65"/>
      <c r="AL19" s="67"/>
      <c r="AM19" s="67"/>
      <c r="AN19" s="65"/>
      <c r="AO19" s="67"/>
      <c r="AP19" s="65"/>
      <c r="AQ19" s="67"/>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row>
    <row r="20" spans="1:69" ht="16.5" x14ac:dyDescent="0.3">
      <c r="A20" s="204"/>
      <c r="B20" s="201"/>
      <c r="C20" s="201"/>
      <c r="D20" s="201"/>
      <c r="E20" s="207"/>
      <c r="F20" s="201"/>
      <c r="G20" s="201"/>
      <c r="H20" s="201"/>
      <c r="I20" s="201"/>
      <c r="J20" s="204"/>
      <c r="K20" s="204"/>
      <c r="L20" s="204"/>
      <c r="M20" s="188"/>
      <c r="N20" s="65">
        <v>2</v>
      </c>
      <c r="O20" s="66"/>
      <c r="P20" s="66"/>
      <c r="Q20" s="67"/>
      <c r="R20" s="67"/>
      <c r="S20" s="65"/>
      <c r="T20" s="65"/>
      <c r="U20" s="67"/>
      <c r="V20" s="67"/>
      <c r="W20" s="65"/>
      <c r="X20" s="65"/>
      <c r="Y20" s="67"/>
      <c r="Z20" s="65"/>
      <c r="AA20" s="65"/>
      <c r="AB20" s="65"/>
      <c r="AC20" s="67"/>
      <c r="AD20" s="65"/>
      <c r="AE20" s="67"/>
      <c r="AF20" s="65"/>
      <c r="AG20" s="65"/>
      <c r="AH20" s="67"/>
      <c r="AI20" s="67"/>
      <c r="AJ20" s="67"/>
      <c r="AK20" s="65"/>
      <c r="AL20" s="67"/>
      <c r="AM20" s="67"/>
      <c r="AN20" s="65"/>
      <c r="AO20" s="67"/>
      <c r="AP20" s="65"/>
      <c r="AQ20" s="67"/>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row>
    <row r="21" spans="1:69" ht="16.5" x14ac:dyDescent="0.3">
      <c r="A21" s="204"/>
      <c r="B21" s="201"/>
      <c r="C21" s="201"/>
      <c r="D21" s="201"/>
      <c r="E21" s="207"/>
      <c r="F21" s="201"/>
      <c r="G21" s="201"/>
      <c r="H21" s="201"/>
      <c r="I21" s="201"/>
      <c r="J21" s="204"/>
      <c r="K21" s="204"/>
      <c r="L21" s="204"/>
      <c r="M21" s="188"/>
      <c r="N21" s="65">
        <v>3</v>
      </c>
      <c r="O21" s="68"/>
      <c r="P21" s="68"/>
      <c r="Q21" s="67"/>
      <c r="R21" s="67"/>
      <c r="S21" s="65"/>
      <c r="T21" s="65"/>
      <c r="U21" s="67"/>
      <c r="V21" s="67"/>
      <c r="W21" s="65"/>
      <c r="X21" s="65"/>
      <c r="Y21" s="67"/>
      <c r="Z21" s="65"/>
      <c r="AA21" s="65"/>
      <c r="AB21" s="65"/>
      <c r="AC21" s="67"/>
      <c r="AD21" s="65"/>
      <c r="AE21" s="67"/>
      <c r="AF21" s="65"/>
      <c r="AG21" s="65"/>
      <c r="AH21" s="67"/>
      <c r="AI21" s="67"/>
      <c r="AJ21" s="67"/>
      <c r="AK21" s="65"/>
      <c r="AL21" s="67"/>
      <c r="AM21" s="67"/>
      <c r="AN21" s="65"/>
      <c r="AO21" s="67"/>
      <c r="AP21" s="65"/>
      <c r="AQ21" s="67"/>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row>
    <row r="22" spans="1:69" ht="16.5" x14ac:dyDescent="0.3">
      <c r="A22" s="204"/>
      <c r="B22" s="201"/>
      <c r="C22" s="201"/>
      <c r="D22" s="201"/>
      <c r="E22" s="207"/>
      <c r="F22" s="201"/>
      <c r="G22" s="201"/>
      <c r="H22" s="201"/>
      <c r="I22" s="201"/>
      <c r="J22" s="204"/>
      <c r="K22" s="204"/>
      <c r="L22" s="204"/>
      <c r="M22" s="188"/>
      <c r="N22" s="65">
        <v>4</v>
      </c>
      <c r="O22" s="66"/>
      <c r="P22" s="66"/>
      <c r="Q22" s="67"/>
      <c r="R22" s="67"/>
      <c r="S22" s="65"/>
      <c r="T22" s="65"/>
      <c r="U22" s="67"/>
      <c r="V22" s="67"/>
      <c r="W22" s="65"/>
      <c r="X22" s="65"/>
      <c r="Y22" s="67"/>
      <c r="Z22" s="65"/>
      <c r="AA22" s="65"/>
      <c r="AB22" s="65"/>
      <c r="AC22" s="67"/>
      <c r="AD22" s="65"/>
      <c r="AE22" s="67"/>
      <c r="AF22" s="65"/>
      <c r="AG22" s="65"/>
      <c r="AH22" s="67"/>
      <c r="AI22" s="67"/>
      <c r="AJ22" s="67"/>
      <c r="AK22" s="65"/>
      <c r="AL22" s="67"/>
      <c r="AM22" s="67"/>
      <c r="AN22" s="65"/>
      <c r="AO22" s="67"/>
      <c r="AP22" s="65"/>
      <c r="AQ22" s="67"/>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row>
    <row r="23" spans="1:69" ht="16.5" x14ac:dyDescent="0.3">
      <c r="A23" s="204"/>
      <c r="B23" s="201"/>
      <c r="C23" s="201"/>
      <c r="D23" s="201"/>
      <c r="E23" s="207"/>
      <c r="F23" s="201"/>
      <c r="G23" s="201"/>
      <c r="H23" s="201"/>
      <c r="I23" s="201"/>
      <c r="J23" s="204"/>
      <c r="K23" s="204"/>
      <c r="L23" s="204"/>
      <c r="M23" s="188"/>
      <c r="N23" s="65">
        <v>5</v>
      </c>
      <c r="O23" s="66"/>
      <c r="P23" s="66"/>
      <c r="Q23" s="67"/>
      <c r="R23" s="67"/>
      <c r="S23" s="65"/>
      <c r="T23" s="65"/>
      <c r="U23" s="67"/>
      <c r="V23" s="67"/>
      <c r="W23" s="65"/>
      <c r="X23" s="65"/>
      <c r="Y23" s="67"/>
      <c r="Z23" s="65"/>
      <c r="AA23" s="65"/>
      <c r="AB23" s="65"/>
      <c r="AC23" s="67"/>
      <c r="AD23" s="65"/>
      <c r="AE23" s="67"/>
      <c r="AF23" s="65"/>
      <c r="AG23" s="65"/>
      <c r="AH23" s="67"/>
      <c r="AI23" s="67"/>
      <c r="AJ23" s="67"/>
      <c r="AK23" s="65"/>
      <c r="AL23" s="67"/>
      <c r="AM23" s="67"/>
      <c r="AN23" s="65"/>
      <c r="AO23" s="67"/>
      <c r="AP23" s="65"/>
      <c r="AQ23" s="67"/>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row>
    <row r="24" spans="1:69" ht="16.5" x14ac:dyDescent="0.3">
      <c r="A24" s="205"/>
      <c r="B24" s="202"/>
      <c r="C24" s="202"/>
      <c r="D24" s="202"/>
      <c r="E24" s="208"/>
      <c r="F24" s="202"/>
      <c r="G24" s="202"/>
      <c r="H24" s="202"/>
      <c r="I24" s="202"/>
      <c r="J24" s="205"/>
      <c r="K24" s="205"/>
      <c r="L24" s="205"/>
      <c r="M24" s="209"/>
      <c r="N24" s="65">
        <v>6</v>
      </c>
      <c r="O24" s="66"/>
      <c r="P24" s="66"/>
      <c r="Q24" s="67"/>
      <c r="R24" s="67"/>
      <c r="S24" s="65"/>
      <c r="T24" s="65"/>
      <c r="U24" s="67"/>
      <c r="V24" s="67"/>
      <c r="W24" s="65"/>
      <c r="X24" s="65"/>
      <c r="Y24" s="67"/>
      <c r="Z24" s="65"/>
      <c r="AA24" s="65"/>
      <c r="AB24" s="65"/>
      <c r="AC24" s="67"/>
      <c r="AD24" s="65"/>
      <c r="AE24" s="67"/>
      <c r="AF24" s="65"/>
      <c r="AG24" s="65"/>
      <c r="AH24" s="67"/>
      <c r="AI24" s="67"/>
      <c r="AJ24" s="67"/>
      <c r="AK24" s="65"/>
      <c r="AL24" s="67"/>
      <c r="AM24" s="67"/>
      <c r="AN24" s="65"/>
      <c r="AO24" s="67"/>
      <c r="AP24" s="65"/>
      <c r="AQ24" s="67"/>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row>
    <row r="25" spans="1:69" ht="16.5" x14ac:dyDescent="0.3">
      <c r="A25" s="203">
        <v>4</v>
      </c>
      <c r="B25" s="200"/>
      <c r="C25" s="200"/>
      <c r="D25" s="200"/>
      <c r="E25" s="206"/>
      <c r="F25" s="200"/>
      <c r="G25" s="200"/>
      <c r="H25" s="200"/>
      <c r="I25" s="200"/>
      <c r="J25" s="203"/>
      <c r="K25" s="203"/>
      <c r="L25" s="203">
        <v>0</v>
      </c>
      <c r="M25" s="187" t="b">
        <v>0</v>
      </c>
      <c r="N25" s="65">
        <v>1</v>
      </c>
      <c r="O25" s="66"/>
      <c r="P25" s="66"/>
      <c r="Q25" s="67"/>
      <c r="R25" s="67"/>
      <c r="S25" s="65"/>
      <c r="T25" s="65"/>
      <c r="U25" s="67"/>
      <c r="V25" s="67"/>
      <c r="W25" s="65"/>
      <c r="X25" s="65"/>
      <c r="Y25" s="67"/>
      <c r="Z25" s="65"/>
      <c r="AA25" s="65"/>
      <c r="AB25" s="65"/>
      <c r="AC25" s="67"/>
      <c r="AD25" s="65"/>
      <c r="AE25" s="67"/>
      <c r="AF25" s="65"/>
      <c r="AG25" s="65"/>
      <c r="AH25" s="67"/>
      <c r="AI25" s="67"/>
      <c r="AJ25" s="67"/>
      <c r="AK25" s="65"/>
      <c r="AL25" s="67"/>
      <c r="AM25" s="67"/>
      <c r="AN25" s="65"/>
      <c r="AO25" s="67"/>
      <c r="AP25" s="65"/>
      <c r="AQ25" s="67"/>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row>
    <row r="26" spans="1:69" ht="16.5" x14ac:dyDescent="0.3">
      <c r="A26" s="204"/>
      <c r="B26" s="201"/>
      <c r="C26" s="201"/>
      <c r="D26" s="201"/>
      <c r="E26" s="207"/>
      <c r="F26" s="201"/>
      <c r="G26" s="201"/>
      <c r="H26" s="201"/>
      <c r="I26" s="201"/>
      <c r="J26" s="204"/>
      <c r="K26" s="204"/>
      <c r="L26" s="204"/>
      <c r="M26" s="188"/>
      <c r="N26" s="65">
        <v>2</v>
      </c>
      <c r="O26" s="66"/>
      <c r="P26" s="66"/>
      <c r="Q26" s="67"/>
      <c r="R26" s="67"/>
      <c r="S26" s="65"/>
      <c r="T26" s="65"/>
      <c r="U26" s="67"/>
      <c r="V26" s="67"/>
      <c r="W26" s="65"/>
      <c r="X26" s="65"/>
      <c r="Y26" s="67"/>
      <c r="Z26" s="65"/>
      <c r="AA26" s="65"/>
      <c r="AB26" s="65"/>
      <c r="AC26" s="67"/>
      <c r="AD26" s="65"/>
      <c r="AE26" s="67"/>
      <c r="AF26" s="65"/>
      <c r="AG26" s="65"/>
      <c r="AH26" s="67"/>
      <c r="AI26" s="67"/>
      <c r="AJ26" s="67"/>
      <c r="AK26" s="65"/>
      <c r="AL26" s="67"/>
      <c r="AM26" s="67"/>
      <c r="AN26" s="65"/>
      <c r="AO26" s="67"/>
      <c r="AP26" s="65"/>
      <c r="AQ26" s="67"/>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row>
    <row r="27" spans="1:69" ht="16.5" x14ac:dyDescent="0.3">
      <c r="A27" s="204"/>
      <c r="B27" s="201"/>
      <c r="C27" s="201"/>
      <c r="D27" s="201"/>
      <c r="E27" s="207"/>
      <c r="F27" s="201"/>
      <c r="G27" s="201"/>
      <c r="H27" s="201"/>
      <c r="I27" s="201"/>
      <c r="J27" s="204"/>
      <c r="K27" s="204"/>
      <c r="L27" s="204"/>
      <c r="M27" s="188"/>
      <c r="N27" s="65">
        <v>3</v>
      </c>
      <c r="O27" s="68"/>
      <c r="P27" s="68"/>
      <c r="Q27" s="67"/>
      <c r="R27" s="67"/>
      <c r="S27" s="65"/>
      <c r="T27" s="65"/>
      <c r="U27" s="67"/>
      <c r="V27" s="67"/>
      <c r="W27" s="65"/>
      <c r="X27" s="65"/>
      <c r="Y27" s="67"/>
      <c r="Z27" s="65"/>
      <c r="AA27" s="65"/>
      <c r="AB27" s="65"/>
      <c r="AC27" s="67"/>
      <c r="AD27" s="65"/>
      <c r="AE27" s="67"/>
      <c r="AF27" s="65"/>
      <c r="AG27" s="65"/>
      <c r="AH27" s="67"/>
      <c r="AI27" s="67"/>
      <c r="AJ27" s="67"/>
      <c r="AK27" s="65"/>
      <c r="AL27" s="67"/>
      <c r="AM27" s="67"/>
      <c r="AN27" s="65"/>
      <c r="AO27" s="67"/>
      <c r="AP27" s="65"/>
      <c r="AQ27" s="67"/>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row>
    <row r="28" spans="1:69" ht="16.5" x14ac:dyDescent="0.3">
      <c r="A28" s="204"/>
      <c r="B28" s="201"/>
      <c r="C28" s="201"/>
      <c r="D28" s="201"/>
      <c r="E28" s="207"/>
      <c r="F28" s="201"/>
      <c r="G28" s="201"/>
      <c r="H28" s="201"/>
      <c r="I28" s="201"/>
      <c r="J28" s="204"/>
      <c r="K28" s="204"/>
      <c r="L28" s="204"/>
      <c r="M28" s="188"/>
      <c r="N28" s="65">
        <v>4</v>
      </c>
      <c r="O28" s="66"/>
      <c r="P28" s="66"/>
      <c r="Q28" s="67"/>
      <c r="R28" s="67"/>
      <c r="S28" s="65"/>
      <c r="T28" s="65"/>
      <c r="U28" s="67"/>
      <c r="V28" s="67"/>
      <c r="W28" s="65"/>
      <c r="X28" s="65"/>
      <c r="Y28" s="67"/>
      <c r="Z28" s="65"/>
      <c r="AA28" s="65"/>
      <c r="AB28" s="65"/>
      <c r="AC28" s="67"/>
      <c r="AD28" s="65"/>
      <c r="AE28" s="67"/>
      <c r="AF28" s="65"/>
      <c r="AG28" s="65"/>
      <c r="AH28" s="67"/>
      <c r="AI28" s="67"/>
      <c r="AJ28" s="67"/>
      <c r="AK28" s="65"/>
      <c r="AL28" s="67"/>
      <c r="AM28" s="67"/>
      <c r="AN28" s="65"/>
      <c r="AO28" s="67"/>
      <c r="AP28" s="65"/>
      <c r="AQ28" s="67"/>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row>
    <row r="29" spans="1:69" ht="16.5" x14ac:dyDescent="0.3">
      <c r="A29" s="204"/>
      <c r="B29" s="201"/>
      <c r="C29" s="201"/>
      <c r="D29" s="201"/>
      <c r="E29" s="207"/>
      <c r="F29" s="201"/>
      <c r="G29" s="201"/>
      <c r="H29" s="201"/>
      <c r="I29" s="201"/>
      <c r="J29" s="204"/>
      <c r="K29" s="204"/>
      <c r="L29" s="204"/>
      <c r="M29" s="188"/>
      <c r="N29" s="65">
        <v>5</v>
      </c>
      <c r="O29" s="66"/>
      <c r="P29" s="66"/>
      <c r="Q29" s="67"/>
      <c r="R29" s="67"/>
      <c r="S29" s="65"/>
      <c r="T29" s="65"/>
      <c r="U29" s="67"/>
      <c r="V29" s="67"/>
      <c r="W29" s="65"/>
      <c r="X29" s="65"/>
      <c r="Y29" s="67"/>
      <c r="Z29" s="65"/>
      <c r="AA29" s="65"/>
      <c r="AB29" s="65"/>
      <c r="AC29" s="67"/>
      <c r="AD29" s="65"/>
      <c r="AE29" s="67"/>
      <c r="AF29" s="65"/>
      <c r="AG29" s="65"/>
      <c r="AH29" s="67"/>
      <c r="AI29" s="67"/>
      <c r="AJ29" s="67"/>
      <c r="AK29" s="65"/>
      <c r="AL29" s="67"/>
      <c r="AM29" s="67"/>
      <c r="AN29" s="65"/>
      <c r="AO29" s="67"/>
      <c r="AP29" s="65"/>
      <c r="AQ29" s="67"/>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row>
    <row r="30" spans="1:69" ht="16.5" x14ac:dyDescent="0.3">
      <c r="A30" s="205"/>
      <c r="B30" s="202"/>
      <c r="C30" s="202"/>
      <c r="D30" s="202"/>
      <c r="E30" s="208"/>
      <c r="F30" s="202"/>
      <c r="G30" s="202"/>
      <c r="H30" s="202"/>
      <c r="I30" s="202"/>
      <c r="J30" s="205"/>
      <c r="K30" s="205"/>
      <c r="L30" s="205"/>
      <c r="M30" s="209"/>
      <c r="N30" s="65">
        <v>6</v>
      </c>
      <c r="O30" s="66"/>
      <c r="P30" s="66"/>
      <c r="Q30" s="67"/>
      <c r="R30" s="67"/>
      <c r="S30" s="65"/>
      <c r="T30" s="65"/>
      <c r="U30" s="67"/>
      <c r="V30" s="67"/>
      <c r="W30" s="65"/>
      <c r="X30" s="65"/>
      <c r="Y30" s="67"/>
      <c r="Z30" s="65"/>
      <c r="AA30" s="65"/>
      <c r="AB30" s="65"/>
      <c r="AC30" s="67"/>
      <c r="AD30" s="65"/>
      <c r="AE30" s="67"/>
      <c r="AF30" s="65"/>
      <c r="AG30" s="65"/>
      <c r="AH30" s="67"/>
      <c r="AI30" s="67"/>
      <c r="AJ30" s="67"/>
      <c r="AK30" s="65"/>
      <c r="AL30" s="67"/>
      <c r="AM30" s="67"/>
      <c r="AN30" s="65"/>
      <c r="AO30" s="67"/>
      <c r="AP30" s="65"/>
      <c r="AQ30" s="67"/>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row>
    <row r="31" spans="1:69" ht="16.5" x14ac:dyDescent="0.3">
      <c r="A31" s="203">
        <v>5</v>
      </c>
      <c r="B31" s="200"/>
      <c r="C31" s="200"/>
      <c r="D31" s="200"/>
      <c r="E31" s="206"/>
      <c r="F31" s="200"/>
      <c r="G31" s="200"/>
      <c r="H31" s="200"/>
      <c r="I31" s="200"/>
      <c r="J31" s="203"/>
      <c r="K31" s="203"/>
      <c r="L31" s="203">
        <v>0</v>
      </c>
      <c r="M31" s="187" t="b">
        <v>0</v>
      </c>
      <c r="N31" s="65">
        <v>1</v>
      </c>
      <c r="O31" s="66"/>
      <c r="P31" s="66"/>
      <c r="Q31" s="67"/>
      <c r="R31" s="67"/>
      <c r="S31" s="65"/>
      <c r="T31" s="65"/>
      <c r="U31" s="67"/>
      <c r="V31" s="67"/>
      <c r="W31" s="65"/>
      <c r="X31" s="65"/>
      <c r="Y31" s="67"/>
      <c r="Z31" s="65"/>
      <c r="AA31" s="65"/>
      <c r="AB31" s="65"/>
      <c r="AC31" s="67"/>
      <c r="AD31" s="65"/>
      <c r="AE31" s="67"/>
      <c r="AF31" s="65"/>
      <c r="AG31" s="65"/>
      <c r="AH31" s="67"/>
      <c r="AI31" s="67"/>
      <c r="AJ31" s="67"/>
      <c r="AK31" s="65"/>
      <c r="AL31" s="67"/>
      <c r="AM31" s="67"/>
      <c r="AN31" s="65"/>
      <c r="AO31" s="67"/>
      <c r="AP31" s="65"/>
      <c r="AQ31" s="67"/>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row>
    <row r="32" spans="1:69" ht="16.5" x14ac:dyDescent="0.3">
      <c r="A32" s="204"/>
      <c r="B32" s="201"/>
      <c r="C32" s="201"/>
      <c r="D32" s="201"/>
      <c r="E32" s="207"/>
      <c r="F32" s="201"/>
      <c r="G32" s="201"/>
      <c r="H32" s="201"/>
      <c r="I32" s="201"/>
      <c r="J32" s="204"/>
      <c r="K32" s="204"/>
      <c r="L32" s="204"/>
      <c r="M32" s="188"/>
      <c r="N32" s="65">
        <v>2</v>
      </c>
      <c r="O32" s="66"/>
      <c r="P32" s="66"/>
      <c r="Q32" s="67"/>
      <c r="R32" s="67"/>
      <c r="S32" s="65"/>
      <c r="T32" s="65"/>
      <c r="U32" s="67"/>
      <c r="V32" s="67"/>
      <c r="W32" s="65"/>
      <c r="X32" s="65"/>
      <c r="Y32" s="67"/>
      <c r="Z32" s="65"/>
      <c r="AA32" s="65"/>
      <c r="AB32" s="65"/>
      <c r="AC32" s="67"/>
      <c r="AD32" s="65"/>
      <c r="AE32" s="67"/>
      <c r="AF32" s="65"/>
      <c r="AG32" s="65"/>
      <c r="AH32" s="67"/>
      <c r="AI32" s="67"/>
      <c r="AJ32" s="67"/>
      <c r="AK32" s="65"/>
      <c r="AL32" s="67"/>
      <c r="AM32" s="67"/>
      <c r="AN32" s="65"/>
      <c r="AO32" s="67"/>
      <c r="AP32" s="65"/>
      <c r="AQ32" s="67"/>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row>
    <row r="33" spans="1:69" ht="16.5" x14ac:dyDescent="0.3">
      <c r="A33" s="204"/>
      <c r="B33" s="201"/>
      <c r="C33" s="201"/>
      <c r="D33" s="201"/>
      <c r="E33" s="207"/>
      <c r="F33" s="201"/>
      <c r="G33" s="201"/>
      <c r="H33" s="201"/>
      <c r="I33" s="201"/>
      <c r="J33" s="204"/>
      <c r="K33" s="204"/>
      <c r="L33" s="204"/>
      <c r="M33" s="188"/>
      <c r="N33" s="65">
        <v>3</v>
      </c>
      <c r="O33" s="68"/>
      <c r="P33" s="68"/>
      <c r="Q33" s="67"/>
      <c r="R33" s="67"/>
      <c r="S33" s="65"/>
      <c r="T33" s="65"/>
      <c r="U33" s="67"/>
      <c r="V33" s="67"/>
      <c r="W33" s="65"/>
      <c r="X33" s="65"/>
      <c r="Y33" s="67"/>
      <c r="Z33" s="65"/>
      <c r="AA33" s="65"/>
      <c r="AB33" s="65"/>
      <c r="AC33" s="67"/>
      <c r="AD33" s="65"/>
      <c r="AE33" s="67"/>
      <c r="AF33" s="65"/>
      <c r="AG33" s="65"/>
      <c r="AH33" s="67"/>
      <c r="AI33" s="67"/>
      <c r="AJ33" s="67"/>
      <c r="AK33" s="65"/>
      <c r="AL33" s="67"/>
      <c r="AM33" s="67"/>
      <c r="AN33" s="65"/>
      <c r="AO33" s="67"/>
      <c r="AP33" s="65"/>
      <c r="AQ33" s="67"/>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row>
    <row r="34" spans="1:69" ht="16.5" x14ac:dyDescent="0.3">
      <c r="A34" s="204"/>
      <c r="B34" s="201"/>
      <c r="C34" s="201"/>
      <c r="D34" s="201"/>
      <c r="E34" s="207"/>
      <c r="F34" s="201"/>
      <c r="G34" s="201"/>
      <c r="H34" s="201"/>
      <c r="I34" s="201"/>
      <c r="J34" s="204"/>
      <c r="K34" s="204"/>
      <c r="L34" s="204"/>
      <c r="M34" s="188"/>
      <c r="N34" s="65">
        <v>4</v>
      </c>
      <c r="O34" s="66"/>
      <c r="P34" s="66"/>
      <c r="Q34" s="67"/>
      <c r="R34" s="67"/>
      <c r="S34" s="65"/>
      <c r="T34" s="65"/>
      <c r="U34" s="67"/>
      <c r="V34" s="67"/>
      <c r="W34" s="65"/>
      <c r="X34" s="65"/>
      <c r="Y34" s="67"/>
      <c r="Z34" s="65"/>
      <c r="AA34" s="65"/>
      <c r="AB34" s="65"/>
      <c r="AC34" s="67"/>
      <c r="AD34" s="65"/>
      <c r="AE34" s="67"/>
      <c r="AF34" s="65"/>
      <c r="AG34" s="65"/>
      <c r="AH34" s="67"/>
      <c r="AI34" s="67"/>
      <c r="AJ34" s="67"/>
      <c r="AK34" s="65"/>
      <c r="AL34" s="67"/>
      <c r="AM34" s="67"/>
      <c r="AN34" s="65"/>
      <c r="AO34" s="67"/>
      <c r="AP34" s="65"/>
      <c r="AQ34" s="67"/>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row>
    <row r="35" spans="1:69" ht="16.5" x14ac:dyDescent="0.3">
      <c r="A35" s="204"/>
      <c r="B35" s="201"/>
      <c r="C35" s="201"/>
      <c r="D35" s="201"/>
      <c r="E35" s="207"/>
      <c r="F35" s="201"/>
      <c r="G35" s="201"/>
      <c r="H35" s="201"/>
      <c r="I35" s="201"/>
      <c r="J35" s="204"/>
      <c r="K35" s="204"/>
      <c r="L35" s="204"/>
      <c r="M35" s="188"/>
      <c r="N35" s="65">
        <v>5</v>
      </c>
      <c r="O35" s="66"/>
      <c r="P35" s="66"/>
      <c r="Q35" s="67"/>
      <c r="R35" s="67"/>
      <c r="S35" s="65"/>
      <c r="T35" s="65"/>
      <c r="U35" s="67"/>
      <c r="V35" s="67"/>
      <c r="W35" s="65"/>
      <c r="X35" s="65"/>
      <c r="Y35" s="67"/>
      <c r="Z35" s="65"/>
      <c r="AA35" s="65"/>
      <c r="AB35" s="65"/>
      <c r="AC35" s="67"/>
      <c r="AD35" s="65"/>
      <c r="AE35" s="67"/>
      <c r="AF35" s="65"/>
      <c r="AG35" s="65"/>
      <c r="AH35" s="67"/>
      <c r="AI35" s="67"/>
      <c r="AJ35" s="67"/>
      <c r="AK35" s="65"/>
      <c r="AL35" s="67"/>
      <c r="AM35" s="67"/>
      <c r="AN35" s="65"/>
      <c r="AO35" s="67"/>
      <c r="AP35" s="65"/>
      <c r="AQ35" s="67"/>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row>
    <row r="36" spans="1:69" ht="16.5" x14ac:dyDescent="0.3">
      <c r="A36" s="205"/>
      <c r="B36" s="202"/>
      <c r="C36" s="202"/>
      <c r="D36" s="202"/>
      <c r="E36" s="208"/>
      <c r="F36" s="202"/>
      <c r="G36" s="202"/>
      <c r="H36" s="202"/>
      <c r="I36" s="202"/>
      <c r="J36" s="205"/>
      <c r="K36" s="205"/>
      <c r="L36" s="205"/>
      <c r="M36" s="209"/>
      <c r="N36" s="65">
        <v>6</v>
      </c>
      <c r="O36" s="66"/>
      <c r="P36" s="66"/>
      <c r="Q36" s="67"/>
      <c r="R36" s="67"/>
      <c r="S36" s="65"/>
      <c r="T36" s="65"/>
      <c r="U36" s="67"/>
      <c r="V36" s="67"/>
      <c r="W36" s="65"/>
      <c r="X36" s="65"/>
      <c r="Y36" s="67"/>
      <c r="Z36" s="65"/>
      <c r="AA36" s="65"/>
      <c r="AB36" s="65"/>
      <c r="AC36" s="67"/>
      <c r="AD36" s="65"/>
      <c r="AE36" s="67"/>
      <c r="AF36" s="65"/>
      <c r="AG36" s="65"/>
      <c r="AH36" s="67"/>
      <c r="AI36" s="67"/>
      <c r="AJ36" s="67"/>
      <c r="AK36" s="65"/>
      <c r="AL36" s="67"/>
      <c r="AM36" s="67"/>
      <c r="AN36" s="65"/>
      <c r="AO36" s="67"/>
      <c r="AP36" s="65"/>
      <c r="AQ36" s="67"/>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row>
    <row r="37" spans="1:69" ht="16.5" x14ac:dyDescent="0.3">
      <c r="A37" s="203">
        <v>6</v>
      </c>
      <c r="B37" s="200"/>
      <c r="C37" s="200"/>
      <c r="D37" s="200"/>
      <c r="E37" s="206"/>
      <c r="F37" s="200"/>
      <c r="G37" s="200"/>
      <c r="H37" s="200"/>
      <c r="I37" s="200"/>
      <c r="J37" s="203"/>
      <c r="K37" s="203"/>
      <c r="L37" s="203">
        <v>0</v>
      </c>
      <c r="M37" s="187" t="b">
        <v>0</v>
      </c>
      <c r="N37" s="65">
        <v>1</v>
      </c>
      <c r="O37" s="66"/>
      <c r="P37" s="66"/>
      <c r="Q37" s="67"/>
      <c r="R37" s="67"/>
      <c r="S37" s="65"/>
      <c r="T37" s="65"/>
      <c r="U37" s="67"/>
      <c r="V37" s="67"/>
      <c r="W37" s="65"/>
      <c r="X37" s="65"/>
      <c r="Y37" s="67"/>
      <c r="Z37" s="65"/>
      <c r="AA37" s="65"/>
      <c r="AB37" s="65"/>
      <c r="AC37" s="67"/>
      <c r="AD37" s="65"/>
      <c r="AE37" s="67"/>
      <c r="AF37" s="65"/>
      <c r="AG37" s="65"/>
      <c r="AH37" s="67"/>
      <c r="AI37" s="67"/>
      <c r="AJ37" s="67"/>
      <c r="AK37" s="65"/>
      <c r="AL37" s="67"/>
      <c r="AM37" s="67"/>
      <c r="AN37" s="65"/>
      <c r="AO37" s="67"/>
      <c r="AP37" s="65"/>
      <c r="AQ37" s="67"/>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row>
    <row r="38" spans="1:69" ht="16.5" x14ac:dyDescent="0.3">
      <c r="A38" s="204"/>
      <c r="B38" s="201"/>
      <c r="C38" s="201"/>
      <c r="D38" s="201"/>
      <c r="E38" s="207"/>
      <c r="F38" s="201"/>
      <c r="G38" s="201"/>
      <c r="H38" s="201"/>
      <c r="I38" s="201"/>
      <c r="J38" s="204"/>
      <c r="K38" s="204"/>
      <c r="L38" s="204"/>
      <c r="M38" s="188"/>
      <c r="N38" s="65">
        <v>2</v>
      </c>
      <c r="O38" s="66"/>
      <c r="P38" s="66"/>
      <c r="Q38" s="67"/>
      <c r="R38" s="67"/>
      <c r="S38" s="65"/>
      <c r="T38" s="65"/>
      <c r="U38" s="67"/>
      <c r="V38" s="67"/>
      <c r="W38" s="65"/>
      <c r="X38" s="65"/>
      <c r="Y38" s="67"/>
      <c r="Z38" s="65"/>
      <c r="AA38" s="65"/>
      <c r="AB38" s="65"/>
      <c r="AC38" s="67"/>
      <c r="AD38" s="65"/>
      <c r="AE38" s="67"/>
      <c r="AF38" s="65"/>
      <c r="AG38" s="65"/>
      <c r="AH38" s="67"/>
      <c r="AI38" s="67"/>
      <c r="AJ38" s="67"/>
      <c r="AK38" s="65"/>
      <c r="AL38" s="67"/>
      <c r="AM38" s="67"/>
      <c r="AN38" s="65"/>
      <c r="AO38" s="67"/>
      <c r="AP38" s="65"/>
      <c r="AQ38" s="67"/>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row>
    <row r="39" spans="1:69" ht="16.5" x14ac:dyDescent="0.3">
      <c r="A39" s="204"/>
      <c r="B39" s="201"/>
      <c r="C39" s="201"/>
      <c r="D39" s="201"/>
      <c r="E39" s="207"/>
      <c r="F39" s="201"/>
      <c r="G39" s="201"/>
      <c r="H39" s="201"/>
      <c r="I39" s="201"/>
      <c r="J39" s="204"/>
      <c r="K39" s="204"/>
      <c r="L39" s="204"/>
      <c r="M39" s="188"/>
      <c r="N39" s="65">
        <v>3</v>
      </c>
      <c r="O39" s="68"/>
      <c r="P39" s="68"/>
      <c r="Q39" s="67"/>
      <c r="R39" s="67"/>
      <c r="S39" s="65"/>
      <c r="T39" s="65"/>
      <c r="U39" s="67"/>
      <c r="V39" s="67"/>
      <c r="W39" s="65"/>
      <c r="X39" s="65"/>
      <c r="Y39" s="67"/>
      <c r="Z39" s="65"/>
      <c r="AA39" s="65"/>
      <c r="AB39" s="65"/>
      <c r="AC39" s="67"/>
      <c r="AD39" s="65"/>
      <c r="AE39" s="67"/>
      <c r="AF39" s="65"/>
      <c r="AG39" s="65"/>
      <c r="AH39" s="67"/>
      <c r="AI39" s="67"/>
      <c r="AJ39" s="67"/>
      <c r="AK39" s="65"/>
      <c r="AL39" s="67"/>
      <c r="AM39" s="67"/>
      <c r="AN39" s="65"/>
      <c r="AO39" s="67"/>
      <c r="AP39" s="65"/>
      <c r="AQ39" s="67"/>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row>
    <row r="40" spans="1:69" ht="16.5" x14ac:dyDescent="0.3">
      <c r="A40" s="204"/>
      <c r="B40" s="201"/>
      <c r="C40" s="201"/>
      <c r="D40" s="201"/>
      <c r="E40" s="207"/>
      <c r="F40" s="201"/>
      <c r="G40" s="201"/>
      <c r="H40" s="201"/>
      <c r="I40" s="201"/>
      <c r="J40" s="204"/>
      <c r="K40" s="204"/>
      <c r="L40" s="204"/>
      <c r="M40" s="188"/>
      <c r="N40" s="65">
        <v>4</v>
      </c>
      <c r="O40" s="66"/>
      <c r="P40" s="66"/>
      <c r="Q40" s="67"/>
      <c r="R40" s="67"/>
      <c r="S40" s="65"/>
      <c r="T40" s="65"/>
      <c r="U40" s="67"/>
      <c r="V40" s="67"/>
      <c r="W40" s="65"/>
      <c r="X40" s="65"/>
      <c r="Y40" s="67"/>
      <c r="Z40" s="65"/>
      <c r="AA40" s="65"/>
      <c r="AB40" s="65"/>
      <c r="AC40" s="67"/>
      <c r="AD40" s="65"/>
      <c r="AE40" s="67"/>
      <c r="AF40" s="65"/>
      <c r="AG40" s="65"/>
      <c r="AH40" s="67"/>
      <c r="AI40" s="67"/>
      <c r="AJ40" s="67"/>
      <c r="AK40" s="65"/>
      <c r="AL40" s="67"/>
      <c r="AM40" s="67"/>
      <c r="AN40" s="65"/>
      <c r="AO40" s="67"/>
      <c r="AP40" s="65"/>
      <c r="AQ40" s="67"/>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row>
    <row r="41" spans="1:69" ht="16.5" x14ac:dyDescent="0.3">
      <c r="A41" s="204"/>
      <c r="B41" s="201"/>
      <c r="C41" s="201"/>
      <c r="D41" s="201"/>
      <c r="E41" s="207"/>
      <c r="F41" s="201"/>
      <c r="G41" s="201"/>
      <c r="H41" s="201"/>
      <c r="I41" s="201"/>
      <c r="J41" s="204"/>
      <c r="K41" s="204"/>
      <c r="L41" s="204"/>
      <c r="M41" s="188"/>
      <c r="N41" s="65">
        <v>5</v>
      </c>
      <c r="O41" s="66"/>
      <c r="P41" s="66"/>
      <c r="Q41" s="67"/>
      <c r="R41" s="67"/>
      <c r="S41" s="65"/>
      <c r="T41" s="65"/>
      <c r="U41" s="67"/>
      <c r="V41" s="67"/>
      <c r="W41" s="65"/>
      <c r="X41" s="65"/>
      <c r="Y41" s="67"/>
      <c r="Z41" s="65"/>
      <c r="AA41" s="65"/>
      <c r="AB41" s="65"/>
      <c r="AC41" s="67"/>
      <c r="AD41" s="65"/>
      <c r="AE41" s="67"/>
      <c r="AF41" s="65"/>
      <c r="AG41" s="65"/>
      <c r="AH41" s="67"/>
      <c r="AI41" s="67"/>
      <c r="AJ41" s="67"/>
      <c r="AK41" s="65"/>
      <c r="AL41" s="67"/>
      <c r="AM41" s="67"/>
      <c r="AN41" s="65"/>
      <c r="AO41" s="67"/>
      <c r="AP41" s="65"/>
      <c r="AQ41" s="67"/>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row>
    <row r="42" spans="1:69" ht="16.5" x14ac:dyDescent="0.3">
      <c r="A42" s="205"/>
      <c r="B42" s="202"/>
      <c r="C42" s="202"/>
      <c r="D42" s="202"/>
      <c r="E42" s="208"/>
      <c r="F42" s="202"/>
      <c r="G42" s="202"/>
      <c r="H42" s="202"/>
      <c r="I42" s="202"/>
      <c r="J42" s="205"/>
      <c r="K42" s="205"/>
      <c r="L42" s="205"/>
      <c r="M42" s="209"/>
      <c r="N42" s="65">
        <v>6</v>
      </c>
      <c r="O42" s="66"/>
      <c r="P42" s="66"/>
      <c r="Q42" s="67"/>
      <c r="R42" s="67"/>
      <c r="S42" s="65"/>
      <c r="T42" s="65"/>
      <c r="U42" s="67"/>
      <c r="V42" s="67"/>
      <c r="W42" s="65"/>
      <c r="X42" s="65"/>
      <c r="Y42" s="67"/>
      <c r="Z42" s="65"/>
      <c r="AA42" s="65"/>
      <c r="AB42" s="65"/>
      <c r="AC42" s="67"/>
      <c r="AD42" s="65"/>
      <c r="AE42" s="67"/>
      <c r="AF42" s="65"/>
      <c r="AG42" s="65"/>
      <c r="AH42" s="67"/>
      <c r="AI42" s="67"/>
      <c r="AJ42" s="67"/>
      <c r="AK42" s="65"/>
      <c r="AL42" s="67"/>
      <c r="AM42" s="67"/>
      <c r="AN42" s="65"/>
      <c r="AO42" s="67"/>
      <c r="AP42" s="65"/>
      <c r="AQ42" s="67"/>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row>
    <row r="43" spans="1:69" ht="16.5" x14ac:dyDescent="0.3">
      <c r="A43" s="203">
        <v>7</v>
      </c>
      <c r="B43" s="200"/>
      <c r="C43" s="200"/>
      <c r="D43" s="200"/>
      <c r="E43" s="206"/>
      <c r="F43" s="200"/>
      <c r="G43" s="200"/>
      <c r="H43" s="200"/>
      <c r="I43" s="200"/>
      <c r="J43" s="203"/>
      <c r="K43" s="203"/>
      <c r="L43" s="203">
        <v>0</v>
      </c>
      <c r="M43" s="187" t="b">
        <v>0</v>
      </c>
      <c r="N43" s="65">
        <v>1</v>
      </c>
      <c r="O43" s="66"/>
      <c r="P43" s="66"/>
      <c r="Q43" s="67"/>
      <c r="R43" s="67"/>
      <c r="S43" s="65"/>
      <c r="T43" s="65"/>
      <c r="U43" s="67"/>
      <c r="V43" s="67"/>
      <c r="W43" s="65"/>
      <c r="X43" s="65"/>
      <c r="Y43" s="67"/>
      <c r="Z43" s="65"/>
      <c r="AA43" s="65"/>
      <c r="AB43" s="65"/>
      <c r="AC43" s="67"/>
      <c r="AD43" s="65"/>
      <c r="AE43" s="67"/>
      <c r="AF43" s="65"/>
      <c r="AG43" s="65"/>
      <c r="AH43" s="67"/>
      <c r="AI43" s="67"/>
      <c r="AJ43" s="67"/>
      <c r="AK43" s="65"/>
      <c r="AL43" s="67"/>
      <c r="AM43" s="67"/>
      <c r="AN43" s="65"/>
      <c r="AO43" s="67"/>
      <c r="AP43" s="65"/>
      <c r="AQ43" s="67"/>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row>
    <row r="44" spans="1:69" ht="16.5" x14ac:dyDescent="0.3">
      <c r="A44" s="204"/>
      <c r="B44" s="201"/>
      <c r="C44" s="201"/>
      <c r="D44" s="201"/>
      <c r="E44" s="207"/>
      <c r="F44" s="201"/>
      <c r="G44" s="201"/>
      <c r="H44" s="201"/>
      <c r="I44" s="201"/>
      <c r="J44" s="204"/>
      <c r="K44" s="204"/>
      <c r="L44" s="204"/>
      <c r="M44" s="188"/>
      <c r="N44" s="65">
        <v>2</v>
      </c>
      <c r="O44" s="66"/>
      <c r="P44" s="66"/>
      <c r="Q44" s="67"/>
      <c r="R44" s="67"/>
      <c r="S44" s="65"/>
      <c r="T44" s="65"/>
      <c r="U44" s="67"/>
      <c r="V44" s="67"/>
      <c r="W44" s="65"/>
      <c r="X44" s="65"/>
      <c r="Y44" s="67"/>
      <c r="Z44" s="65"/>
      <c r="AA44" s="65"/>
      <c r="AB44" s="65"/>
      <c r="AC44" s="67"/>
      <c r="AD44" s="65"/>
      <c r="AE44" s="67"/>
      <c r="AF44" s="65"/>
      <c r="AG44" s="65"/>
      <c r="AH44" s="67"/>
      <c r="AI44" s="67"/>
      <c r="AJ44" s="67"/>
      <c r="AK44" s="65"/>
      <c r="AL44" s="67"/>
      <c r="AM44" s="67"/>
      <c r="AN44" s="65"/>
      <c r="AO44" s="67"/>
      <c r="AP44" s="65"/>
      <c r="AQ44" s="67"/>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row>
    <row r="45" spans="1:69" ht="16.5" x14ac:dyDescent="0.3">
      <c r="A45" s="204"/>
      <c r="B45" s="201"/>
      <c r="C45" s="201"/>
      <c r="D45" s="201"/>
      <c r="E45" s="207"/>
      <c r="F45" s="201"/>
      <c r="G45" s="201"/>
      <c r="H45" s="201"/>
      <c r="I45" s="201"/>
      <c r="J45" s="204"/>
      <c r="K45" s="204"/>
      <c r="L45" s="204"/>
      <c r="M45" s="188"/>
      <c r="N45" s="65">
        <v>3</v>
      </c>
      <c r="O45" s="68"/>
      <c r="P45" s="68"/>
      <c r="Q45" s="67"/>
      <c r="R45" s="67"/>
      <c r="S45" s="65"/>
      <c r="T45" s="65"/>
      <c r="U45" s="67"/>
      <c r="V45" s="67"/>
      <c r="W45" s="65"/>
      <c r="X45" s="65"/>
      <c r="Y45" s="67"/>
      <c r="Z45" s="65"/>
      <c r="AA45" s="65"/>
      <c r="AB45" s="65"/>
      <c r="AC45" s="67"/>
      <c r="AD45" s="65"/>
      <c r="AE45" s="67"/>
      <c r="AF45" s="65"/>
      <c r="AG45" s="65"/>
      <c r="AH45" s="67"/>
      <c r="AI45" s="67"/>
      <c r="AJ45" s="67"/>
      <c r="AK45" s="65"/>
      <c r="AL45" s="67"/>
      <c r="AM45" s="67"/>
      <c r="AN45" s="65"/>
      <c r="AO45" s="67"/>
      <c r="AP45" s="65"/>
      <c r="AQ45" s="67"/>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row>
    <row r="46" spans="1:69" ht="16.5" x14ac:dyDescent="0.3">
      <c r="A46" s="204"/>
      <c r="B46" s="201"/>
      <c r="C46" s="201"/>
      <c r="D46" s="201"/>
      <c r="E46" s="207"/>
      <c r="F46" s="201"/>
      <c r="G46" s="201"/>
      <c r="H46" s="201"/>
      <c r="I46" s="201"/>
      <c r="J46" s="204"/>
      <c r="K46" s="204"/>
      <c r="L46" s="204"/>
      <c r="M46" s="188"/>
      <c r="N46" s="65">
        <v>4</v>
      </c>
      <c r="O46" s="66"/>
      <c r="P46" s="66"/>
      <c r="Q46" s="67"/>
      <c r="R46" s="67"/>
      <c r="S46" s="65"/>
      <c r="T46" s="65"/>
      <c r="U46" s="67"/>
      <c r="V46" s="67"/>
      <c r="W46" s="65"/>
      <c r="X46" s="65"/>
      <c r="Y46" s="67"/>
      <c r="Z46" s="65"/>
      <c r="AA46" s="65"/>
      <c r="AB46" s="65"/>
      <c r="AC46" s="67"/>
      <c r="AD46" s="65"/>
      <c r="AE46" s="67"/>
      <c r="AF46" s="65"/>
      <c r="AG46" s="65"/>
      <c r="AH46" s="67"/>
      <c r="AI46" s="67"/>
      <c r="AJ46" s="67"/>
      <c r="AK46" s="65"/>
      <c r="AL46" s="67"/>
      <c r="AM46" s="67"/>
      <c r="AN46" s="65"/>
      <c r="AO46" s="67"/>
      <c r="AP46" s="65"/>
      <c r="AQ46" s="67"/>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row>
    <row r="47" spans="1:69" ht="16.5" x14ac:dyDescent="0.3">
      <c r="A47" s="204"/>
      <c r="B47" s="201"/>
      <c r="C47" s="201"/>
      <c r="D47" s="201"/>
      <c r="E47" s="207"/>
      <c r="F47" s="201"/>
      <c r="G47" s="201"/>
      <c r="H47" s="201"/>
      <c r="I47" s="201"/>
      <c r="J47" s="204"/>
      <c r="K47" s="204"/>
      <c r="L47" s="204"/>
      <c r="M47" s="188"/>
      <c r="N47" s="65">
        <v>5</v>
      </c>
      <c r="O47" s="66"/>
      <c r="P47" s="66"/>
      <c r="Q47" s="67"/>
      <c r="R47" s="67"/>
      <c r="S47" s="65"/>
      <c r="T47" s="65"/>
      <c r="U47" s="67"/>
      <c r="V47" s="67"/>
      <c r="W47" s="65"/>
      <c r="X47" s="65"/>
      <c r="Y47" s="67"/>
      <c r="Z47" s="65"/>
      <c r="AA47" s="65"/>
      <c r="AB47" s="65"/>
      <c r="AC47" s="67"/>
      <c r="AD47" s="65"/>
      <c r="AE47" s="67"/>
      <c r="AF47" s="65"/>
      <c r="AG47" s="65"/>
      <c r="AH47" s="67"/>
      <c r="AI47" s="67"/>
      <c r="AJ47" s="67"/>
      <c r="AK47" s="65"/>
      <c r="AL47" s="67"/>
      <c r="AM47" s="67"/>
      <c r="AN47" s="65"/>
      <c r="AO47" s="67"/>
      <c r="AP47" s="65"/>
      <c r="AQ47" s="67"/>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row>
    <row r="48" spans="1:69" ht="16.5" x14ac:dyDescent="0.3">
      <c r="A48" s="205"/>
      <c r="B48" s="202"/>
      <c r="C48" s="202"/>
      <c r="D48" s="202"/>
      <c r="E48" s="208"/>
      <c r="F48" s="202"/>
      <c r="G48" s="202"/>
      <c r="H48" s="202"/>
      <c r="I48" s="202"/>
      <c r="J48" s="205"/>
      <c r="K48" s="205"/>
      <c r="L48" s="205"/>
      <c r="M48" s="209"/>
      <c r="N48" s="65">
        <v>6</v>
      </c>
      <c r="O48" s="66"/>
      <c r="P48" s="66"/>
      <c r="Q48" s="67"/>
      <c r="R48" s="67"/>
      <c r="S48" s="65"/>
      <c r="T48" s="65"/>
      <c r="U48" s="67"/>
      <c r="V48" s="67"/>
      <c r="W48" s="65"/>
      <c r="X48" s="65"/>
      <c r="Y48" s="67"/>
      <c r="Z48" s="65"/>
      <c r="AA48" s="65"/>
      <c r="AB48" s="65"/>
      <c r="AC48" s="67"/>
      <c r="AD48" s="65"/>
      <c r="AE48" s="67"/>
      <c r="AF48" s="65"/>
      <c r="AG48" s="65"/>
      <c r="AH48" s="67"/>
      <c r="AI48" s="67"/>
      <c r="AJ48" s="67"/>
      <c r="AK48" s="65"/>
      <c r="AL48" s="67"/>
      <c r="AM48" s="67"/>
      <c r="AN48" s="65"/>
      <c r="AO48" s="67"/>
      <c r="AP48" s="65"/>
      <c r="AQ48" s="67"/>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row>
    <row r="49" spans="1:69" ht="16.5" x14ac:dyDescent="0.3">
      <c r="A49" s="203">
        <v>8</v>
      </c>
      <c r="B49" s="200"/>
      <c r="C49" s="200"/>
      <c r="D49" s="200"/>
      <c r="E49" s="206"/>
      <c r="F49" s="200"/>
      <c r="G49" s="200"/>
      <c r="H49" s="200"/>
      <c r="I49" s="200"/>
      <c r="J49" s="203"/>
      <c r="K49" s="203"/>
      <c r="L49" s="203">
        <v>0</v>
      </c>
      <c r="M49" s="187" t="b">
        <v>0</v>
      </c>
      <c r="N49" s="65">
        <v>1</v>
      </c>
      <c r="O49" s="66"/>
      <c r="P49" s="66"/>
      <c r="Q49" s="67"/>
      <c r="R49" s="67"/>
      <c r="S49" s="65"/>
      <c r="T49" s="65"/>
      <c r="U49" s="67"/>
      <c r="V49" s="67"/>
      <c r="W49" s="65"/>
      <c r="X49" s="65"/>
      <c r="Y49" s="67"/>
      <c r="Z49" s="65"/>
      <c r="AA49" s="65"/>
      <c r="AB49" s="65"/>
      <c r="AC49" s="67"/>
      <c r="AD49" s="65"/>
      <c r="AE49" s="67"/>
      <c r="AF49" s="65"/>
      <c r="AG49" s="65"/>
      <c r="AH49" s="67"/>
      <c r="AI49" s="67"/>
      <c r="AJ49" s="67"/>
      <c r="AK49" s="65"/>
      <c r="AL49" s="67"/>
      <c r="AM49" s="67"/>
      <c r="AN49" s="65"/>
      <c r="AO49" s="67"/>
      <c r="AP49" s="65"/>
      <c r="AQ49" s="67"/>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row>
    <row r="50" spans="1:69" ht="16.5" x14ac:dyDescent="0.3">
      <c r="A50" s="204"/>
      <c r="B50" s="201"/>
      <c r="C50" s="201"/>
      <c r="D50" s="201"/>
      <c r="E50" s="207"/>
      <c r="F50" s="201"/>
      <c r="G50" s="201"/>
      <c r="H50" s="201"/>
      <c r="I50" s="201"/>
      <c r="J50" s="204"/>
      <c r="K50" s="204"/>
      <c r="L50" s="204"/>
      <c r="M50" s="188"/>
      <c r="N50" s="65">
        <v>2</v>
      </c>
      <c r="O50" s="66"/>
      <c r="P50" s="66"/>
      <c r="Q50" s="67"/>
      <c r="R50" s="67"/>
      <c r="S50" s="65"/>
      <c r="T50" s="65"/>
      <c r="U50" s="67"/>
      <c r="V50" s="67"/>
      <c r="W50" s="65"/>
      <c r="X50" s="65"/>
      <c r="Y50" s="67"/>
      <c r="Z50" s="65"/>
      <c r="AA50" s="65"/>
      <c r="AB50" s="65"/>
      <c r="AC50" s="67"/>
      <c r="AD50" s="65"/>
      <c r="AE50" s="67"/>
      <c r="AF50" s="65"/>
      <c r="AG50" s="65"/>
      <c r="AH50" s="67"/>
      <c r="AI50" s="67"/>
      <c r="AJ50" s="67"/>
      <c r="AK50" s="65"/>
      <c r="AL50" s="67"/>
      <c r="AM50" s="67"/>
      <c r="AN50" s="65"/>
      <c r="AO50" s="67"/>
      <c r="AP50" s="65"/>
      <c r="AQ50" s="67"/>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row>
    <row r="51" spans="1:69" ht="16.5" x14ac:dyDescent="0.3">
      <c r="A51" s="204"/>
      <c r="B51" s="201"/>
      <c r="C51" s="201"/>
      <c r="D51" s="201"/>
      <c r="E51" s="207"/>
      <c r="F51" s="201"/>
      <c r="G51" s="201"/>
      <c r="H51" s="201"/>
      <c r="I51" s="201"/>
      <c r="J51" s="204"/>
      <c r="K51" s="204"/>
      <c r="L51" s="204"/>
      <c r="M51" s="188"/>
      <c r="N51" s="65">
        <v>3</v>
      </c>
      <c r="O51" s="68"/>
      <c r="P51" s="68"/>
      <c r="Q51" s="67"/>
      <c r="R51" s="67"/>
      <c r="S51" s="65"/>
      <c r="T51" s="65"/>
      <c r="U51" s="67"/>
      <c r="V51" s="67"/>
      <c r="W51" s="65"/>
      <c r="X51" s="65"/>
      <c r="Y51" s="67"/>
      <c r="Z51" s="65"/>
      <c r="AA51" s="65"/>
      <c r="AB51" s="65"/>
      <c r="AC51" s="67"/>
      <c r="AD51" s="65"/>
      <c r="AE51" s="67"/>
      <c r="AF51" s="65"/>
      <c r="AG51" s="65"/>
      <c r="AH51" s="67"/>
      <c r="AI51" s="67"/>
      <c r="AJ51" s="67"/>
      <c r="AK51" s="65"/>
      <c r="AL51" s="67"/>
      <c r="AM51" s="67"/>
      <c r="AN51" s="65"/>
      <c r="AO51" s="67"/>
      <c r="AP51" s="65"/>
      <c r="AQ51" s="67"/>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row>
    <row r="52" spans="1:69" ht="16.5" x14ac:dyDescent="0.3">
      <c r="A52" s="204"/>
      <c r="B52" s="201"/>
      <c r="C52" s="201"/>
      <c r="D52" s="201"/>
      <c r="E52" s="207"/>
      <c r="F52" s="201"/>
      <c r="G52" s="201"/>
      <c r="H52" s="201"/>
      <c r="I52" s="201"/>
      <c r="J52" s="204"/>
      <c r="K52" s="204"/>
      <c r="L52" s="204"/>
      <c r="M52" s="188"/>
      <c r="N52" s="65">
        <v>4</v>
      </c>
      <c r="O52" s="66"/>
      <c r="P52" s="66"/>
      <c r="Q52" s="67"/>
      <c r="R52" s="67"/>
      <c r="S52" s="65"/>
      <c r="T52" s="65"/>
      <c r="U52" s="67"/>
      <c r="V52" s="67"/>
      <c r="W52" s="65"/>
      <c r="X52" s="65"/>
      <c r="Y52" s="67"/>
      <c r="Z52" s="65"/>
      <c r="AA52" s="65"/>
      <c r="AB52" s="65"/>
      <c r="AC52" s="67"/>
      <c r="AD52" s="65"/>
      <c r="AE52" s="67"/>
      <c r="AF52" s="65"/>
      <c r="AG52" s="65"/>
      <c r="AH52" s="67"/>
      <c r="AI52" s="67"/>
      <c r="AJ52" s="67"/>
      <c r="AK52" s="65"/>
      <c r="AL52" s="67"/>
      <c r="AM52" s="67"/>
      <c r="AN52" s="65"/>
      <c r="AO52" s="67"/>
      <c r="AP52" s="65"/>
      <c r="AQ52" s="67"/>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row>
    <row r="53" spans="1:69" ht="16.5" x14ac:dyDescent="0.3">
      <c r="A53" s="204"/>
      <c r="B53" s="201"/>
      <c r="C53" s="201"/>
      <c r="D53" s="201"/>
      <c r="E53" s="207"/>
      <c r="F53" s="201"/>
      <c r="G53" s="201"/>
      <c r="H53" s="201"/>
      <c r="I53" s="201"/>
      <c r="J53" s="204"/>
      <c r="K53" s="204"/>
      <c r="L53" s="204"/>
      <c r="M53" s="188"/>
      <c r="N53" s="65">
        <v>5</v>
      </c>
      <c r="O53" s="66"/>
      <c r="P53" s="66"/>
      <c r="Q53" s="67"/>
      <c r="R53" s="67"/>
      <c r="S53" s="65"/>
      <c r="T53" s="65"/>
      <c r="U53" s="67"/>
      <c r="V53" s="67"/>
      <c r="W53" s="65"/>
      <c r="X53" s="65"/>
      <c r="Y53" s="67"/>
      <c r="Z53" s="65"/>
      <c r="AA53" s="65"/>
      <c r="AB53" s="65"/>
      <c r="AC53" s="67"/>
      <c r="AD53" s="65"/>
      <c r="AE53" s="67"/>
      <c r="AF53" s="65"/>
      <c r="AG53" s="65"/>
      <c r="AH53" s="67"/>
      <c r="AI53" s="67"/>
      <c r="AJ53" s="67"/>
      <c r="AK53" s="65"/>
      <c r="AL53" s="67"/>
      <c r="AM53" s="67"/>
      <c r="AN53" s="65"/>
      <c r="AO53" s="67"/>
      <c r="AP53" s="65"/>
      <c r="AQ53" s="67"/>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row>
    <row r="54" spans="1:69" ht="16.5" x14ac:dyDescent="0.3">
      <c r="A54" s="205"/>
      <c r="B54" s="202"/>
      <c r="C54" s="202"/>
      <c r="D54" s="202"/>
      <c r="E54" s="208"/>
      <c r="F54" s="202"/>
      <c r="G54" s="202"/>
      <c r="H54" s="202"/>
      <c r="I54" s="202"/>
      <c r="J54" s="205"/>
      <c r="K54" s="205"/>
      <c r="L54" s="205"/>
      <c r="M54" s="209"/>
      <c r="N54" s="65">
        <v>6</v>
      </c>
      <c r="O54" s="66"/>
      <c r="P54" s="66"/>
      <c r="Q54" s="67"/>
      <c r="R54" s="67"/>
      <c r="S54" s="65"/>
      <c r="T54" s="65"/>
      <c r="U54" s="67"/>
      <c r="V54" s="67"/>
      <c r="W54" s="65"/>
      <c r="X54" s="65"/>
      <c r="Y54" s="67"/>
      <c r="Z54" s="65"/>
      <c r="AA54" s="65"/>
      <c r="AB54" s="65"/>
      <c r="AC54" s="67"/>
      <c r="AD54" s="65"/>
      <c r="AE54" s="67"/>
      <c r="AF54" s="65"/>
      <c r="AG54" s="65"/>
      <c r="AH54" s="67"/>
      <c r="AI54" s="67"/>
      <c r="AJ54" s="67"/>
      <c r="AK54" s="65"/>
      <c r="AL54" s="67"/>
      <c r="AM54" s="67"/>
      <c r="AN54" s="65"/>
      <c r="AO54" s="67"/>
      <c r="AP54" s="65"/>
      <c r="AQ54" s="67"/>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row>
    <row r="55" spans="1:69" ht="16.5" x14ac:dyDescent="0.3">
      <c r="A55" s="203">
        <v>9</v>
      </c>
      <c r="B55" s="200"/>
      <c r="C55" s="200"/>
      <c r="D55" s="200"/>
      <c r="E55" s="206"/>
      <c r="F55" s="200"/>
      <c r="G55" s="200"/>
      <c r="H55" s="200"/>
      <c r="I55" s="200"/>
      <c r="J55" s="203"/>
      <c r="K55" s="203"/>
      <c r="L55" s="203">
        <v>0</v>
      </c>
      <c r="M55" s="187" t="b">
        <v>0</v>
      </c>
      <c r="N55" s="65">
        <v>1</v>
      </c>
      <c r="O55" s="66"/>
      <c r="P55" s="66"/>
      <c r="Q55" s="67"/>
      <c r="R55" s="67"/>
      <c r="S55" s="65"/>
      <c r="T55" s="65"/>
      <c r="U55" s="67"/>
      <c r="V55" s="67"/>
      <c r="W55" s="65"/>
      <c r="X55" s="65"/>
      <c r="Y55" s="67"/>
      <c r="Z55" s="65"/>
      <c r="AA55" s="65"/>
      <c r="AB55" s="65"/>
      <c r="AC55" s="67"/>
      <c r="AD55" s="65"/>
      <c r="AE55" s="67"/>
      <c r="AF55" s="65"/>
      <c r="AG55" s="65"/>
      <c r="AH55" s="67"/>
      <c r="AI55" s="67"/>
      <c r="AJ55" s="67"/>
      <c r="AK55" s="65"/>
      <c r="AL55" s="67"/>
      <c r="AM55" s="67"/>
      <c r="AN55" s="65"/>
      <c r="AO55" s="67"/>
      <c r="AP55" s="65"/>
      <c r="AQ55" s="67"/>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row>
    <row r="56" spans="1:69" ht="16.5" x14ac:dyDescent="0.3">
      <c r="A56" s="204"/>
      <c r="B56" s="201"/>
      <c r="C56" s="201"/>
      <c r="D56" s="201"/>
      <c r="E56" s="207"/>
      <c r="F56" s="201"/>
      <c r="G56" s="201"/>
      <c r="H56" s="201"/>
      <c r="I56" s="201"/>
      <c r="J56" s="204"/>
      <c r="K56" s="204"/>
      <c r="L56" s="204"/>
      <c r="M56" s="188"/>
      <c r="N56" s="65">
        <v>2</v>
      </c>
      <c r="O56" s="66"/>
      <c r="P56" s="66"/>
      <c r="Q56" s="67"/>
      <c r="R56" s="67"/>
      <c r="S56" s="65"/>
      <c r="T56" s="65"/>
      <c r="U56" s="67"/>
      <c r="V56" s="67"/>
      <c r="W56" s="65"/>
      <c r="X56" s="65"/>
      <c r="Y56" s="67"/>
      <c r="Z56" s="65"/>
      <c r="AA56" s="65"/>
      <c r="AB56" s="65"/>
      <c r="AC56" s="67"/>
      <c r="AD56" s="65"/>
      <c r="AE56" s="67"/>
      <c r="AF56" s="65"/>
      <c r="AG56" s="65"/>
      <c r="AH56" s="67"/>
      <c r="AI56" s="67"/>
      <c r="AJ56" s="67"/>
      <c r="AK56" s="65"/>
      <c r="AL56" s="67"/>
      <c r="AM56" s="67"/>
      <c r="AN56" s="65"/>
      <c r="AO56" s="67"/>
      <c r="AP56" s="65"/>
      <c r="AQ56" s="67"/>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row>
    <row r="57" spans="1:69" ht="16.5" x14ac:dyDescent="0.3">
      <c r="A57" s="204"/>
      <c r="B57" s="201"/>
      <c r="C57" s="201"/>
      <c r="D57" s="201"/>
      <c r="E57" s="207"/>
      <c r="F57" s="201"/>
      <c r="G57" s="201"/>
      <c r="H57" s="201"/>
      <c r="I57" s="201"/>
      <c r="J57" s="204"/>
      <c r="K57" s="204"/>
      <c r="L57" s="204"/>
      <c r="M57" s="188"/>
      <c r="N57" s="65">
        <v>3</v>
      </c>
      <c r="O57" s="68"/>
      <c r="P57" s="68"/>
      <c r="Q57" s="67"/>
      <c r="R57" s="67"/>
      <c r="S57" s="65"/>
      <c r="T57" s="65"/>
      <c r="U57" s="67"/>
      <c r="V57" s="67"/>
      <c r="W57" s="65"/>
      <c r="X57" s="65"/>
      <c r="Y57" s="67"/>
      <c r="Z57" s="65"/>
      <c r="AA57" s="65"/>
      <c r="AB57" s="65"/>
      <c r="AC57" s="67"/>
      <c r="AD57" s="65"/>
      <c r="AE57" s="67"/>
      <c r="AF57" s="65"/>
      <c r="AG57" s="65"/>
      <c r="AH57" s="67"/>
      <c r="AI57" s="67"/>
      <c r="AJ57" s="67"/>
      <c r="AK57" s="65"/>
      <c r="AL57" s="67"/>
      <c r="AM57" s="67"/>
      <c r="AN57" s="65"/>
      <c r="AO57" s="67"/>
      <c r="AP57" s="65"/>
      <c r="AQ57" s="67"/>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row>
    <row r="58" spans="1:69" ht="16.5" x14ac:dyDescent="0.3">
      <c r="A58" s="204"/>
      <c r="B58" s="201"/>
      <c r="C58" s="201"/>
      <c r="D58" s="201"/>
      <c r="E58" s="207"/>
      <c r="F58" s="201"/>
      <c r="G58" s="201"/>
      <c r="H58" s="201"/>
      <c r="I58" s="201"/>
      <c r="J58" s="204"/>
      <c r="K58" s="204"/>
      <c r="L58" s="204"/>
      <c r="M58" s="188"/>
      <c r="N58" s="65">
        <v>4</v>
      </c>
      <c r="O58" s="66"/>
      <c r="P58" s="66"/>
      <c r="Q58" s="67"/>
      <c r="R58" s="67"/>
      <c r="S58" s="65"/>
      <c r="T58" s="65"/>
      <c r="U58" s="67"/>
      <c r="V58" s="67"/>
      <c r="W58" s="65"/>
      <c r="X58" s="65"/>
      <c r="Y58" s="67"/>
      <c r="Z58" s="65"/>
      <c r="AA58" s="65"/>
      <c r="AB58" s="65"/>
      <c r="AC58" s="67"/>
      <c r="AD58" s="65"/>
      <c r="AE58" s="67"/>
      <c r="AF58" s="65"/>
      <c r="AG58" s="65"/>
      <c r="AH58" s="67"/>
      <c r="AI58" s="67"/>
      <c r="AJ58" s="67"/>
      <c r="AK58" s="65"/>
      <c r="AL58" s="67"/>
      <c r="AM58" s="67"/>
      <c r="AN58" s="65"/>
      <c r="AO58" s="67"/>
      <c r="AP58" s="65"/>
      <c r="AQ58" s="67"/>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row>
    <row r="59" spans="1:69" ht="16.5" x14ac:dyDescent="0.3">
      <c r="A59" s="204"/>
      <c r="B59" s="201"/>
      <c r="C59" s="201"/>
      <c r="D59" s="201"/>
      <c r="E59" s="207"/>
      <c r="F59" s="201"/>
      <c r="G59" s="201"/>
      <c r="H59" s="201"/>
      <c r="I59" s="201"/>
      <c r="J59" s="204"/>
      <c r="K59" s="204"/>
      <c r="L59" s="204"/>
      <c r="M59" s="188"/>
      <c r="N59" s="65">
        <v>5</v>
      </c>
      <c r="O59" s="66"/>
      <c r="P59" s="66"/>
      <c r="Q59" s="67"/>
      <c r="R59" s="67"/>
      <c r="S59" s="65"/>
      <c r="T59" s="65"/>
      <c r="U59" s="67"/>
      <c r="V59" s="67"/>
      <c r="W59" s="65"/>
      <c r="X59" s="65"/>
      <c r="Y59" s="67"/>
      <c r="Z59" s="65"/>
      <c r="AA59" s="65"/>
      <c r="AB59" s="65"/>
      <c r="AC59" s="67"/>
      <c r="AD59" s="65"/>
      <c r="AE59" s="67"/>
      <c r="AF59" s="65"/>
      <c r="AG59" s="65"/>
      <c r="AH59" s="67"/>
      <c r="AI59" s="67"/>
      <c r="AJ59" s="67"/>
      <c r="AK59" s="65"/>
      <c r="AL59" s="67"/>
      <c r="AM59" s="67"/>
      <c r="AN59" s="65"/>
      <c r="AO59" s="67"/>
      <c r="AP59" s="65"/>
      <c r="AQ59" s="67"/>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row>
    <row r="60" spans="1:69" ht="16.5" x14ac:dyDescent="0.3">
      <c r="A60" s="205"/>
      <c r="B60" s="202"/>
      <c r="C60" s="202"/>
      <c r="D60" s="202"/>
      <c r="E60" s="208"/>
      <c r="F60" s="202"/>
      <c r="G60" s="202"/>
      <c r="H60" s="202"/>
      <c r="I60" s="202"/>
      <c r="J60" s="205"/>
      <c r="K60" s="205"/>
      <c r="L60" s="205"/>
      <c r="M60" s="209"/>
      <c r="N60" s="65">
        <v>6</v>
      </c>
      <c r="O60" s="66"/>
      <c r="P60" s="66"/>
      <c r="Q60" s="67"/>
      <c r="R60" s="67"/>
      <c r="S60" s="65"/>
      <c r="T60" s="65"/>
      <c r="U60" s="67"/>
      <c r="V60" s="67"/>
      <c r="W60" s="65"/>
      <c r="X60" s="65"/>
      <c r="Y60" s="67"/>
      <c r="Z60" s="65"/>
      <c r="AA60" s="65"/>
      <c r="AB60" s="65"/>
      <c r="AC60" s="67"/>
      <c r="AD60" s="65"/>
      <c r="AE60" s="67"/>
      <c r="AF60" s="65"/>
      <c r="AG60" s="65"/>
      <c r="AH60" s="67"/>
      <c r="AI60" s="67"/>
      <c r="AJ60" s="67"/>
      <c r="AK60" s="65"/>
      <c r="AL60" s="67"/>
      <c r="AM60" s="67"/>
      <c r="AN60" s="65"/>
      <c r="AO60" s="67"/>
      <c r="AP60" s="65"/>
      <c r="AQ60" s="67"/>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row>
    <row r="61" spans="1:69" ht="16.5" x14ac:dyDescent="0.3">
      <c r="A61" s="203">
        <v>10</v>
      </c>
      <c r="B61" s="200"/>
      <c r="C61" s="200"/>
      <c r="D61" s="200"/>
      <c r="E61" s="206"/>
      <c r="F61" s="200"/>
      <c r="G61" s="200"/>
      <c r="H61" s="200"/>
      <c r="I61" s="200"/>
      <c r="J61" s="203"/>
      <c r="K61" s="203"/>
      <c r="L61" s="203">
        <v>0</v>
      </c>
      <c r="M61" s="187" t="b">
        <v>0</v>
      </c>
      <c r="N61" s="65">
        <v>1</v>
      </c>
      <c r="O61" s="66"/>
      <c r="P61" s="66"/>
      <c r="Q61" s="67"/>
      <c r="R61" s="67"/>
      <c r="S61" s="65"/>
      <c r="T61" s="65"/>
      <c r="U61" s="67"/>
      <c r="V61" s="67"/>
      <c r="W61" s="65"/>
      <c r="X61" s="65"/>
      <c r="Y61" s="67"/>
      <c r="Z61" s="65"/>
      <c r="AA61" s="65"/>
      <c r="AB61" s="65"/>
      <c r="AC61" s="67"/>
      <c r="AD61" s="65"/>
      <c r="AE61" s="67"/>
      <c r="AF61" s="65"/>
      <c r="AG61" s="65"/>
      <c r="AH61" s="67"/>
      <c r="AI61" s="67"/>
      <c r="AJ61" s="67"/>
      <c r="AK61" s="65"/>
      <c r="AL61" s="67"/>
      <c r="AM61" s="67"/>
      <c r="AN61" s="65"/>
      <c r="AO61" s="67"/>
      <c r="AP61" s="65"/>
      <c r="AQ61" s="67"/>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row>
    <row r="62" spans="1:69" ht="16.5" x14ac:dyDescent="0.3">
      <c r="A62" s="204"/>
      <c r="B62" s="201"/>
      <c r="C62" s="201"/>
      <c r="D62" s="201"/>
      <c r="E62" s="207"/>
      <c r="F62" s="201"/>
      <c r="G62" s="201"/>
      <c r="H62" s="201"/>
      <c r="I62" s="201"/>
      <c r="J62" s="204"/>
      <c r="K62" s="204"/>
      <c r="L62" s="204"/>
      <c r="M62" s="188"/>
      <c r="N62" s="65">
        <v>2</v>
      </c>
      <c r="O62" s="66"/>
      <c r="P62" s="66"/>
      <c r="Q62" s="67"/>
      <c r="R62" s="67"/>
      <c r="S62" s="65"/>
      <c r="T62" s="65"/>
      <c r="U62" s="67"/>
      <c r="V62" s="67"/>
      <c r="W62" s="65"/>
      <c r="X62" s="65"/>
      <c r="Y62" s="67"/>
      <c r="Z62" s="65"/>
      <c r="AA62" s="65"/>
      <c r="AB62" s="65"/>
      <c r="AC62" s="67"/>
      <c r="AD62" s="65"/>
      <c r="AE62" s="67"/>
      <c r="AF62" s="65"/>
      <c r="AG62" s="65"/>
      <c r="AH62" s="67"/>
      <c r="AI62" s="67"/>
      <c r="AJ62" s="67"/>
      <c r="AK62" s="65"/>
      <c r="AL62" s="67"/>
      <c r="AM62" s="67"/>
      <c r="AN62" s="65"/>
      <c r="AO62" s="67"/>
      <c r="AP62" s="65"/>
      <c r="AQ62" s="67"/>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69" ht="16.5" x14ac:dyDescent="0.3">
      <c r="A63" s="204"/>
      <c r="B63" s="201"/>
      <c r="C63" s="201"/>
      <c r="D63" s="201"/>
      <c r="E63" s="207"/>
      <c r="F63" s="201"/>
      <c r="G63" s="201"/>
      <c r="H63" s="201"/>
      <c r="I63" s="201"/>
      <c r="J63" s="204"/>
      <c r="K63" s="204"/>
      <c r="L63" s="204"/>
      <c r="M63" s="188"/>
      <c r="N63" s="65">
        <v>3</v>
      </c>
      <c r="O63" s="68"/>
      <c r="P63" s="68"/>
      <c r="Q63" s="67"/>
      <c r="R63" s="67"/>
      <c r="S63" s="65"/>
      <c r="T63" s="65"/>
      <c r="U63" s="67"/>
      <c r="V63" s="67"/>
      <c r="W63" s="65"/>
      <c r="X63" s="65"/>
      <c r="Y63" s="67"/>
      <c r="Z63" s="65"/>
      <c r="AA63" s="65"/>
      <c r="AB63" s="65"/>
      <c r="AC63" s="67"/>
      <c r="AD63" s="65"/>
      <c r="AE63" s="67"/>
      <c r="AF63" s="65"/>
      <c r="AG63" s="65"/>
      <c r="AH63" s="67"/>
      <c r="AI63" s="67"/>
      <c r="AJ63" s="67"/>
      <c r="AK63" s="65"/>
      <c r="AL63" s="67"/>
      <c r="AM63" s="67"/>
      <c r="AN63" s="65"/>
      <c r="AO63" s="67"/>
      <c r="AP63" s="65"/>
      <c r="AQ63" s="67"/>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69" ht="16.5" x14ac:dyDescent="0.3">
      <c r="A64" s="204"/>
      <c r="B64" s="201"/>
      <c r="C64" s="201"/>
      <c r="D64" s="201"/>
      <c r="E64" s="207"/>
      <c r="F64" s="201"/>
      <c r="G64" s="201"/>
      <c r="H64" s="201"/>
      <c r="I64" s="201"/>
      <c r="J64" s="204"/>
      <c r="K64" s="204"/>
      <c r="L64" s="204"/>
      <c r="M64" s="188"/>
      <c r="N64" s="65">
        <v>4</v>
      </c>
      <c r="O64" s="66"/>
      <c r="P64" s="66"/>
      <c r="Q64" s="67"/>
      <c r="R64" s="67"/>
      <c r="S64" s="65"/>
      <c r="T64" s="65"/>
      <c r="U64" s="67"/>
      <c r="V64" s="67"/>
      <c r="W64" s="65"/>
      <c r="X64" s="65"/>
      <c r="Y64" s="67"/>
      <c r="Z64" s="65"/>
      <c r="AA64" s="65"/>
      <c r="AB64" s="65"/>
      <c r="AC64" s="67"/>
      <c r="AD64" s="65"/>
      <c r="AE64" s="67"/>
      <c r="AF64" s="65"/>
      <c r="AG64" s="65"/>
      <c r="AH64" s="67"/>
      <c r="AI64" s="67"/>
      <c r="AJ64" s="67"/>
      <c r="AK64" s="65"/>
      <c r="AL64" s="67"/>
      <c r="AM64" s="67"/>
      <c r="AN64" s="65"/>
      <c r="AO64" s="67"/>
      <c r="AP64" s="65"/>
      <c r="AQ64" s="67"/>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69" ht="16.5" x14ac:dyDescent="0.3">
      <c r="A65" s="204"/>
      <c r="B65" s="201"/>
      <c r="C65" s="201"/>
      <c r="D65" s="201"/>
      <c r="E65" s="207"/>
      <c r="F65" s="201"/>
      <c r="G65" s="201"/>
      <c r="H65" s="201"/>
      <c r="I65" s="201"/>
      <c r="J65" s="204"/>
      <c r="K65" s="204"/>
      <c r="L65" s="204"/>
      <c r="M65" s="188"/>
      <c r="N65" s="65">
        <v>5</v>
      </c>
      <c r="O65" s="66"/>
      <c r="P65" s="66"/>
      <c r="Q65" s="67"/>
      <c r="R65" s="67"/>
      <c r="S65" s="65"/>
      <c r="T65" s="65"/>
      <c r="U65" s="67"/>
      <c r="V65" s="67"/>
      <c r="W65" s="65"/>
      <c r="X65" s="65"/>
      <c r="Y65" s="67"/>
      <c r="Z65" s="65"/>
      <c r="AA65" s="65"/>
      <c r="AB65" s="65"/>
      <c r="AC65" s="67"/>
      <c r="AD65" s="65"/>
      <c r="AE65" s="67"/>
      <c r="AF65" s="65"/>
      <c r="AG65" s="65"/>
      <c r="AH65" s="67"/>
      <c r="AI65" s="67"/>
      <c r="AJ65" s="67"/>
      <c r="AK65" s="65"/>
      <c r="AL65" s="67"/>
      <c r="AM65" s="67"/>
      <c r="AN65" s="65"/>
      <c r="AO65" s="67"/>
      <c r="AP65" s="65"/>
      <c r="AQ65" s="67"/>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row>
    <row r="66" spans="1:69" ht="16.5" x14ac:dyDescent="0.3">
      <c r="A66" s="205"/>
      <c r="B66" s="202"/>
      <c r="C66" s="202"/>
      <c r="D66" s="202"/>
      <c r="E66" s="208"/>
      <c r="F66" s="202"/>
      <c r="G66" s="202"/>
      <c r="H66" s="202"/>
      <c r="I66" s="202"/>
      <c r="J66" s="205"/>
      <c r="K66" s="205"/>
      <c r="L66" s="205"/>
      <c r="M66" s="188"/>
      <c r="N66" s="65">
        <v>6</v>
      </c>
      <c r="O66" s="66"/>
      <c r="P66" s="66"/>
      <c r="Q66" s="67"/>
      <c r="R66" s="67"/>
      <c r="S66" s="65"/>
      <c r="T66" s="65"/>
      <c r="U66" s="67"/>
      <c r="V66" s="67"/>
      <c r="W66" s="65"/>
      <c r="X66" s="65"/>
      <c r="Y66" s="67"/>
      <c r="Z66" s="65"/>
      <c r="AA66" s="65"/>
      <c r="AB66" s="65"/>
      <c r="AC66" s="67"/>
      <c r="AD66" s="65"/>
      <c r="AE66" s="67"/>
      <c r="AF66" s="65"/>
      <c r="AG66" s="65"/>
      <c r="AH66" s="67"/>
      <c r="AI66" s="67"/>
      <c r="AJ66" s="67"/>
      <c r="AK66" s="65"/>
      <c r="AL66" s="67"/>
      <c r="AM66" s="67"/>
      <c r="AN66" s="65"/>
      <c r="AO66" s="67"/>
      <c r="AP66" s="65"/>
      <c r="AQ66" s="67"/>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row>
    <row r="67" spans="1:69" ht="16.5" x14ac:dyDescent="0.3">
      <c r="A67" s="42"/>
      <c r="B67" s="43"/>
      <c r="C67" s="43"/>
      <c r="D67" s="43"/>
      <c r="E67" s="41"/>
      <c r="F67" s="42"/>
      <c r="G67" s="42"/>
      <c r="H67" s="42"/>
      <c r="I67" s="44"/>
      <c r="J67" s="41"/>
      <c r="K67" s="41"/>
      <c r="L67" s="41"/>
      <c r="M67" s="41"/>
      <c r="N67" s="177"/>
      <c r="O67" s="177"/>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row>
  </sheetData>
  <mergeCells count="240">
    <mergeCell ref="N67:O67"/>
    <mergeCell ref="G61:G66"/>
    <mergeCell ref="H61:H66"/>
    <mergeCell ref="I61:I66"/>
    <mergeCell ref="J61:J66"/>
    <mergeCell ref="K61:K66"/>
    <mergeCell ref="L61:L66"/>
    <mergeCell ref="J55:J60"/>
    <mergeCell ref="K55:K60"/>
    <mergeCell ref="L55:L60"/>
    <mergeCell ref="M55:M60"/>
    <mergeCell ref="A61:A66"/>
    <mergeCell ref="B61:B66"/>
    <mergeCell ref="C61:C66"/>
    <mergeCell ref="D61:D66"/>
    <mergeCell ref="E61:E66"/>
    <mergeCell ref="F61:F66"/>
    <mergeCell ref="M49:M54"/>
    <mergeCell ref="A55:A60"/>
    <mergeCell ref="B55:B60"/>
    <mergeCell ref="C55:C60"/>
    <mergeCell ref="D55:D60"/>
    <mergeCell ref="E55:E60"/>
    <mergeCell ref="F55:F60"/>
    <mergeCell ref="G55:G60"/>
    <mergeCell ref="H55:H60"/>
    <mergeCell ref="I55:I60"/>
    <mergeCell ref="G49:G54"/>
    <mergeCell ref="H49:H54"/>
    <mergeCell ref="I49:I54"/>
    <mergeCell ref="J49:J54"/>
    <mergeCell ref="K49:K54"/>
    <mergeCell ref="L49:L54"/>
    <mergeCell ref="M61:M66"/>
    <mergeCell ref="J43:J48"/>
    <mergeCell ref="K43:K48"/>
    <mergeCell ref="L43:L48"/>
    <mergeCell ref="M43:M48"/>
    <mergeCell ref="A49:A54"/>
    <mergeCell ref="B49:B54"/>
    <mergeCell ref="C49:C54"/>
    <mergeCell ref="D49:D54"/>
    <mergeCell ref="E49:E54"/>
    <mergeCell ref="F49:F54"/>
    <mergeCell ref="A43:A48"/>
    <mergeCell ref="B43:B48"/>
    <mergeCell ref="C43:C48"/>
    <mergeCell ref="D43:D48"/>
    <mergeCell ref="E43:E48"/>
    <mergeCell ref="F43:F48"/>
    <mergeCell ref="G43:G48"/>
    <mergeCell ref="H43:H48"/>
    <mergeCell ref="I43:I48"/>
    <mergeCell ref="J31:J36"/>
    <mergeCell ref="K31:K36"/>
    <mergeCell ref="L31:L36"/>
    <mergeCell ref="M31:M36"/>
    <mergeCell ref="A37:A42"/>
    <mergeCell ref="B37:B42"/>
    <mergeCell ref="C37:C42"/>
    <mergeCell ref="D37:D42"/>
    <mergeCell ref="E37:E42"/>
    <mergeCell ref="F37:F42"/>
    <mergeCell ref="M37:M42"/>
    <mergeCell ref="G37:G42"/>
    <mergeCell ref="H37:H42"/>
    <mergeCell ref="I37:I42"/>
    <mergeCell ref="J37:J42"/>
    <mergeCell ref="K37:K42"/>
    <mergeCell ref="L37:L42"/>
    <mergeCell ref="A31:A36"/>
    <mergeCell ref="B31:B36"/>
    <mergeCell ref="C31:C36"/>
    <mergeCell ref="D31:D36"/>
    <mergeCell ref="E31:E36"/>
    <mergeCell ref="F31:F36"/>
    <mergeCell ref="G31:G36"/>
    <mergeCell ref="H31:H36"/>
    <mergeCell ref="I31:I36"/>
    <mergeCell ref="L19:L24"/>
    <mergeCell ref="M19:M24"/>
    <mergeCell ref="A25:A30"/>
    <mergeCell ref="B25:B30"/>
    <mergeCell ref="C25:C30"/>
    <mergeCell ref="D25:D30"/>
    <mergeCell ref="E25:E30"/>
    <mergeCell ref="F25:F30"/>
    <mergeCell ref="M25:M30"/>
    <mergeCell ref="G25:G30"/>
    <mergeCell ref="H25:H30"/>
    <mergeCell ref="I25:I30"/>
    <mergeCell ref="J25:J30"/>
    <mergeCell ref="K25:K30"/>
    <mergeCell ref="L25:L30"/>
    <mergeCell ref="M13:M18"/>
    <mergeCell ref="A19:A24"/>
    <mergeCell ref="B19:B24"/>
    <mergeCell ref="C19:C24"/>
    <mergeCell ref="D19:D24"/>
    <mergeCell ref="E19:E24"/>
    <mergeCell ref="F19:F24"/>
    <mergeCell ref="G19:G24"/>
    <mergeCell ref="H19:H24"/>
    <mergeCell ref="I19:I24"/>
    <mergeCell ref="G13:G18"/>
    <mergeCell ref="H13:H18"/>
    <mergeCell ref="I13:I18"/>
    <mergeCell ref="J13:J18"/>
    <mergeCell ref="K13:K18"/>
    <mergeCell ref="L13:L18"/>
    <mergeCell ref="A13:A18"/>
    <mergeCell ref="B13:B18"/>
    <mergeCell ref="C13:C18"/>
    <mergeCell ref="D13:D18"/>
    <mergeCell ref="E13:E18"/>
    <mergeCell ref="F13:F18"/>
    <mergeCell ref="J19:J24"/>
    <mergeCell ref="K19:K24"/>
    <mergeCell ref="BL5:BL7"/>
    <mergeCell ref="BM5:BM7"/>
    <mergeCell ref="BN5:BN7"/>
    <mergeCell ref="BO5:BO7"/>
    <mergeCell ref="BP5:BP7"/>
    <mergeCell ref="BQ5:BQ7"/>
    <mergeCell ref="BF5:BF7"/>
    <mergeCell ref="BG5:BG7"/>
    <mergeCell ref="BH5:BH7"/>
    <mergeCell ref="BI5:BI7"/>
    <mergeCell ref="BJ5:BJ7"/>
    <mergeCell ref="BK5:BK7"/>
    <mergeCell ref="AZ5:AZ7"/>
    <mergeCell ref="BA5:BA7"/>
    <mergeCell ref="BB5:BB7"/>
    <mergeCell ref="BC5:BC7"/>
    <mergeCell ref="BD5:BD7"/>
    <mergeCell ref="BE5:BE7"/>
    <mergeCell ref="AT5:AT7"/>
    <mergeCell ref="AU5:AU7"/>
    <mergeCell ref="AV5:AV7"/>
    <mergeCell ref="AW5:AW7"/>
    <mergeCell ref="AX5:AX7"/>
    <mergeCell ref="AY5:AY7"/>
    <mergeCell ref="AN5:AN7"/>
    <mergeCell ref="AO5:AO7"/>
    <mergeCell ref="AP5:AP7"/>
    <mergeCell ref="AQ5:AQ7"/>
    <mergeCell ref="AR5:AR7"/>
    <mergeCell ref="AS5:AS7"/>
    <mergeCell ref="AH5:AH7"/>
    <mergeCell ref="AI5:AI7"/>
    <mergeCell ref="AJ5:AJ7"/>
    <mergeCell ref="AK5:AK7"/>
    <mergeCell ref="AL5:AL7"/>
    <mergeCell ref="AM5:AM7"/>
    <mergeCell ref="J5:J12"/>
    <mergeCell ref="K5:K12"/>
    <mergeCell ref="L5:L12"/>
    <mergeCell ref="M5:M12"/>
    <mergeCell ref="N5:N7"/>
    <mergeCell ref="O5:O7"/>
    <mergeCell ref="AB5:AB7"/>
    <mergeCell ref="AC5:AC7"/>
    <mergeCell ref="AD5:AD7"/>
    <mergeCell ref="V5:V7"/>
    <mergeCell ref="W5:W7"/>
    <mergeCell ref="X5:X7"/>
    <mergeCell ref="Y5:Y7"/>
    <mergeCell ref="Z5:Z7"/>
    <mergeCell ref="AA5:AA7"/>
    <mergeCell ref="AH3:AH4"/>
    <mergeCell ref="AI3:AI4"/>
    <mergeCell ref="AJ3:AJ4"/>
    <mergeCell ref="Y3:Y4"/>
    <mergeCell ref="Z3:Z4"/>
    <mergeCell ref="P5:P7"/>
    <mergeCell ref="Q5:Q7"/>
    <mergeCell ref="R5:R7"/>
    <mergeCell ref="S5:S7"/>
    <mergeCell ref="T5:T7"/>
    <mergeCell ref="U5:U7"/>
    <mergeCell ref="AE5:AE7"/>
    <mergeCell ref="AF5:AF7"/>
    <mergeCell ref="AG5:AG7"/>
    <mergeCell ref="T3:T4"/>
    <mergeCell ref="U3:U4"/>
    <mergeCell ref="V3:V4"/>
    <mergeCell ref="W3:W4"/>
    <mergeCell ref="X3:X4"/>
    <mergeCell ref="AQ3:AQ4"/>
    <mergeCell ref="A5:A12"/>
    <mergeCell ref="B5:B12"/>
    <mergeCell ref="C5:C12"/>
    <mergeCell ref="D5:D12"/>
    <mergeCell ref="E5:E12"/>
    <mergeCell ref="F5:F12"/>
    <mergeCell ref="G5:G12"/>
    <mergeCell ref="H5:H12"/>
    <mergeCell ref="I5:I12"/>
    <mergeCell ref="AK3:AK4"/>
    <mergeCell ref="AL3:AL4"/>
    <mergeCell ref="AM3:AM4"/>
    <mergeCell ref="AN3:AN4"/>
    <mergeCell ref="AO3:AO4"/>
    <mergeCell ref="AP3:AP4"/>
    <mergeCell ref="AE3:AE4"/>
    <mergeCell ref="AF3:AF4"/>
    <mergeCell ref="AG3:AG4"/>
    <mergeCell ref="AN2:AQ2"/>
    <mergeCell ref="A3:A4"/>
    <mergeCell ref="B3:B4"/>
    <mergeCell ref="C3:C4"/>
    <mergeCell ref="D3:D4"/>
    <mergeCell ref="E3:E4"/>
    <mergeCell ref="F3:F4"/>
    <mergeCell ref="M3:M4"/>
    <mergeCell ref="N3:N4"/>
    <mergeCell ref="O3:O4"/>
    <mergeCell ref="P3:P4"/>
    <mergeCell ref="Q3:Q4"/>
    <mergeCell ref="R3:R4"/>
    <mergeCell ref="G3:G4"/>
    <mergeCell ref="H3:H4"/>
    <mergeCell ref="I3:I4"/>
    <mergeCell ref="J3:J4"/>
    <mergeCell ref="K3:K4"/>
    <mergeCell ref="L3:L4"/>
    <mergeCell ref="AA3:AA4"/>
    <mergeCell ref="AB3:AB4"/>
    <mergeCell ref="AC3:AC4"/>
    <mergeCell ref="AD3:AD4"/>
    <mergeCell ref="S3:S4"/>
    <mergeCell ref="N1:O1"/>
    <mergeCell ref="A2:I2"/>
    <mergeCell ref="J2:M2"/>
    <mergeCell ref="N2:P2"/>
    <mergeCell ref="Q2:T2"/>
    <mergeCell ref="U2:X2"/>
    <mergeCell ref="Y2:AF2"/>
    <mergeCell ref="AG2:AJ2"/>
    <mergeCell ref="AK2:AM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89E60-ACFF-4693-AB96-4A582BB2A4F5}">
  <dimension ref="A1:AQ66"/>
  <sheetViews>
    <sheetView topLeftCell="AD6" workbookViewId="0">
      <selection activeCell="AQ8" sqref="AQ8"/>
    </sheetView>
  </sheetViews>
  <sheetFormatPr baseColWidth="10" defaultRowHeight="15" x14ac:dyDescent="0.25"/>
  <cols>
    <col min="15" max="15" width="27.85546875" customWidth="1"/>
    <col min="18" max="18" width="21.140625" customWidth="1"/>
    <col min="22" max="22" width="22.5703125" customWidth="1"/>
    <col min="25" max="25" width="22.42578125" customWidth="1"/>
    <col min="29" max="29" width="24.140625" customWidth="1"/>
    <col min="31" max="31" width="26" customWidth="1"/>
    <col min="38" max="38" width="20.140625" customWidth="1"/>
    <col min="39" max="39" width="23.85546875" customWidth="1"/>
    <col min="41" max="41" width="40" customWidth="1"/>
    <col min="42" max="42" width="32" customWidth="1"/>
    <col min="43" max="43" width="33.140625" customWidth="1"/>
  </cols>
  <sheetData>
    <row r="1" spans="1:43" ht="16.5" x14ac:dyDescent="0.25">
      <c r="A1" s="265" t="s">
        <v>0</v>
      </c>
      <c r="B1" s="266"/>
      <c r="C1" s="266"/>
      <c r="D1" s="266"/>
      <c r="E1" s="266"/>
      <c r="F1" s="266"/>
      <c r="G1" s="266"/>
      <c r="H1" s="266"/>
      <c r="I1" s="267"/>
      <c r="J1" s="265" t="s">
        <v>1</v>
      </c>
      <c r="K1" s="266"/>
      <c r="L1" s="266"/>
      <c r="M1" s="267"/>
      <c r="N1" s="252" t="s">
        <v>2</v>
      </c>
      <c r="O1" s="253"/>
      <c r="P1" s="254"/>
      <c r="Q1" s="252" t="s">
        <v>4</v>
      </c>
      <c r="R1" s="253"/>
      <c r="S1" s="253"/>
      <c r="T1" s="254"/>
      <c r="U1" s="252" t="s">
        <v>5</v>
      </c>
      <c r="V1" s="253"/>
      <c r="W1" s="253"/>
      <c r="X1" s="254"/>
      <c r="Y1" s="255" t="s">
        <v>8</v>
      </c>
      <c r="Z1" s="256"/>
      <c r="AA1" s="256"/>
      <c r="AB1" s="256"/>
      <c r="AC1" s="256"/>
      <c r="AD1" s="256"/>
      <c r="AE1" s="256"/>
      <c r="AF1" s="257"/>
      <c r="AG1" s="258" t="s">
        <v>9</v>
      </c>
      <c r="AH1" s="259"/>
      <c r="AI1" s="259"/>
      <c r="AJ1" s="260"/>
      <c r="AK1" s="261" t="s">
        <v>10</v>
      </c>
      <c r="AL1" s="262"/>
      <c r="AM1" s="263"/>
      <c r="AN1" s="244" t="s">
        <v>11</v>
      </c>
      <c r="AO1" s="245"/>
      <c r="AP1" s="245"/>
      <c r="AQ1" s="245"/>
    </row>
    <row r="2" spans="1:43" ht="55.5" customHeight="1" x14ac:dyDescent="0.25">
      <c r="A2" s="246" t="s">
        <v>12</v>
      </c>
      <c r="B2" s="238" t="s">
        <v>13</v>
      </c>
      <c r="C2" s="238" t="s">
        <v>14</v>
      </c>
      <c r="D2" s="238" t="s">
        <v>15</v>
      </c>
      <c r="E2" s="249" t="s">
        <v>16</v>
      </c>
      <c r="F2" s="249" t="s">
        <v>17</v>
      </c>
      <c r="G2" s="238" t="s">
        <v>18</v>
      </c>
      <c r="H2" s="238" t="s">
        <v>19</v>
      </c>
      <c r="I2" s="238" t="s">
        <v>20</v>
      </c>
      <c r="J2" s="238" t="s">
        <v>21</v>
      </c>
      <c r="K2" s="238" t="s">
        <v>17</v>
      </c>
      <c r="L2" s="238" t="s">
        <v>22</v>
      </c>
      <c r="M2" s="238" t="s">
        <v>23</v>
      </c>
      <c r="N2" s="241" t="s">
        <v>24</v>
      </c>
      <c r="O2" s="228" t="s">
        <v>25</v>
      </c>
      <c r="P2" s="228" t="s">
        <v>26</v>
      </c>
      <c r="Q2" s="225" t="s">
        <v>45</v>
      </c>
      <c r="R2" s="225" t="s">
        <v>46</v>
      </c>
      <c r="S2" s="225" t="s">
        <v>47</v>
      </c>
      <c r="T2" s="225" t="s">
        <v>48</v>
      </c>
      <c r="U2" s="225" t="s">
        <v>45</v>
      </c>
      <c r="V2" s="225" t="s">
        <v>46</v>
      </c>
      <c r="W2" s="225" t="s">
        <v>47</v>
      </c>
      <c r="X2" s="225" t="s">
        <v>48</v>
      </c>
      <c r="Y2" s="219" t="s">
        <v>49</v>
      </c>
      <c r="Z2" s="219" t="s">
        <v>26</v>
      </c>
      <c r="AA2" s="219" t="s">
        <v>50</v>
      </c>
      <c r="AB2" s="219" t="s">
        <v>51</v>
      </c>
      <c r="AC2" s="219" t="s">
        <v>52</v>
      </c>
      <c r="AD2" s="219" t="s">
        <v>51</v>
      </c>
      <c r="AE2" s="219" t="s">
        <v>53</v>
      </c>
      <c r="AF2" s="219" t="s">
        <v>56</v>
      </c>
      <c r="AG2" s="222" t="s">
        <v>57</v>
      </c>
      <c r="AH2" s="222" t="s">
        <v>58</v>
      </c>
      <c r="AI2" s="222" t="s">
        <v>59</v>
      </c>
      <c r="AJ2" s="222" t="s">
        <v>46</v>
      </c>
      <c r="AK2" s="213" t="s">
        <v>51</v>
      </c>
      <c r="AL2" s="213" t="s">
        <v>60</v>
      </c>
      <c r="AM2" s="213" t="s">
        <v>61</v>
      </c>
      <c r="AN2" s="216" t="s">
        <v>62</v>
      </c>
      <c r="AO2" s="216" t="s">
        <v>101</v>
      </c>
      <c r="AP2" s="216" t="s">
        <v>64</v>
      </c>
      <c r="AQ2" s="216" t="s">
        <v>102</v>
      </c>
    </row>
    <row r="3" spans="1:43" x14ac:dyDescent="0.25">
      <c r="A3" s="248"/>
      <c r="B3" s="240"/>
      <c r="C3" s="240"/>
      <c r="D3" s="240"/>
      <c r="E3" s="251"/>
      <c r="F3" s="251"/>
      <c r="G3" s="240"/>
      <c r="H3" s="240"/>
      <c r="I3" s="240"/>
      <c r="J3" s="240"/>
      <c r="K3" s="240"/>
      <c r="L3" s="240"/>
      <c r="M3" s="240"/>
      <c r="N3" s="243"/>
      <c r="O3" s="230"/>
      <c r="P3" s="230"/>
      <c r="Q3" s="227"/>
      <c r="R3" s="227"/>
      <c r="S3" s="227"/>
      <c r="T3" s="227"/>
      <c r="U3" s="227"/>
      <c r="V3" s="227"/>
      <c r="W3" s="227"/>
      <c r="X3" s="227"/>
      <c r="Y3" s="221"/>
      <c r="Z3" s="221"/>
      <c r="AA3" s="336"/>
      <c r="AB3" s="221"/>
      <c r="AC3" s="221"/>
      <c r="AD3" s="221"/>
      <c r="AE3" s="221"/>
      <c r="AF3" s="221"/>
      <c r="AG3" s="224"/>
      <c r="AH3" s="224"/>
      <c r="AI3" s="224"/>
      <c r="AJ3" s="224"/>
      <c r="AK3" s="215"/>
      <c r="AL3" s="215"/>
      <c r="AM3" s="215"/>
      <c r="AN3" s="218"/>
      <c r="AO3" s="218"/>
      <c r="AP3" s="218"/>
      <c r="AQ3" s="218"/>
    </row>
    <row r="4" spans="1:43" ht="297" x14ac:dyDescent="0.25">
      <c r="A4" s="203">
        <v>1</v>
      </c>
      <c r="B4" s="200" t="s">
        <v>360</v>
      </c>
      <c r="C4" s="200" t="s">
        <v>361</v>
      </c>
      <c r="D4" s="200" t="s">
        <v>362</v>
      </c>
      <c r="E4" s="206" t="s">
        <v>363</v>
      </c>
      <c r="F4" s="200" t="s">
        <v>70</v>
      </c>
      <c r="G4" s="200" t="s">
        <v>364</v>
      </c>
      <c r="H4" s="200" t="s">
        <v>365</v>
      </c>
      <c r="I4" s="200" t="s">
        <v>73</v>
      </c>
      <c r="J4" s="203">
        <v>1</v>
      </c>
      <c r="K4" s="203">
        <v>5</v>
      </c>
      <c r="L4" s="203">
        <v>20</v>
      </c>
      <c r="M4" s="291" t="s">
        <v>225</v>
      </c>
      <c r="N4" s="203">
        <v>1</v>
      </c>
      <c r="O4" s="296" t="s">
        <v>366</v>
      </c>
      <c r="P4" s="296" t="s">
        <v>367</v>
      </c>
      <c r="Q4" s="288">
        <v>45742</v>
      </c>
      <c r="R4" s="200" t="s">
        <v>368</v>
      </c>
      <c r="S4" s="203"/>
      <c r="T4" s="203"/>
      <c r="U4" s="288">
        <v>45791</v>
      </c>
      <c r="V4" s="48" t="s">
        <v>369</v>
      </c>
      <c r="W4" s="203"/>
      <c r="X4" s="203"/>
      <c r="Y4" s="48" t="s">
        <v>371</v>
      </c>
      <c r="Z4" s="340" t="s">
        <v>373</v>
      </c>
      <c r="AA4" s="337">
        <v>46022</v>
      </c>
      <c r="AB4" s="273">
        <v>45742</v>
      </c>
      <c r="AC4" s="200" t="s">
        <v>374</v>
      </c>
      <c r="AD4" s="273">
        <v>45791</v>
      </c>
      <c r="AE4" s="200" t="s">
        <v>375</v>
      </c>
      <c r="AF4" s="203" t="s">
        <v>90</v>
      </c>
      <c r="AG4" s="200" t="s">
        <v>376</v>
      </c>
      <c r="AH4" s="200"/>
      <c r="AI4" s="200"/>
      <c r="AJ4" s="200"/>
      <c r="AK4" s="273">
        <v>45772</v>
      </c>
      <c r="AL4" s="346" t="s">
        <v>377</v>
      </c>
      <c r="AM4" s="343" t="s">
        <v>378</v>
      </c>
      <c r="AN4" s="273">
        <v>45791</v>
      </c>
      <c r="AO4" s="96" t="s">
        <v>445</v>
      </c>
      <c r="AP4" s="269" t="s">
        <v>446</v>
      </c>
      <c r="AQ4" s="96" t="s">
        <v>447</v>
      </c>
    </row>
    <row r="5" spans="1:43" ht="16.5" x14ac:dyDescent="0.25">
      <c r="A5" s="204"/>
      <c r="B5" s="201"/>
      <c r="C5" s="201"/>
      <c r="D5" s="201"/>
      <c r="E5" s="207"/>
      <c r="F5" s="201"/>
      <c r="G5" s="201"/>
      <c r="H5" s="201"/>
      <c r="I5" s="201"/>
      <c r="J5" s="204"/>
      <c r="K5" s="204"/>
      <c r="L5" s="204"/>
      <c r="M5" s="292"/>
      <c r="N5" s="204"/>
      <c r="O5" s="297"/>
      <c r="P5" s="297"/>
      <c r="Q5" s="289"/>
      <c r="R5" s="201"/>
      <c r="S5" s="204"/>
      <c r="T5" s="204"/>
      <c r="U5" s="289"/>
      <c r="V5" s="71"/>
      <c r="W5" s="204"/>
      <c r="X5" s="204"/>
      <c r="Y5" s="81"/>
      <c r="Z5" s="341"/>
      <c r="AA5" s="338"/>
      <c r="AB5" s="274"/>
      <c r="AC5" s="201"/>
      <c r="AD5" s="274"/>
      <c r="AE5" s="201"/>
      <c r="AF5" s="204"/>
      <c r="AG5" s="201"/>
      <c r="AH5" s="201"/>
      <c r="AI5" s="201"/>
      <c r="AJ5" s="201"/>
      <c r="AK5" s="274"/>
      <c r="AL5" s="347"/>
      <c r="AM5" s="344"/>
      <c r="AN5" s="274"/>
      <c r="AO5" s="73"/>
      <c r="AP5" s="306"/>
      <c r="AQ5" s="73"/>
    </row>
    <row r="6" spans="1:43" ht="99" x14ac:dyDescent="0.25">
      <c r="A6" s="204"/>
      <c r="B6" s="201"/>
      <c r="C6" s="201"/>
      <c r="D6" s="201"/>
      <c r="E6" s="207"/>
      <c r="F6" s="201"/>
      <c r="G6" s="201"/>
      <c r="H6" s="201"/>
      <c r="I6" s="201"/>
      <c r="J6" s="204"/>
      <c r="K6" s="204"/>
      <c r="L6" s="204"/>
      <c r="M6" s="292"/>
      <c r="N6" s="204"/>
      <c r="O6" s="297"/>
      <c r="P6" s="297"/>
      <c r="Q6" s="289"/>
      <c r="R6" s="201"/>
      <c r="S6" s="204"/>
      <c r="T6" s="204"/>
      <c r="U6" s="289"/>
      <c r="V6" s="71" t="s">
        <v>370</v>
      </c>
      <c r="W6" s="204"/>
      <c r="X6" s="204"/>
      <c r="Y6" s="71" t="s">
        <v>372</v>
      </c>
      <c r="Z6" s="341"/>
      <c r="AA6" s="338"/>
      <c r="AB6" s="274"/>
      <c r="AC6" s="201"/>
      <c r="AD6" s="274"/>
      <c r="AE6" s="201"/>
      <c r="AF6" s="204"/>
      <c r="AG6" s="201"/>
      <c r="AH6" s="201"/>
      <c r="AI6" s="201"/>
      <c r="AJ6" s="201"/>
      <c r="AK6" s="274"/>
      <c r="AL6" s="347"/>
      <c r="AM6" s="344"/>
      <c r="AN6" s="274"/>
      <c r="AO6" s="73"/>
      <c r="AP6" s="306"/>
      <c r="AQ6" s="73"/>
    </row>
    <row r="7" spans="1:43" ht="16.5" x14ac:dyDescent="0.25">
      <c r="A7" s="204"/>
      <c r="B7" s="201"/>
      <c r="C7" s="201"/>
      <c r="D7" s="201"/>
      <c r="E7" s="207"/>
      <c r="F7" s="201"/>
      <c r="G7" s="201"/>
      <c r="H7" s="201"/>
      <c r="I7" s="201"/>
      <c r="J7" s="204"/>
      <c r="K7" s="204"/>
      <c r="L7" s="204"/>
      <c r="M7" s="292"/>
      <c r="N7" s="205"/>
      <c r="O7" s="298"/>
      <c r="P7" s="298"/>
      <c r="Q7" s="290"/>
      <c r="R7" s="202"/>
      <c r="S7" s="205"/>
      <c r="T7" s="205"/>
      <c r="U7" s="290"/>
      <c r="V7" s="72"/>
      <c r="W7" s="205"/>
      <c r="X7" s="205"/>
      <c r="Y7" s="72"/>
      <c r="Z7" s="342"/>
      <c r="AA7" s="339"/>
      <c r="AB7" s="275"/>
      <c r="AC7" s="202"/>
      <c r="AD7" s="275"/>
      <c r="AE7" s="202"/>
      <c r="AF7" s="205"/>
      <c r="AG7" s="202"/>
      <c r="AH7" s="202"/>
      <c r="AI7" s="202"/>
      <c r="AJ7" s="202"/>
      <c r="AK7" s="275"/>
      <c r="AL7" s="348"/>
      <c r="AM7" s="345"/>
      <c r="AN7" s="275"/>
      <c r="AO7" s="74"/>
      <c r="AP7" s="307"/>
      <c r="AQ7" s="74"/>
    </row>
    <row r="8" spans="1:43" ht="409.5" x14ac:dyDescent="0.25">
      <c r="A8" s="204"/>
      <c r="B8" s="201"/>
      <c r="C8" s="201"/>
      <c r="D8" s="201"/>
      <c r="E8" s="207"/>
      <c r="F8" s="201"/>
      <c r="G8" s="201"/>
      <c r="H8" s="201"/>
      <c r="I8" s="201"/>
      <c r="J8" s="204"/>
      <c r="K8" s="204"/>
      <c r="L8" s="204"/>
      <c r="M8" s="292"/>
      <c r="N8" s="65">
        <v>2</v>
      </c>
      <c r="O8" s="66"/>
      <c r="P8" s="66"/>
      <c r="Q8" s="67"/>
      <c r="R8" s="67"/>
      <c r="S8" s="65"/>
      <c r="T8" s="65"/>
      <c r="U8" s="67"/>
      <c r="V8" s="67"/>
      <c r="W8" s="65"/>
      <c r="X8" s="65"/>
      <c r="Y8" s="67" t="s">
        <v>379</v>
      </c>
      <c r="Z8" s="67" t="s">
        <v>380</v>
      </c>
      <c r="AA8" s="95">
        <v>46022</v>
      </c>
      <c r="AB8" s="86">
        <v>45742</v>
      </c>
      <c r="AC8" s="67" t="s">
        <v>381</v>
      </c>
      <c r="AD8" s="86">
        <v>45791</v>
      </c>
      <c r="AE8" s="67" t="s">
        <v>382</v>
      </c>
      <c r="AF8" s="65" t="s">
        <v>90</v>
      </c>
      <c r="AG8" s="67" t="s">
        <v>383</v>
      </c>
      <c r="AH8" s="67"/>
      <c r="AI8" s="67"/>
      <c r="AJ8" s="67"/>
      <c r="AK8" s="65"/>
      <c r="AL8" s="67"/>
      <c r="AM8" s="84" t="s">
        <v>378</v>
      </c>
      <c r="AN8" s="86">
        <v>45791</v>
      </c>
      <c r="AO8" s="67"/>
      <c r="AP8" s="65"/>
      <c r="AQ8" s="97" t="s">
        <v>448</v>
      </c>
    </row>
    <row r="9" spans="1:43" ht="16.5" x14ac:dyDescent="0.25">
      <c r="A9" s="204"/>
      <c r="B9" s="201"/>
      <c r="C9" s="201"/>
      <c r="D9" s="201"/>
      <c r="E9" s="207"/>
      <c r="F9" s="201"/>
      <c r="G9" s="201"/>
      <c r="H9" s="201"/>
      <c r="I9" s="201"/>
      <c r="J9" s="204"/>
      <c r="K9" s="204"/>
      <c r="L9" s="204"/>
      <c r="M9" s="292"/>
      <c r="N9" s="65">
        <v>3</v>
      </c>
      <c r="O9" s="68"/>
      <c r="P9" s="68"/>
      <c r="Q9" s="67"/>
      <c r="R9" s="67"/>
      <c r="S9" s="65"/>
      <c r="T9" s="65"/>
      <c r="U9" s="67"/>
      <c r="V9" s="67"/>
      <c r="W9" s="65"/>
      <c r="X9" s="65"/>
      <c r="Y9" s="67"/>
      <c r="Z9" s="65"/>
      <c r="AA9" s="65"/>
      <c r="AB9" s="65"/>
      <c r="AC9" s="67"/>
      <c r="AD9" s="65"/>
      <c r="AE9" s="67"/>
      <c r="AF9" s="65"/>
      <c r="AG9" s="65"/>
      <c r="AH9" s="67"/>
      <c r="AI9" s="67"/>
      <c r="AJ9" s="67"/>
      <c r="AK9" s="65"/>
      <c r="AL9" s="67"/>
      <c r="AM9" s="67"/>
      <c r="AN9" s="65"/>
      <c r="AO9" s="67"/>
      <c r="AP9" s="65"/>
      <c r="AQ9" s="67"/>
    </row>
    <row r="10" spans="1:43" ht="16.5" x14ac:dyDescent="0.25">
      <c r="A10" s="204"/>
      <c r="B10" s="201"/>
      <c r="C10" s="201"/>
      <c r="D10" s="201"/>
      <c r="E10" s="207"/>
      <c r="F10" s="201"/>
      <c r="G10" s="201"/>
      <c r="H10" s="201"/>
      <c r="I10" s="201"/>
      <c r="J10" s="204"/>
      <c r="K10" s="204"/>
      <c r="L10" s="204"/>
      <c r="M10" s="292"/>
      <c r="N10" s="65">
        <v>4</v>
      </c>
      <c r="O10" s="66"/>
      <c r="P10" s="66"/>
      <c r="Q10" s="67"/>
      <c r="R10" s="67"/>
      <c r="S10" s="65"/>
      <c r="T10" s="65"/>
      <c r="U10" s="67"/>
      <c r="V10" s="67"/>
      <c r="W10" s="65"/>
      <c r="X10" s="65"/>
      <c r="Y10" s="67"/>
      <c r="Z10" s="65"/>
      <c r="AA10" s="65"/>
      <c r="AB10" s="65"/>
      <c r="AC10" s="67"/>
      <c r="AD10" s="65"/>
      <c r="AE10" s="67"/>
      <c r="AF10" s="65"/>
      <c r="AG10" s="65"/>
      <c r="AH10" s="67"/>
      <c r="AI10" s="67"/>
      <c r="AJ10" s="67"/>
      <c r="AK10" s="65"/>
      <c r="AL10" s="67"/>
      <c r="AM10" s="67"/>
      <c r="AN10" s="65"/>
      <c r="AO10" s="67"/>
      <c r="AP10" s="65"/>
      <c r="AQ10" s="67"/>
    </row>
    <row r="11" spans="1:43" ht="16.5" x14ac:dyDescent="0.25">
      <c r="A11" s="204"/>
      <c r="B11" s="201"/>
      <c r="C11" s="201"/>
      <c r="D11" s="201"/>
      <c r="E11" s="207"/>
      <c r="F11" s="201"/>
      <c r="G11" s="201"/>
      <c r="H11" s="201"/>
      <c r="I11" s="201"/>
      <c r="J11" s="204"/>
      <c r="K11" s="204"/>
      <c r="L11" s="204"/>
      <c r="M11" s="292"/>
      <c r="N11" s="65">
        <v>5</v>
      </c>
      <c r="O11" s="66"/>
      <c r="P11" s="66"/>
      <c r="Q11" s="67"/>
      <c r="R11" s="67"/>
      <c r="S11" s="65"/>
      <c r="T11" s="65"/>
      <c r="U11" s="67"/>
      <c r="V11" s="67"/>
      <c r="W11" s="65"/>
      <c r="X11" s="65"/>
      <c r="Y11" s="67"/>
      <c r="Z11" s="65"/>
      <c r="AA11" s="65"/>
      <c r="AB11" s="65"/>
      <c r="AC11" s="67"/>
      <c r="AD11" s="65"/>
      <c r="AE11" s="67"/>
      <c r="AF11" s="65"/>
      <c r="AG11" s="65"/>
      <c r="AH11" s="67"/>
      <c r="AI11" s="67"/>
      <c r="AJ11" s="67"/>
      <c r="AK11" s="65"/>
      <c r="AL11" s="67"/>
      <c r="AM11" s="67"/>
      <c r="AN11" s="65"/>
      <c r="AO11" s="67"/>
      <c r="AP11" s="65"/>
      <c r="AQ11" s="67"/>
    </row>
    <row r="12" spans="1:43" ht="16.5" x14ac:dyDescent="0.25">
      <c r="A12" s="205"/>
      <c r="B12" s="202"/>
      <c r="C12" s="202"/>
      <c r="D12" s="202"/>
      <c r="E12" s="208"/>
      <c r="F12" s="202"/>
      <c r="G12" s="202"/>
      <c r="H12" s="202"/>
      <c r="I12" s="202"/>
      <c r="J12" s="205"/>
      <c r="K12" s="205"/>
      <c r="L12" s="205"/>
      <c r="M12" s="293"/>
      <c r="N12" s="65">
        <v>6</v>
      </c>
      <c r="O12" s="66"/>
      <c r="P12" s="66"/>
      <c r="Q12" s="67"/>
      <c r="R12" s="67"/>
      <c r="S12" s="65"/>
      <c r="T12" s="65"/>
      <c r="U12" s="67"/>
      <c r="V12" s="67"/>
      <c r="W12" s="65"/>
      <c r="X12" s="65"/>
      <c r="Y12" s="67"/>
      <c r="Z12" s="65"/>
      <c r="AA12" s="65"/>
      <c r="AB12" s="65"/>
      <c r="AC12" s="67"/>
      <c r="AD12" s="65"/>
      <c r="AE12" s="67"/>
      <c r="AF12" s="65"/>
      <c r="AG12" s="65"/>
      <c r="AH12" s="67"/>
      <c r="AI12" s="67"/>
      <c r="AJ12" s="67"/>
      <c r="AK12" s="65"/>
      <c r="AL12" s="67"/>
      <c r="AM12" s="67"/>
      <c r="AN12" s="65"/>
      <c r="AO12" s="67"/>
      <c r="AP12" s="65"/>
      <c r="AQ12" s="67"/>
    </row>
    <row r="13" spans="1:43" ht="16.5" x14ac:dyDescent="0.25">
      <c r="A13" s="203">
        <v>2</v>
      </c>
      <c r="B13" s="200"/>
      <c r="C13" s="200"/>
      <c r="D13" s="200"/>
      <c r="E13" s="206"/>
      <c r="F13" s="200"/>
      <c r="G13" s="200"/>
      <c r="H13" s="200"/>
      <c r="I13" s="200"/>
      <c r="J13" s="203"/>
      <c r="K13" s="203"/>
      <c r="L13" s="203">
        <v>0</v>
      </c>
      <c r="M13" s="187" t="b">
        <v>0</v>
      </c>
      <c r="N13" s="65">
        <v>1</v>
      </c>
      <c r="O13" s="66"/>
      <c r="P13" s="66"/>
      <c r="Q13" s="67"/>
      <c r="R13" s="67"/>
      <c r="S13" s="65"/>
      <c r="T13" s="65"/>
      <c r="U13" s="67"/>
      <c r="V13" s="67"/>
      <c r="W13" s="65"/>
      <c r="X13" s="65"/>
      <c r="Y13" s="67"/>
      <c r="Z13" s="65"/>
      <c r="AA13" s="65"/>
      <c r="AB13" s="65"/>
      <c r="AC13" s="67"/>
      <c r="AD13" s="65"/>
      <c r="AE13" s="67"/>
      <c r="AF13" s="65"/>
      <c r="AG13" s="65"/>
      <c r="AH13" s="67"/>
      <c r="AI13" s="67"/>
      <c r="AJ13" s="67"/>
      <c r="AK13" s="65"/>
      <c r="AL13" s="67"/>
      <c r="AM13" s="67"/>
      <c r="AN13" s="65"/>
      <c r="AO13" s="67"/>
      <c r="AP13" s="65"/>
      <c r="AQ13" s="67"/>
    </row>
    <row r="14" spans="1:43" ht="16.5" x14ac:dyDescent="0.25">
      <c r="A14" s="204"/>
      <c r="B14" s="201"/>
      <c r="C14" s="201"/>
      <c r="D14" s="201"/>
      <c r="E14" s="207"/>
      <c r="F14" s="201"/>
      <c r="G14" s="201"/>
      <c r="H14" s="201"/>
      <c r="I14" s="201"/>
      <c r="J14" s="204"/>
      <c r="K14" s="204"/>
      <c r="L14" s="204"/>
      <c r="M14" s="188"/>
      <c r="N14" s="65">
        <v>2</v>
      </c>
      <c r="O14" s="66"/>
      <c r="P14" s="66"/>
      <c r="Q14" s="67"/>
      <c r="R14" s="67"/>
      <c r="S14" s="65"/>
      <c r="T14" s="65"/>
      <c r="U14" s="67"/>
      <c r="V14" s="67"/>
      <c r="W14" s="65"/>
      <c r="X14" s="65"/>
      <c r="Y14" s="67"/>
      <c r="Z14" s="65"/>
      <c r="AA14" s="65"/>
      <c r="AB14" s="65"/>
      <c r="AC14" s="67"/>
      <c r="AD14" s="65"/>
      <c r="AE14" s="67"/>
      <c r="AF14" s="65"/>
      <c r="AG14" s="65"/>
      <c r="AH14" s="67"/>
      <c r="AI14" s="67"/>
      <c r="AJ14" s="67"/>
      <c r="AK14" s="65"/>
      <c r="AL14" s="67"/>
      <c r="AM14" s="67"/>
      <c r="AN14" s="65"/>
      <c r="AO14" s="67"/>
      <c r="AP14" s="65"/>
      <c r="AQ14" s="67"/>
    </row>
    <row r="15" spans="1:43" ht="16.5" x14ac:dyDescent="0.25">
      <c r="A15" s="204"/>
      <c r="B15" s="201"/>
      <c r="C15" s="201"/>
      <c r="D15" s="201"/>
      <c r="E15" s="207"/>
      <c r="F15" s="201"/>
      <c r="G15" s="201"/>
      <c r="H15" s="201"/>
      <c r="I15" s="201"/>
      <c r="J15" s="204"/>
      <c r="K15" s="204"/>
      <c r="L15" s="204"/>
      <c r="M15" s="188"/>
      <c r="N15" s="65">
        <v>3</v>
      </c>
      <c r="O15" s="68"/>
      <c r="P15" s="68"/>
      <c r="Q15" s="67"/>
      <c r="R15" s="67"/>
      <c r="S15" s="65"/>
      <c r="T15" s="65"/>
      <c r="U15" s="67"/>
      <c r="V15" s="67"/>
      <c r="W15" s="65"/>
      <c r="X15" s="65"/>
      <c r="Y15" s="67"/>
      <c r="Z15" s="65"/>
      <c r="AA15" s="65"/>
      <c r="AB15" s="65"/>
      <c r="AC15" s="67"/>
      <c r="AD15" s="65"/>
      <c r="AE15" s="67"/>
      <c r="AF15" s="65"/>
      <c r="AG15" s="65"/>
      <c r="AH15" s="67"/>
      <c r="AI15" s="67"/>
      <c r="AJ15" s="67"/>
      <c r="AK15" s="65"/>
      <c r="AL15" s="67"/>
      <c r="AM15" s="67"/>
      <c r="AN15" s="65"/>
      <c r="AO15" s="67"/>
      <c r="AP15" s="65"/>
      <c r="AQ15" s="67"/>
    </row>
    <row r="16" spans="1:43" ht="16.5" x14ac:dyDescent="0.25">
      <c r="A16" s="204"/>
      <c r="B16" s="201"/>
      <c r="C16" s="201"/>
      <c r="D16" s="201"/>
      <c r="E16" s="207"/>
      <c r="F16" s="201"/>
      <c r="G16" s="201"/>
      <c r="H16" s="201"/>
      <c r="I16" s="201"/>
      <c r="J16" s="204"/>
      <c r="K16" s="204"/>
      <c r="L16" s="204"/>
      <c r="M16" s="188"/>
      <c r="N16" s="65">
        <v>4</v>
      </c>
      <c r="O16" s="66"/>
      <c r="P16" s="66"/>
      <c r="Q16" s="67"/>
      <c r="R16" s="67"/>
      <c r="S16" s="65"/>
      <c r="T16" s="65"/>
      <c r="U16" s="67"/>
      <c r="V16" s="67"/>
      <c r="W16" s="65"/>
      <c r="X16" s="65"/>
      <c r="Y16" s="67"/>
      <c r="Z16" s="65"/>
      <c r="AA16" s="65"/>
      <c r="AB16" s="65"/>
      <c r="AC16" s="67"/>
      <c r="AD16" s="65"/>
      <c r="AE16" s="67"/>
      <c r="AF16" s="65"/>
      <c r="AG16" s="65"/>
      <c r="AH16" s="67"/>
      <c r="AI16" s="67"/>
      <c r="AJ16" s="67"/>
      <c r="AK16" s="65"/>
      <c r="AL16" s="67"/>
      <c r="AM16" s="67"/>
      <c r="AN16" s="65"/>
      <c r="AO16" s="67"/>
      <c r="AP16" s="65"/>
      <c r="AQ16" s="67"/>
    </row>
    <row r="17" spans="1:43" ht="16.5" x14ac:dyDescent="0.25">
      <c r="A17" s="204"/>
      <c r="B17" s="201"/>
      <c r="C17" s="201"/>
      <c r="D17" s="201"/>
      <c r="E17" s="207"/>
      <c r="F17" s="201"/>
      <c r="G17" s="201"/>
      <c r="H17" s="201"/>
      <c r="I17" s="201"/>
      <c r="J17" s="204"/>
      <c r="K17" s="204"/>
      <c r="L17" s="204"/>
      <c r="M17" s="188"/>
      <c r="N17" s="65">
        <v>5</v>
      </c>
      <c r="O17" s="66"/>
      <c r="P17" s="66"/>
      <c r="Q17" s="67"/>
      <c r="R17" s="67"/>
      <c r="S17" s="65"/>
      <c r="T17" s="65"/>
      <c r="U17" s="67"/>
      <c r="V17" s="67"/>
      <c r="W17" s="65"/>
      <c r="X17" s="65"/>
      <c r="Y17" s="67"/>
      <c r="Z17" s="65"/>
      <c r="AA17" s="65"/>
      <c r="AB17" s="65"/>
      <c r="AC17" s="67"/>
      <c r="AD17" s="65"/>
      <c r="AE17" s="67"/>
      <c r="AF17" s="65"/>
      <c r="AG17" s="65"/>
      <c r="AH17" s="67"/>
      <c r="AI17" s="67"/>
      <c r="AJ17" s="67"/>
      <c r="AK17" s="65"/>
      <c r="AL17" s="67"/>
      <c r="AM17" s="67"/>
      <c r="AN17" s="65"/>
      <c r="AO17" s="67"/>
      <c r="AP17" s="65"/>
      <c r="AQ17" s="67"/>
    </row>
    <row r="18" spans="1:43" ht="16.5" x14ac:dyDescent="0.25">
      <c r="A18" s="205"/>
      <c r="B18" s="202"/>
      <c r="C18" s="202"/>
      <c r="D18" s="202"/>
      <c r="E18" s="208"/>
      <c r="F18" s="202"/>
      <c r="G18" s="202"/>
      <c r="H18" s="202"/>
      <c r="I18" s="202"/>
      <c r="J18" s="205"/>
      <c r="K18" s="205"/>
      <c r="L18" s="205"/>
      <c r="M18" s="209"/>
      <c r="N18" s="65">
        <v>6</v>
      </c>
      <c r="O18" s="66"/>
      <c r="P18" s="66"/>
      <c r="Q18" s="67"/>
      <c r="R18" s="67"/>
      <c r="S18" s="65"/>
      <c r="T18" s="65"/>
      <c r="U18" s="67"/>
      <c r="V18" s="67"/>
      <c r="W18" s="65"/>
      <c r="X18" s="65"/>
      <c r="Y18" s="67"/>
      <c r="Z18" s="65"/>
      <c r="AA18" s="65"/>
      <c r="AB18" s="65"/>
      <c r="AC18" s="67"/>
      <c r="AD18" s="65"/>
      <c r="AE18" s="67"/>
      <c r="AF18" s="65"/>
      <c r="AG18" s="65"/>
      <c r="AH18" s="67"/>
      <c r="AI18" s="67"/>
      <c r="AJ18" s="67"/>
      <c r="AK18" s="65"/>
      <c r="AL18" s="67"/>
      <c r="AM18" s="67"/>
      <c r="AN18" s="65"/>
      <c r="AO18" s="67"/>
      <c r="AP18" s="65"/>
      <c r="AQ18" s="67"/>
    </row>
    <row r="19" spans="1:43" ht="16.5" x14ac:dyDescent="0.25">
      <c r="A19" s="203">
        <v>3</v>
      </c>
      <c r="B19" s="200"/>
      <c r="C19" s="200"/>
      <c r="D19" s="200"/>
      <c r="E19" s="206"/>
      <c r="F19" s="200"/>
      <c r="G19" s="200"/>
      <c r="H19" s="200"/>
      <c r="I19" s="200"/>
      <c r="J19" s="203"/>
      <c r="K19" s="203"/>
      <c r="L19" s="203">
        <v>0</v>
      </c>
      <c r="M19" s="187" t="b">
        <v>0</v>
      </c>
      <c r="N19" s="65">
        <v>1</v>
      </c>
      <c r="O19" s="66"/>
      <c r="P19" s="66"/>
      <c r="Q19" s="67"/>
      <c r="R19" s="67"/>
      <c r="S19" s="65"/>
      <c r="T19" s="65"/>
      <c r="U19" s="67"/>
      <c r="V19" s="67"/>
      <c r="W19" s="65"/>
      <c r="X19" s="65"/>
      <c r="Y19" s="67"/>
      <c r="Z19" s="65"/>
      <c r="AA19" s="65"/>
      <c r="AB19" s="65"/>
      <c r="AC19" s="67"/>
      <c r="AD19" s="65"/>
      <c r="AE19" s="67"/>
      <c r="AF19" s="65"/>
      <c r="AG19" s="65"/>
      <c r="AH19" s="67"/>
      <c r="AI19" s="67"/>
      <c r="AJ19" s="67"/>
      <c r="AK19" s="65"/>
      <c r="AL19" s="67"/>
      <c r="AM19" s="67"/>
      <c r="AN19" s="65"/>
      <c r="AO19" s="67"/>
      <c r="AP19" s="65"/>
      <c r="AQ19" s="67"/>
    </row>
    <row r="20" spans="1:43" ht="16.5" x14ac:dyDescent="0.25">
      <c r="A20" s="204"/>
      <c r="B20" s="201"/>
      <c r="C20" s="201"/>
      <c r="D20" s="201"/>
      <c r="E20" s="207"/>
      <c r="F20" s="201"/>
      <c r="G20" s="201"/>
      <c r="H20" s="201"/>
      <c r="I20" s="201"/>
      <c r="J20" s="204"/>
      <c r="K20" s="204"/>
      <c r="L20" s="204"/>
      <c r="M20" s="188"/>
      <c r="N20" s="65">
        <v>2</v>
      </c>
      <c r="O20" s="66"/>
      <c r="P20" s="66"/>
      <c r="Q20" s="67"/>
      <c r="R20" s="67"/>
      <c r="S20" s="65"/>
      <c r="T20" s="65"/>
      <c r="U20" s="67"/>
      <c r="V20" s="67"/>
      <c r="W20" s="65"/>
      <c r="X20" s="65"/>
      <c r="Y20" s="67"/>
      <c r="Z20" s="65"/>
      <c r="AA20" s="65"/>
      <c r="AB20" s="65"/>
      <c r="AC20" s="67"/>
      <c r="AD20" s="65"/>
      <c r="AE20" s="67"/>
      <c r="AF20" s="65"/>
      <c r="AG20" s="65"/>
      <c r="AH20" s="67"/>
      <c r="AI20" s="67"/>
      <c r="AJ20" s="67"/>
      <c r="AK20" s="65"/>
      <c r="AL20" s="67"/>
      <c r="AM20" s="67"/>
      <c r="AN20" s="65"/>
      <c r="AO20" s="67"/>
      <c r="AP20" s="65"/>
      <c r="AQ20" s="67"/>
    </row>
    <row r="21" spans="1:43" ht="16.5" x14ac:dyDescent="0.25">
      <c r="A21" s="204"/>
      <c r="B21" s="201"/>
      <c r="C21" s="201"/>
      <c r="D21" s="201"/>
      <c r="E21" s="207"/>
      <c r="F21" s="201"/>
      <c r="G21" s="201"/>
      <c r="H21" s="201"/>
      <c r="I21" s="201"/>
      <c r="J21" s="204"/>
      <c r="K21" s="204"/>
      <c r="L21" s="204"/>
      <c r="M21" s="188"/>
      <c r="N21" s="65">
        <v>3</v>
      </c>
      <c r="O21" s="68"/>
      <c r="P21" s="68"/>
      <c r="Q21" s="67"/>
      <c r="R21" s="67"/>
      <c r="S21" s="65"/>
      <c r="T21" s="65"/>
      <c r="U21" s="67"/>
      <c r="V21" s="67"/>
      <c r="W21" s="65"/>
      <c r="X21" s="65"/>
      <c r="Y21" s="67"/>
      <c r="Z21" s="65"/>
      <c r="AA21" s="65"/>
      <c r="AB21" s="65"/>
      <c r="AC21" s="67"/>
      <c r="AD21" s="65"/>
      <c r="AE21" s="67"/>
      <c r="AF21" s="65"/>
      <c r="AG21" s="65"/>
      <c r="AH21" s="67"/>
      <c r="AI21" s="67"/>
      <c r="AJ21" s="67"/>
      <c r="AK21" s="65"/>
      <c r="AL21" s="67"/>
      <c r="AM21" s="67"/>
      <c r="AN21" s="65"/>
      <c r="AO21" s="67"/>
      <c r="AP21" s="65"/>
      <c r="AQ21" s="67"/>
    </row>
    <row r="22" spans="1:43" ht="16.5" x14ac:dyDescent="0.25">
      <c r="A22" s="204"/>
      <c r="B22" s="201"/>
      <c r="C22" s="201"/>
      <c r="D22" s="201"/>
      <c r="E22" s="207"/>
      <c r="F22" s="201"/>
      <c r="G22" s="201"/>
      <c r="H22" s="201"/>
      <c r="I22" s="201"/>
      <c r="J22" s="204"/>
      <c r="K22" s="204"/>
      <c r="L22" s="204"/>
      <c r="M22" s="188"/>
      <c r="N22" s="65">
        <v>4</v>
      </c>
      <c r="O22" s="66"/>
      <c r="P22" s="66"/>
      <c r="Q22" s="67"/>
      <c r="R22" s="67"/>
      <c r="S22" s="65"/>
      <c r="T22" s="65"/>
      <c r="U22" s="67"/>
      <c r="V22" s="67"/>
      <c r="W22" s="65"/>
      <c r="X22" s="65"/>
      <c r="Y22" s="67"/>
      <c r="Z22" s="65"/>
      <c r="AA22" s="65"/>
      <c r="AB22" s="65"/>
      <c r="AC22" s="67"/>
      <c r="AD22" s="65"/>
      <c r="AE22" s="67"/>
      <c r="AF22" s="65"/>
      <c r="AG22" s="65"/>
      <c r="AH22" s="67"/>
      <c r="AI22" s="67"/>
      <c r="AJ22" s="67"/>
      <c r="AK22" s="65"/>
      <c r="AL22" s="67"/>
      <c r="AM22" s="67"/>
      <c r="AN22" s="65"/>
      <c r="AO22" s="67"/>
      <c r="AP22" s="65"/>
      <c r="AQ22" s="67"/>
    </row>
    <row r="23" spans="1:43" ht="16.5" x14ac:dyDescent="0.25">
      <c r="A23" s="204"/>
      <c r="B23" s="201"/>
      <c r="C23" s="201"/>
      <c r="D23" s="201"/>
      <c r="E23" s="207"/>
      <c r="F23" s="201"/>
      <c r="G23" s="201"/>
      <c r="H23" s="201"/>
      <c r="I23" s="201"/>
      <c r="J23" s="204"/>
      <c r="K23" s="204"/>
      <c r="L23" s="204"/>
      <c r="M23" s="188"/>
      <c r="N23" s="65">
        <v>5</v>
      </c>
      <c r="O23" s="66"/>
      <c r="P23" s="66"/>
      <c r="Q23" s="67"/>
      <c r="R23" s="67"/>
      <c r="S23" s="65"/>
      <c r="T23" s="65"/>
      <c r="U23" s="67"/>
      <c r="V23" s="67"/>
      <c r="W23" s="65"/>
      <c r="X23" s="65"/>
      <c r="Y23" s="67"/>
      <c r="Z23" s="65"/>
      <c r="AA23" s="65"/>
      <c r="AB23" s="65"/>
      <c r="AC23" s="67"/>
      <c r="AD23" s="65"/>
      <c r="AE23" s="67"/>
      <c r="AF23" s="65"/>
      <c r="AG23" s="65"/>
      <c r="AH23" s="67"/>
      <c r="AI23" s="67"/>
      <c r="AJ23" s="67"/>
      <c r="AK23" s="65"/>
      <c r="AL23" s="67"/>
      <c r="AM23" s="67"/>
      <c r="AN23" s="65"/>
      <c r="AO23" s="67"/>
      <c r="AP23" s="65"/>
      <c r="AQ23" s="67"/>
    </row>
    <row r="24" spans="1:43" ht="16.5" x14ac:dyDescent="0.25">
      <c r="A24" s="205"/>
      <c r="B24" s="202"/>
      <c r="C24" s="202"/>
      <c r="D24" s="202"/>
      <c r="E24" s="208"/>
      <c r="F24" s="202"/>
      <c r="G24" s="202"/>
      <c r="H24" s="202"/>
      <c r="I24" s="202"/>
      <c r="J24" s="205"/>
      <c r="K24" s="205"/>
      <c r="L24" s="205"/>
      <c r="M24" s="209"/>
      <c r="N24" s="65">
        <v>6</v>
      </c>
      <c r="O24" s="66"/>
      <c r="P24" s="66"/>
      <c r="Q24" s="67"/>
      <c r="R24" s="67"/>
      <c r="S24" s="65"/>
      <c r="T24" s="65"/>
      <c r="U24" s="67"/>
      <c r="V24" s="67"/>
      <c r="W24" s="65"/>
      <c r="X24" s="65"/>
      <c r="Y24" s="67"/>
      <c r="Z24" s="65"/>
      <c r="AA24" s="65"/>
      <c r="AB24" s="65"/>
      <c r="AC24" s="67"/>
      <c r="AD24" s="65"/>
      <c r="AE24" s="67"/>
      <c r="AF24" s="65"/>
      <c r="AG24" s="65"/>
      <c r="AH24" s="67"/>
      <c r="AI24" s="67"/>
      <c r="AJ24" s="67"/>
      <c r="AK24" s="65"/>
      <c r="AL24" s="67"/>
      <c r="AM24" s="67"/>
      <c r="AN24" s="65"/>
      <c r="AO24" s="67"/>
      <c r="AP24" s="65"/>
      <c r="AQ24" s="67"/>
    </row>
    <row r="25" spans="1:43" ht="16.5" x14ac:dyDescent="0.25">
      <c r="A25" s="203">
        <v>4</v>
      </c>
      <c r="B25" s="200"/>
      <c r="C25" s="200"/>
      <c r="D25" s="200"/>
      <c r="E25" s="206"/>
      <c r="F25" s="200"/>
      <c r="G25" s="200"/>
      <c r="H25" s="200"/>
      <c r="I25" s="200"/>
      <c r="J25" s="203"/>
      <c r="K25" s="203"/>
      <c r="L25" s="203">
        <v>0</v>
      </c>
      <c r="M25" s="187" t="b">
        <v>0</v>
      </c>
      <c r="N25" s="65">
        <v>1</v>
      </c>
      <c r="O25" s="66"/>
      <c r="P25" s="66"/>
      <c r="Q25" s="67"/>
      <c r="R25" s="67"/>
      <c r="S25" s="65"/>
      <c r="T25" s="65"/>
      <c r="U25" s="67"/>
      <c r="V25" s="67"/>
      <c r="W25" s="65"/>
      <c r="X25" s="65"/>
      <c r="Y25" s="67"/>
      <c r="Z25" s="65"/>
      <c r="AA25" s="65"/>
      <c r="AB25" s="65"/>
      <c r="AC25" s="67"/>
      <c r="AD25" s="65"/>
      <c r="AE25" s="67"/>
      <c r="AF25" s="65"/>
      <c r="AG25" s="65"/>
      <c r="AH25" s="67"/>
      <c r="AI25" s="67"/>
      <c r="AJ25" s="67"/>
      <c r="AK25" s="65"/>
      <c r="AL25" s="67"/>
      <c r="AM25" s="67"/>
      <c r="AN25" s="65"/>
      <c r="AO25" s="67"/>
      <c r="AP25" s="65"/>
      <c r="AQ25" s="67"/>
    </row>
    <row r="26" spans="1:43" ht="16.5" x14ac:dyDescent="0.25">
      <c r="A26" s="204"/>
      <c r="B26" s="201"/>
      <c r="C26" s="201"/>
      <c r="D26" s="201"/>
      <c r="E26" s="207"/>
      <c r="F26" s="201"/>
      <c r="G26" s="201"/>
      <c r="H26" s="201"/>
      <c r="I26" s="201"/>
      <c r="J26" s="204"/>
      <c r="K26" s="204"/>
      <c r="L26" s="204"/>
      <c r="M26" s="188"/>
      <c r="N26" s="65">
        <v>2</v>
      </c>
      <c r="O26" s="66"/>
      <c r="P26" s="66"/>
      <c r="Q26" s="67"/>
      <c r="R26" s="67"/>
      <c r="S26" s="65"/>
      <c r="T26" s="65"/>
      <c r="U26" s="67"/>
      <c r="V26" s="67"/>
      <c r="W26" s="65"/>
      <c r="X26" s="65"/>
      <c r="Y26" s="67"/>
      <c r="Z26" s="65"/>
      <c r="AA26" s="65"/>
      <c r="AB26" s="65"/>
      <c r="AC26" s="67"/>
      <c r="AD26" s="65"/>
      <c r="AE26" s="67"/>
      <c r="AF26" s="65"/>
      <c r="AG26" s="65"/>
      <c r="AH26" s="67"/>
      <c r="AI26" s="67"/>
      <c r="AJ26" s="67"/>
      <c r="AK26" s="65"/>
      <c r="AL26" s="67"/>
      <c r="AM26" s="67"/>
      <c r="AN26" s="65"/>
      <c r="AO26" s="67"/>
      <c r="AP26" s="65"/>
      <c r="AQ26" s="67"/>
    </row>
    <row r="27" spans="1:43" ht="16.5" x14ac:dyDescent="0.25">
      <c r="A27" s="204"/>
      <c r="B27" s="201"/>
      <c r="C27" s="201"/>
      <c r="D27" s="201"/>
      <c r="E27" s="207"/>
      <c r="F27" s="201"/>
      <c r="G27" s="201"/>
      <c r="H27" s="201"/>
      <c r="I27" s="201"/>
      <c r="J27" s="204"/>
      <c r="K27" s="204"/>
      <c r="L27" s="204"/>
      <c r="M27" s="188"/>
      <c r="N27" s="65">
        <v>3</v>
      </c>
      <c r="O27" s="68"/>
      <c r="P27" s="68"/>
      <c r="Q27" s="67"/>
      <c r="R27" s="67"/>
      <c r="S27" s="65"/>
      <c r="T27" s="65"/>
      <c r="U27" s="67"/>
      <c r="V27" s="67"/>
      <c r="W27" s="65"/>
      <c r="X27" s="65"/>
      <c r="Y27" s="67"/>
      <c r="Z27" s="65"/>
      <c r="AA27" s="65"/>
      <c r="AB27" s="65"/>
      <c r="AC27" s="67"/>
      <c r="AD27" s="65"/>
      <c r="AE27" s="67"/>
      <c r="AF27" s="65"/>
      <c r="AG27" s="65"/>
      <c r="AH27" s="67"/>
      <c r="AI27" s="67"/>
      <c r="AJ27" s="67"/>
      <c r="AK27" s="65"/>
      <c r="AL27" s="67"/>
      <c r="AM27" s="67"/>
      <c r="AN27" s="65"/>
      <c r="AO27" s="67"/>
      <c r="AP27" s="65"/>
      <c r="AQ27" s="67"/>
    </row>
    <row r="28" spans="1:43" ht="16.5" x14ac:dyDescent="0.25">
      <c r="A28" s="204"/>
      <c r="B28" s="201"/>
      <c r="C28" s="201"/>
      <c r="D28" s="201"/>
      <c r="E28" s="207"/>
      <c r="F28" s="201"/>
      <c r="G28" s="201"/>
      <c r="H28" s="201"/>
      <c r="I28" s="201"/>
      <c r="J28" s="204"/>
      <c r="K28" s="204"/>
      <c r="L28" s="204"/>
      <c r="M28" s="188"/>
      <c r="N28" s="65">
        <v>4</v>
      </c>
      <c r="O28" s="66"/>
      <c r="P28" s="66"/>
      <c r="Q28" s="67"/>
      <c r="R28" s="67"/>
      <c r="S28" s="65"/>
      <c r="T28" s="65"/>
      <c r="U28" s="67"/>
      <c r="V28" s="67"/>
      <c r="W28" s="65"/>
      <c r="X28" s="65"/>
      <c r="Y28" s="67"/>
      <c r="Z28" s="65"/>
      <c r="AA28" s="65"/>
      <c r="AB28" s="65"/>
      <c r="AC28" s="67"/>
      <c r="AD28" s="65"/>
      <c r="AE28" s="67"/>
      <c r="AF28" s="65"/>
      <c r="AG28" s="65"/>
      <c r="AH28" s="67"/>
      <c r="AI28" s="67"/>
      <c r="AJ28" s="67"/>
      <c r="AK28" s="65"/>
      <c r="AL28" s="67"/>
      <c r="AM28" s="67"/>
      <c r="AN28" s="65"/>
      <c r="AO28" s="67"/>
      <c r="AP28" s="65"/>
      <c r="AQ28" s="67"/>
    </row>
    <row r="29" spans="1:43" ht="16.5" x14ac:dyDescent="0.25">
      <c r="A29" s="204"/>
      <c r="B29" s="201"/>
      <c r="C29" s="201"/>
      <c r="D29" s="201"/>
      <c r="E29" s="207"/>
      <c r="F29" s="201"/>
      <c r="G29" s="201"/>
      <c r="H29" s="201"/>
      <c r="I29" s="201"/>
      <c r="J29" s="204"/>
      <c r="K29" s="204"/>
      <c r="L29" s="204"/>
      <c r="M29" s="188"/>
      <c r="N29" s="65">
        <v>5</v>
      </c>
      <c r="O29" s="66"/>
      <c r="P29" s="66"/>
      <c r="Q29" s="67"/>
      <c r="R29" s="67"/>
      <c r="S29" s="65"/>
      <c r="T29" s="65"/>
      <c r="U29" s="67"/>
      <c r="V29" s="67"/>
      <c r="W29" s="65"/>
      <c r="X29" s="65"/>
      <c r="Y29" s="67"/>
      <c r="Z29" s="65"/>
      <c r="AA29" s="65"/>
      <c r="AB29" s="65"/>
      <c r="AC29" s="67"/>
      <c r="AD29" s="65"/>
      <c r="AE29" s="67"/>
      <c r="AF29" s="65"/>
      <c r="AG29" s="65"/>
      <c r="AH29" s="67"/>
      <c r="AI29" s="67"/>
      <c r="AJ29" s="67"/>
      <c r="AK29" s="65"/>
      <c r="AL29" s="67"/>
      <c r="AM29" s="67"/>
      <c r="AN29" s="65"/>
      <c r="AO29" s="67"/>
      <c r="AP29" s="65"/>
      <c r="AQ29" s="67"/>
    </row>
    <row r="30" spans="1:43" ht="16.5" x14ac:dyDescent="0.25">
      <c r="A30" s="205"/>
      <c r="B30" s="202"/>
      <c r="C30" s="202"/>
      <c r="D30" s="202"/>
      <c r="E30" s="208"/>
      <c r="F30" s="202"/>
      <c r="G30" s="202"/>
      <c r="H30" s="202"/>
      <c r="I30" s="202"/>
      <c r="J30" s="205"/>
      <c r="K30" s="205"/>
      <c r="L30" s="205"/>
      <c r="M30" s="209"/>
      <c r="N30" s="65">
        <v>6</v>
      </c>
      <c r="O30" s="66"/>
      <c r="P30" s="66"/>
      <c r="Q30" s="67"/>
      <c r="R30" s="67"/>
      <c r="S30" s="65"/>
      <c r="T30" s="65"/>
      <c r="U30" s="67"/>
      <c r="V30" s="67"/>
      <c r="W30" s="65"/>
      <c r="X30" s="65"/>
      <c r="Y30" s="67"/>
      <c r="Z30" s="65"/>
      <c r="AA30" s="65"/>
      <c r="AB30" s="65"/>
      <c r="AC30" s="67"/>
      <c r="AD30" s="65"/>
      <c r="AE30" s="67"/>
      <c r="AF30" s="65"/>
      <c r="AG30" s="65"/>
      <c r="AH30" s="67"/>
      <c r="AI30" s="67"/>
      <c r="AJ30" s="67"/>
      <c r="AK30" s="65"/>
      <c r="AL30" s="67"/>
      <c r="AM30" s="67"/>
      <c r="AN30" s="65"/>
      <c r="AO30" s="67"/>
      <c r="AP30" s="65"/>
      <c r="AQ30" s="67"/>
    </row>
    <row r="31" spans="1:43" ht="16.5" x14ac:dyDescent="0.25">
      <c r="A31" s="203">
        <v>5</v>
      </c>
      <c r="B31" s="200"/>
      <c r="C31" s="200"/>
      <c r="D31" s="200"/>
      <c r="E31" s="206"/>
      <c r="F31" s="200"/>
      <c r="G31" s="200"/>
      <c r="H31" s="200"/>
      <c r="I31" s="200"/>
      <c r="J31" s="203"/>
      <c r="K31" s="203"/>
      <c r="L31" s="203">
        <v>0</v>
      </c>
      <c r="M31" s="187" t="b">
        <v>0</v>
      </c>
      <c r="N31" s="65">
        <v>1</v>
      </c>
      <c r="O31" s="66"/>
      <c r="P31" s="66"/>
      <c r="Q31" s="67"/>
      <c r="R31" s="67"/>
      <c r="S31" s="65"/>
      <c r="T31" s="65"/>
      <c r="U31" s="67"/>
      <c r="V31" s="67"/>
      <c r="W31" s="65"/>
      <c r="X31" s="65"/>
      <c r="Y31" s="67"/>
      <c r="Z31" s="65"/>
      <c r="AA31" s="65"/>
      <c r="AB31" s="65"/>
      <c r="AC31" s="67"/>
      <c r="AD31" s="65"/>
      <c r="AE31" s="67"/>
      <c r="AF31" s="65"/>
      <c r="AG31" s="65"/>
      <c r="AH31" s="67"/>
      <c r="AI31" s="67"/>
      <c r="AJ31" s="67"/>
      <c r="AK31" s="65"/>
      <c r="AL31" s="67"/>
      <c r="AM31" s="67"/>
      <c r="AN31" s="65"/>
      <c r="AO31" s="67"/>
      <c r="AP31" s="65"/>
      <c r="AQ31" s="67"/>
    </row>
    <row r="32" spans="1:43" ht="16.5" x14ac:dyDescent="0.25">
      <c r="A32" s="204"/>
      <c r="B32" s="201"/>
      <c r="C32" s="201"/>
      <c r="D32" s="201"/>
      <c r="E32" s="207"/>
      <c r="F32" s="201"/>
      <c r="G32" s="201"/>
      <c r="H32" s="201"/>
      <c r="I32" s="201"/>
      <c r="J32" s="204"/>
      <c r="K32" s="204"/>
      <c r="L32" s="204"/>
      <c r="M32" s="188"/>
      <c r="N32" s="65">
        <v>2</v>
      </c>
      <c r="O32" s="66"/>
      <c r="P32" s="66"/>
      <c r="Q32" s="67"/>
      <c r="R32" s="67"/>
      <c r="S32" s="65"/>
      <c r="T32" s="65"/>
      <c r="U32" s="67"/>
      <c r="V32" s="67"/>
      <c r="W32" s="65"/>
      <c r="X32" s="65"/>
      <c r="Y32" s="67"/>
      <c r="Z32" s="65"/>
      <c r="AA32" s="65"/>
      <c r="AB32" s="65"/>
      <c r="AC32" s="67"/>
      <c r="AD32" s="65"/>
      <c r="AE32" s="67"/>
      <c r="AF32" s="65"/>
      <c r="AG32" s="65"/>
      <c r="AH32" s="67"/>
      <c r="AI32" s="67"/>
      <c r="AJ32" s="67"/>
      <c r="AK32" s="65"/>
      <c r="AL32" s="67"/>
      <c r="AM32" s="67"/>
      <c r="AN32" s="65"/>
      <c r="AO32" s="67"/>
      <c r="AP32" s="65"/>
      <c r="AQ32" s="67"/>
    </row>
    <row r="33" spans="1:43" ht="16.5" x14ac:dyDescent="0.25">
      <c r="A33" s="204"/>
      <c r="B33" s="201"/>
      <c r="C33" s="201"/>
      <c r="D33" s="201"/>
      <c r="E33" s="207"/>
      <c r="F33" s="201"/>
      <c r="G33" s="201"/>
      <c r="H33" s="201"/>
      <c r="I33" s="201"/>
      <c r="J33" s="204"/>
      <c r="K33" s="204"/>
      <c r="L33" s="204"/>
      <c r="M33" s="188"/>
      <c r="N33" s="65">
        <v>3</v>
      </c>
      <c r="O33" s="68"/>
      <c r="P33" s="68"/>
      <c r="Q33" s="67"/>
      <c r="R33" s="67"/>
      <c r="S33" s="65"/>
      <c r="T33" s="65"/>
      <c r="U33" s="67"/>
      <c r="V33" s="67"/>
      <c r="W33" s="65"/>
      <c r="X33" s="65"/>
      <c r="Y33" s="67"/>
      <c r="Z33" s="65"/>
      <c r="AA33" s="65"/>
      <c r="AB33" s="65"/>
      <c r="AC33" s="67"/>
      <c r="AD33" s="65"/>
      <c r="AE33" s="67"/>
      <c r="AF33" s="65"/>
      <c r="AG33" s="65"/>
      <c r="AH33" s="67"/>
      <c r="AI33" s="67"/>
      <c r="AJ33" s="67"/>
      <c r="AK33" s="65"/>
      <c r="AL33" s="67"/>
      <c r="AM33" s="67"/>
      <c r="AN33" s="65"/>
      <c r="AO33" s="67"/>
      <c r="AP33" s="65"/>
      <c r="AQ33" s="67"/>
    </row>
    <row r="34" spans="1:43" ht="16.5" x14ac:dyDescent="0.25">
      <c r="A34" s="204"/>
      <c r="B34" s="201"/>
      <c r="C34" s="201"/>
      <c r="D34" s="201"/>
      <c r="E34" s="207"/>
      <c r="F34" s="201"/>
      <c r="G34" s="201"/>
      <c r="H34" s="201"/>
      <c r="I34" s="201"/>
      <c r="J34" s="204"/>
      <c r="K34" s="204"/>
      <c r="L34" s="204"/>
      <c r="M34" s="188"/>
      <c r="N34" s="65">
        <v>4</v>
      </c>
      <c r="O34" s="66"/>
      <c r="P34" s="66"/>
      <c r="Q34" s="67"/>
      <c r="R34" s="67"/>
      <c r="S34" s="65"/>
      <c r="T34" s="65"/>
      <c r="U34" s="67"/>
      <c r="V34" s="67"/>
      <c r="W34" s="65"/>
      <c r="X34" s="65"/>
      <c r="Y34" s="67"/>
      <c r="Z34" s="65"/>
      <c r="AA34" s="65"/>
      <c r="AB34" s="65"/>
      <c r="AC34" s="67"/>
      <c r="AD34" s="65"/>
      <c r="AE34" s="67"/>
      <c r="AF34" s="65"/>
      <c r="AG34" s="65"/>
      <c r="AH34" s="67"/>
      <c r="AI34" s="67"/>
      <c r="AJ34" s="67"/>
      <c r="AK34" s="65"/>
      <c r="AL34" s="67"/>
      <c r="AM34" s="67"/>
      <c r="AN34" s="65"/>
      <c r="AO34" s="67"/>
      <c r="AP34" s="65"/>
      <c r="AQ34" s="67"/>
    </row>
    <row r="35" spans="1:43" ht="16.5" x14ac:dyDescent="0.25">
      <c r="A35" s="204"/>
      <c r="B35" s="201"/>
      <c r="C35" s="201"/>
      <c r="D35" s="201"/>
      <c r="E35" s="207"/>
      <c r="F35" s="201"/>
      <c r="G35" s="201"/>
      <c r="H35" s="201"/>
      <c r="I35" s="201"/>
      <c r="J35" s="204"/>
      <c r="K35" s="204"/>
      <c r="L35" s="204"/>
      <c r="M35" s="188"/>
      <c r="N35" s="65">
        <v>5</v>
      </c>
      <c r="O35" s="66"/>
      <c r="P35" s="66"/>
      <c r="Q35" s="67"/>
      <c r="R35" s="67"/>
      <c r="S35" s="65"/>
      <c r="T35" s="65"/>
      <c r="U35" s="67"/>
      <c r="V35" s="67"/>
      <c r="W35" s="65"/>
      <c r="X35" s="65"/>
      <c r="Y35" s="67"/>
      <c r="Z35" s="65"/>
      <c r="AA35" s="65"/>
      <c r="AB35" s="65"/>
      <c r="AC35" s="67"/>
      <c r="AD35" s="65"/>
      <c r="AE35" s="67"/>
      <c r="AF35" s="65"/>
      <c r="AG35" s="65"/>
      <c r="AH35" s="67"/>
      <c r="AI35" s="67"/>
      <c r="AJ35" s="67"/>
      <c r="AK35" s="65"/>
      <c r="AL35" s="67"/>
      <c r="AM35" s="67"/>
      <c r="AN35" s="65"/>
      <c r="AO35" s="67"/>
      <c r="AP35" s="65"/>
      <c r="AQ35" s="67"/>
    </row>
    <row r="36" spans="1:43" ht="16.5" x14ac:dyDescent="0.25">
      <c r="A36" s="205"/>
      <c r="B36" s="202"/>
      <c r="C36" s="202"/>
      <c r="D36" s="202"/>
      <c r="E36" s="208"/>
      <c r="F36" s="202"/>
      <c r="G36" s="202"/>
      <c r="H36" s="202"/>
      <c r="I36" s="202"/>
      <c r="J36" s="205"/>
      <c r="K36" s="205"/>
      <c r="L36" s="205"/>
      <c r="M36" s="209"/>
      <c r="N36" s="65">
        <v>6</v>
      </c>
      <c r="O36" s="66"/>
      <c r="P36" s="66"/>
      <c r="Q36" s="67"/>
      <c r="R36" s="67"/>
      <c r="S36" s="65"/>
      <c r="T36" s="65"/>
      <c r="U36" s="67"/>
      <c r="V36" s="67"/>
      <c r="W36" s="65"/>
      <c r="X36" s="65"/>
      <c r="Y36" s="67"/>
      <c r="Z36" s="65"/>
      <c r="AA36" s="65"/>
      <c r="AB36" s="65"/>
      <c r="AC36" s="67"/>
      <c r="AD36" s="65"/>
      <c r="AE36" s="67"/>
      <c r="AF36" s="65"/>
      <c r="AG36" s="65"/>
      <c r="AH36" s="67"/>
      <c r="AI36" s="67"/>
      <c r="AJ36" s="67"/>
      <c r="AK36" s="65"/>
      <c r="AL36" s="67"/>
      <c r="AM36" s="67"/>
      <c r="AN36" s="65"/>
      <c r="AO36" s="67"/>
      <c r="AP36" s="65"/>
      <c r="AQ36" s="67"/>
    </row>
    <row r="37" spans="1:43" ht="16.5" x14ac:dyDescent="0.25">
      <c r="A37" s="203">
        <v>6</v>
      </c>
      <c r="B37" s="200"/>
      <c r="C37" s="200"/>
      <c r="D37" s="200"/>
      <c r="E37" s="206"/>
      <c r="F37" s="200"/>
      <c r="G37" s="200"/>
      <c r="H37" s="200"/>
      <c r="I37" s="200"/>
      <c r="J37" s="203"/>
      <c r="K37" s="203"/>
      <c r="L37" s="203">
        <v>0</v>
      </c>
      <c r="M37" s="187" t="b">
        <v>0</v>
      </c>
      <c r="N37" s="65">
        <v>1</v>
      </c>
      <c r="O37" s="66"/>
      <c r="P37" s="66"/>
      <c r="Q37" s="67"/>
      <c r="R37" s="67"/>
      <c r="S37" s="65"/>
      <c r="T37" s="65"/>
      <c r="U37" s="67"/>
      <c r="V37" s="67"/>
      <c r="W37" s="65"/>
      <c r="X37" s="65"/>
      <c r="Y37" s="67"/>
      <c r="Z37" s="65"/>
      <c r="AA37" s="65"/>
      <c r="AB37" s="65"/>
      <c r="AC37" s="67"/>
      <c r="AD37" s="65"/>
      <c r="AE37" s="67"/>
      <c r="AF37" s="65"/>
      <c r="AG37" s="65"/>
      <c r="AH37" s="67"/>
      <c r="AI37" s="67"/>
      <c r="AJ37" s="67"/>
      <c r="AK37" s="65"/>
      <c r="AL37" s="67"/>
      <c r="AM37" s="67"/>
      <c r="AN37" s="65"/>
      <c r="AO37" s="67"/>
      <c r="AP37" s="65"/>
      <c r="AQ37" s="67"/>
    </row>
    <row r="38" spans="1:43" ht="16.5" x14ac:dyDescent="0.25">
      <c r="A38" s="204"/>
      <c r="B38" s="201"/>
      <c r="C38" s="201"/>
      <c r="D38" s="201"/>
      <c r="E38" s="207"/>
      <c r="F38" s="201"/>
      <c r="G38" s="201"/>
      <c r="H38" s="201"/>
      <c r="I38" s="201"/>
      <c r="J38" s="204"/>
      <c r="K38" s="204"/>
      <c r="L38" s="204"/>
      <c r="M38" s="188"/>
      <c r="N38" s="65">
        <v>2</v>
      </c>
      <c r="O38" s="66"/>
      <c r="P38" s="66"/>
      <c r="Q38" s="67"/>
      <c r="R38" s="67"/>
      <c r="S38" s="65"/>
      <c r="T38" s="65"/>
      <c r="U38" s="67"/>
      <c r="V38" s="67"/>
      <c r="W38" s="65"/>
      <c r="X38" s="65"/>
      <c r="Y38" s="67"/>
      <c r="Z38" s="65"/>
      <c r="AA38" s="65"/>
      <c r="AB38" s="65"/>
      <c r="AC38" s="67"/>
      <c r="AD38" s="65"/>
      <c r="AE38" s="67"/>
      <c r="AF38" s="65"/>
      <c r="AG38" s="65"/>
      <c r="AH38" s="67"/>
      <c r="AI38" s="67"/>
      <c r="AJ38" s="67"/>
      <c r="AK38" s="65"/>
      <c r="AL38" s="67"/>
      <c r="AM38" s="67"/>
      <c r="AN38" s="65"/>
      <c r="AO38" s="67"/>
      <c r="AP38" s="65"/>
      <c r="AQ38" s="67"/>
    </row>
    <row r="39" spans="1:43" ht="16.5" x14ac:dyDescent="0.25">
      <c r="A39" s="204"/>
      <c r="B39" s="201"/>
      <c r="C39" s="201"/>
      <c r="D39" s="201"/>
      <c r="E39" s="207"/>
      <c r="F39" s="201"/>
      <c r="G39" s="201"/>
      <c r="H39" s="201"/>
      <c r="I39" s="201"/>
      <c r="J39" s="204"/>
      <c r="K39" s="204"/>
      <c r="L39" s="204"/>
      <c r="M39" s="188"/>
      <c r="N39" s="65">
        <v>3</v>
      </c>
      <c r="O39" s="68"/>
      <c r="P39" s="68"/>
      <c r="Q39" s="67"/>
      <c r="R39" s="67"/>
      <c r="S39" s="65"/>
      <c r="T39" s="65"/>
      <c r="U39" s="67"/>
      <c r="V39" s="67"/>
      <c r="W39" s="65"/>
      <c r="X39" s="65"/>
      <c r="Y39" s="67"/>
      <c r="Z39" s="65"/>
      <c r="AA39" s="65"/>
      <c r="AB39" s="65"/>
      <c r="AC39" s="67"/>
      <c r="AD39" s="65"/>
      <c r="AE39" s="67"/>
      <c r="AF39" s="65"/>
      <c r="AG39" s="65"/>
      <c r="AH39" s="67"/>
      <c r="AI39" s="67"/>
      <c r="AJ39" s="67"/>
      <c r="AK39" s="65"/>
      <c r="AL39" s="67"/>
      <c r="AM39" s="67"/>
      <c r="AN39" s="65"/>
      <c r="AO39" s="67"/>
      <c r="AP39" s="65"/>
      <c r="AQ39" s="67"/>
    </row>
    <row r="40" spans="1:43" ht="16.5" x14ac:dyDescent="0.25">
      <c r="A40" s="204"/>
      <c r="B40" s="201"/>
      <c r="C40" s="201"/>
      <c r="D40" s="201"/>
      <c r="E40" s="207"/>
      <c r="F40" s="201"/>
      <c r="G40" s="201"/>
      <c r="H40" s="201"/>
      <c r="I40" s="201"/>
      <c r="J40" s="204"/>
      <c r="K40" s="204"/>
      <c r="L40" s="204"/>
      <c r="M40" s="188"/>
      <c r="N40" s="65">
        <v>4</v>
      </c>
      <c r="O40" s="66"/>
      <c r="P40" s="66"/>
      <c r="Q40" s="67"/>
      <c r="R40" s="67"/>
      <c r="S40" s="65"/>
      <c r="T40" s="65"/>
      <c r="U40" s="67"/>
      <c r="V40" s="67"/>
      <c r="W40" s="65"/>
      <c r="X40" s="65"/>
      <c r="Y40" s="67"/>
      <c r="Z40" s="65"/>
      <c r="AA40" s="65"/>
      <c r="AB40" s="65"/>
      <c r="AC40" s="67"/>
      <c r="AD40" s="65"/>
      <c r="AE40" s="67"/>
      <c r="AF40" s="65"/>
      <c r="AG40" s="65"/>
      <c r="AH40" s="67"/>
      <c r="AI40" s="67"/>
      <c r="AJ40" s="67"/>
      <c r="AK40" s="65"/>
      <c r="AL40" s="67"/>
      <c r="AM40" s="67"/>
      <c r="AN40" s="65"/>
      <c r="AO40" s="67"/>
      <c r="AP40" s="65"/>
      <c r="AQ40" s="67"/>
    </row>
    <row r="41" spans="1:43" ht="16.5" x14ac:dyDescent="0.25">
      <c r="A41" s="204"/>
      <c r="B41" s="201"/>
      <c r="C41" s="201"/>
      <c r="D41" s="201"/>
      <c r="E41" s="207"/>
      <c r="F41" s="201"/>
      <c r="G41" s="201"/>
      <c r="H41" s="201"/>
      <c r="I41" s="201"/>
      <c r="J41" s="204"/>
      <c r="K41" s="204"/>
      <c r="L41" s="204"/>
      <c r="M41" s="188"/>
      <c r="N41" s="65">
        <v>5</v>
      </c>
      <c r="O41" s="66"/>
      <c r="P41" s="66"/>
      <c r="Q41" s="67"/>
      <c r="R41" s="67"/>
      <c r="S41" s="65"/>
      <c r="T41" s="65"/>
      <c r="U41" s="67"/>
      <c r="V41" s="67"/>
      <c r="W41" s="65"/>
      <c r="X41" s="65"/>
      <c r="Y41" s="67"/>
      <c r="Z41" s="65"/>
      <c r="AA41" s="65"/>
      <c r="AB41" s="65"/>
      <c r="AC41" s="67"/>
      <c r="AD41" s="65"/>
      <c r="AE41" s="67"/>
      <c r="AF41" s="65"/>
      <c r="AG41" s="65"/>
      <c r="AH41" s="67"/>
      <c r="AI41" s="67"/>
      <c r="AJ41" s="67"/>
      <c r="AK41" s="65"/>
      <c r="AL41" s="67"/>
      <c r="AM41" s="67"/>
      <c r="AN41" s="65"/>
      <c r="AO41" s="67"/>
      <c r="AP41" s="65"/>
      <c r="AQ41" s="67"/>
    </row>
    <row r="42" spans="1:43" ht="16.5" x14ac:dyDescent="0.25">
      <c r="A42" s="205"/>
      <c r="B42" s="202"/>
      <c r="C42" s="202"/>
      <c r="D42" s="202"/>
      <c r="E42" s="208"/>
      <c r="F42" s="202"/>
      <c r="G42" s="202"/>
      <c r="H42" s="202"/>
      <c r="I42" s="202"/>
      <c r="J42" s="205"/>
      <c r="K42" s="205"/>
      <c r="L42" s="205"/>
      <c r="M42" s="209"/>
      <c r="N42" s="65">
        <v>6</v>
      </c>
      <c r="O42" s="66"/>
      <c r="P42" s="66"/>
      <c r="Q42" s="67"/>
      <c r="R42" s="67"/>
      <c r="S42" s="65"/>
      <c r="T42" s="65"/>
      <c r="U42" s="67"/>
      <c r="V42" s="67"/>
      <c r="W42" s="65"/>
      <c r="X42" s="65"/>
      <c r="Y42" s="67"/>
      <c r="Z42" s="65"/>
      <c r="AA42" s="65"/>
      <c r="AB42" s="65"/>
      <c r="AC42" s="67"/>
      <c r="AD42" s="65"/>
      <c r="AE42" s="67"/>
      <c r="AF42" s="65"/>
      <c r="AG42" s="65"/>
      <c r="AH42" s="67"/>
      <c r="AI42" s="67"/>
      <c r="AJ42" s="67"/>
      <c r="AK42" s="65"/>
      <c r="AL42" s="67"/>
      <c r="AM42" s="67"/>
      <c r="AN42" s="65"/>
      <c r="AO42" s="67"/>
      <c r="AP42" s="65"/>
      <c r="AQ42" s="67"/>
    </row>
    <row r="43" spans="1:43" ht="16.5" x14ac:dyDescent="0.25">
      <c r="A43" s="203">
        <v>7</v>
      </c>
      <c r="B43" s="200"/>
      <c r="C43" s="200"/>
      <c r="D43" s="200"/>
      <c r="E43" s="206"/>
      <c r="F43" s="200"/>
      <c r="G43" s="200"/>
      <c r="H43" s="200"/>
      <c r="I43" s="200"/>
      <c r="J43" s="203"/>
      <c r="K43" s="203"/>
      <c r="L43" s="203">
        <v>0</v>
      </c>
      <c r="M43" s="187" t="b">
        <v>0</v>
      </c>
      <c r="N43" s="65">
        <v>1</v>
      </c>
      <c r="O43" s="66"/>
      <c r="P43" s="66"/>
      <c r="Q43" s="67"/>
      <c r="R43" s="67"/>
      <c r="S43" s="65"/>
      <c r="T43" s="65"/>
      <c r="U43" s="67"/>
      <c r="V43" s="67"/>
      <c r="W43" s="65"/>
      <c r="X43" s="65"/>
      <c r="Y43" s="67"/>
      <c r="Z43" s="65"/>
      <c r="AA43" s="65"/>
      <c r="AB43" s="65"/>
      <c r="AC43" s="67"/>
      <c r="AD43" s="65"/>
      <c r="AE43" s="67"/>
      <c r="AF43" s="65"/>
      <c r="AG43" s="65"/>
      <c r="AH43" s="67"/>
      <c r="AI43" s="67"/>
      <c r="AJ43" s="67"/>
      <c r="AK43" s="65"/>
      <c r="AL43" s="67"/>
      <c r="AM43" s="67"/>
      <c r="AN43" s="65"/>
      <c r="AO43" s="67"/>
      <c r="AP43" s="65"/>
      <c r="AQ43" s="67"/>
    </row>
    <row r="44" spans="1:43" ht="16.5" x14ac:dyDescent="0.25">
      <c r="A44" s="204"/>
      <c r="B44" s="201"/>
      <c r="C44" s="201"/>
      <c r="D44" s="201"/>
      <c r="E44" s="207"/>
      <c r="F44" s="201"/>
      <c r="G44" s="201"/>
      <c r="H44" s="201"/>
      <c r="I44" s="201"/>
      <c r="J44" s="204"/>
      <c r="K44" s="204"/>
      <c r="L44" s="204"/>
      <c r="M44" s="188"/>
      <c r="N44" s="65">
        <v>2</v>
      </c>
      <c r="O44" s="66"/>
      <c r="P44" s="66"/>
      <c r="Q44" s="67"/>
      <c r="R44" s="67"/>
      <c r="S44" s="65"/>
      <c r="T44" s="65"/>
      <c r="U44" s="67"/>
      <c r="V44" s="67"/>
      <c r="W44" s="65"/>
      <c r="X44" s="65"/>
      <c r="Y44" s="67"/>
      <c r="Z44" s="65"/>
      <c r="AA44" s="65"/>
      <c r="AB44" s="65"/>
      <c r="AC44" s="67"/>
      <c r="AD44" s="65"/>
      <c r="AE44" s="67"/>
      <c r="AF44" s="65"/>
      <c r="AG44" s="65"/>
      <c r="AH44" s="67"/>
      <c r="AI44" s="67"/>
      <c r="AJ44" s="67"/>
      <c r="AK44" s="65"/>
      <c r="AL44" s="67"/>
      <c r="AM44" s="67"/>
      <c r="AN44" s="65"/>
      <c r="AO44" s="67"/>
      <c r="AP44" s="65"/>
      <c r="AQ44" s="67"/>
    </row>
    <row r="45" spans="1:43" ht="16.5" x14ac:dyDescent="0.25">
      <c r="A45" s="204"/>
      <c r="B45" s="201"/>
      <c r="C45" s="201"/>
      <c r="D45" s="201"/>
      <c r="E45" s="207"/>
      <c r="F45" s="201"/>
      <c r="G45" s="201"/>
      <c r="H45" s="201"/>
      <c r="I45" s="201"/>
      <c r="J45" s="204"/>
      <c r="K45" s="204"/>
      <c r="L45" s="204"/>
      <c r="M45" s="188"/>
      <c r="N45" s="65">
        <v>3</v>
      </c>
      <c r="O45" s="68"/>
      <c r="P45" s="68"/>
      <c r="Q45" s="67"/>
      <c r="R45" s="67"/>
      <c r="S45" s="65"/>
      <c r="T45" s="65"/>
      <c r="U45" s="67"/>
      <c r="V45" s="67"/>
      <c r="W45" s="65"/>
      <c r="X45" s="65"/>
      <c r="Y45" s="67"/>
      <c r="Z45" s="65"/>
      <c r="AA45" s="65"/>
      <c r="AB45" s="65"/>
      <c r="AC45" s="67"/>
      <c r="AD45" s="65"/>
      <c r="AE45" s="67"/>
      <c r="AF45" s="65"/>
      <c r="AG45" s="65"/>
      <c r="AH45" s="67"/>
      <c r="AI45" s="67"/>
      <c r="AJ45" s="67"/>
      <c r="AK45" s="65"/>
      <c r="AL45" s="67"/>
      <c r="AM45" s="67"/>
      <c r="AN45" s="65"/>
      <c r="AO45" s="67"/>
      <c r="AP45" s="65"/>
      <c r="AQ45" s="67"/>
    </row>
    <row r="46" spans="1:43" ht="16.5" x14ac:dyDescent="0.25">
      <c r="A46" s="204"/>
      <c r="B46" s="201"/>
      <c r="C46" s="201"/>
      <c r="D46" s="201"/>
      <c r="E46" s="207"/>
      <c r="F46" s="201"/>
      <c r="G46" s="201"/>
      <c r="H46" s="201"/>
      <c r="I46" s="201"/>
      <c r="J46" s="204"/>
      <c r="K46" s="204"/>
      <c r="L46" s="204"/>
      <c r="M46" s="188"/>
      <c r="N46" s="65">
        <v>4</v>
      </c>
      <c r="O46" s="66"/>
      <c r="P46" s="66"/>
      <c r="Q46" s="67"/>
      <c r="R46" s="67"/>
      <c r="S46" s="65"/>
      <c r="T46" s="65"/>
      <c r="U46" s="67"/>
      <c r="V46" s="67"/>
      <c r="W46" s="65"/>
      <c r="X46" s="65"/>
      <c r="Y46" s="67"/>
      <c r="Z46" s="65"/>
      <c r="AA46" s="65"/>
      <c r="AB46" s="65"/>
      <c r="AC46" s="67"/>
      <c r="AD46" s="65"/>
      <c r="AE46" s="67"/>
      <c r="AF46" s="65"/>
      <c r="AG46" s="65"/>
      <c r="AH46" s="67"/>
      <c r="AI46" s="67"/>
      <c r="AJ46" s="67"/>
      <c r="AK46" s="65"/>
      <c r="AL46" s="67"/>
      <c r="AM46" s="67"/>
      <c r="AN46" s="65"/>
      <c r="AO46" s="67"/>
      <c r="AP46" s="65"/>
      <c r="AQ46" s="67"/>
    </row>
    <row r="47" spans="1:43" ht="16.5" x14ac:dyDescent="0.25">
      <c r="A47" s="204"/>
      <c r="B47" s="201"/>
      <c r="C47" s="201"/>
      <c r="D47" s="201"/>
      <c r="E47" s="207"/>
      <c r="F47" s="201"/>
      <c r="G47" s="201"/>
      <c r="H47" s="201"/>
      <c r="I47" s="201"/>
      <c r="J47" s="204"/>
      <c r="K47" s="204"/>
      <c r="L47" s="204"/>
      <c r="M47" s="188"/>
      <c r="N47" s="65">
        <v>5</v>
      </c>
      <c r="O47" s="66"/>
      <c r="P47" s="66"/>
      <c r="Q47" s="67"/>
      <c r="R47" s="67"/>
      <c r="S47" s="65"/>
      <c r="T47" s="65"/>
      <c r="U47" s="67"/>
      <c r="V47" s="67"/>
      <c r="W47" s="65"/>
      <c r="X47" s="65"/>
      <c r="Y47" s="67"/>
      <c r="Z47" s="65"/>
      <c r="AA47" s="65"/>
      <c r="AB47" s="65"/>
      <c r="AC47" s="67"/>
      <c r="AD47" s="65"/>
      <c r="AE47" s="67"/>
      <c r="AF47" s="65"/>
      <c r="AG47" s="65"/>
      <c r="AH47" s="67"/>
      <c r="AI47" s="67"/>
      <c r="AJ47" s="67"/>
      <c r="AK47" s="65"/>
      <c r="AL47" s="67"/>
      <c r="AM47" s="67"/>
      <c r="AN47" s="65"/>
      <c r="AO47" s="67"/>
      <c r="AP47" s="65"/>
      <c r="AQ47" s="67"/>
    </row>
    <row r="48" spans="1:43" ht="16.5" x14ac:dyDescent="0.25">
      <c r="A48" s="205"/>
      <c r="B48" s="202"/>
      <c r="C48" s="202"/>
      <c r="D48" s="202"/>
      <c r="E48" s="208"/>
      <c r="F48" s="202"/>
      <c r="G48" s="202"/>
      <c r="H48" s="202"/>
      <c r="I48" s="202"/>
      <c r="J48" s="205"/>
      <c r="K48" s="205"/>
      <c r="L48" s="205"/>
      <c r="M48" s="209"/>
      <c r="N48" s="65">
        <v>6</v>
      </c>
      <c r="O48" s="66"/>
      <c r="P48" s="66"/>
      <c r="Q48" s="67"/>
      <c r="R48" s="67"/>
      <c r="S48" s="65"/>
      <c r="T48" s="65"/>
      <c r="U48" s="67"/>
      <c r="V48" s="67"/>
      <c r="W48" s="65"/>
      <c r="X48" s="65"/>
      <c r="Y48" s="67"/>
      <c r="Z48" s="65"/>
      <c r="AA48" s="65"/>
      <c r="AB48" s="65"/>
      <c r="AC48" s="67"/>
      <c r="AD48" s="65"/>
      <c r="AE48" s="67"/>
      <c r="AF48" s="65"/>
      <c r="AG48" s="65"/>
      <c r="AH48" s="67"/>
      <c r="AI48" s="67"/>
      <c r="AJ48" s="67"/>
      <c r="AK48" s="65"/>
      <c r="AL48" s="67"/>
      <c r="AM48" s="67"/>
      <c r="AN48" s="65"/>
      <c r="AO48" s="67"/>
      <c r="AP48" s="65"/>
      <c r="AQ48" s="67"/>
    </row>
    <row r="49" spans="1:43" ht="16.5" x14ac:dyDescent="0.25">
      <c r="A49" s="203">
        <v>8</v>
      </c>
      <c r="B49" s="200"/>
      <c r="C49" s="200"/>
      <c r="D49" s="200"/>
      <c r="E49" s="206"/>
      <c r="F49" s="200"/>
      <c r="G49" s="200"/>
      <c r="H49" s="200"/>
      <c r="I49" s="200"/>
      <c r="J49" s="203"/>
      <c r="K49" s="203"/>
      <c r="L49" s="203">
        <v>0</v>
      </c>
      <c r="M49" s="187" t="b">
        <v>0</v>
      </c>
      <c r="N49" s="65">
        <v>1</v>
      </c>
      <c r="O49" s="66"/>
      <c r="P49" s="66"/>
      <c r="Q49" s="67"/>
      <c r="R49" s="67"/>
      <c r="S49" s="65"/>
      <c r="T49" s="65"/>
      <c r="U49" s="67"/>
      <c r="V49" s="67"/>
      <c r="W49" s="65"/>
      <c r="X49" s="65"/>
      <c r="Y49" s="67"/>
      <c r="Z49" s="65"/>
      <c r="AA49" s="65"/>
      <c r="AB49" s="65"/>
      <c r="AC49" s="67"/>
      <c r="AD49" s="65"/>
      <c r="AE49" s="67"/>
      <c r="AF49" s="65"/>
      <c r="AG49" s="65"/>
      <c r="AH49" s="67"/>
      <c r="AI49" s="67"/>
      <c r="AJ49" s="67"/>
      <c r="AK49" s="65"/>
      <c r="AL49" s="67"/>
      <c r="AM49" s="67"/>
      <c r="AN49" s="65"/>
      <c r="AO49" s="67"/>
      <c r="AP49" s="65"/>
      <c r="AQ49" s="67"/>
    </row>
    <row r="50" spans="1:43" ht="16.5" x14ac:dyDescent="0.25">
      <c r="A50" s="204"/>
      <c r="B50" s="201"/>
      <c r="C50" s="201"/>
      <c r="D50" s="201"/>
      <c r="E50" s="207"/>
      <c r="F50" s="201"/>
      <c r="G50" s="201"/>
      <c r="H50" s="201"/>
      <c r="I50" s="201"/>
      <c r="J50" s="204"/>
      <c r="K50" s="204"/>
      <c r="L50" s="204"/>
      <c r="M50" s="188"/>
      <c r="N50" s="65">
        <v>2</v>
      </c>
      <c r="O50" s="66"/>
      <c r="P50" s="66"/>
      <c r="Q50" s="67"/>
      <c r="R50" s="67"/>
      <c r="S50" s="65"/>
      <c r="T50" s="65"/>
      <c r="U50" s="67"/>
      <c r="V50" s="67"/>
      <c r="W50" s="65"/>
      <c r="X50" s="65"/>
      <c r="Y50" s="67"/>
      <c r="Z50" s="65"/>
      <c r="AA50" s="65"/>
      <c r="AB50" s="65"/>
      <c r="AC50" s="67"/>
      <c r="AD50" s="65"/>
      <c r="AE50" s="67"/>
      <c r="AF50" s="65"/>
      <c r="AG50" s="65"/>
      <c r="AH50" s="67"/>
      <c r="AI50" s="67"/>
      <c r="AJ50" s="67"/>
      <c r="AK50" s="65"/>
      <c r="AL50" s="67"/>
      <c r="AM50" s="67"/>
      <c r="AN50" s="65"/>
      <c r="AO50" s="67"/>
      <c r="AP50" s="65"/>
      <c r="AQ50" s="67"/>
    </row>
    <row r="51" spans="1:43" ht="16.5" x14ac:dyDescent="0.25">
      <c r="A51" s="204"/>
      <c r="B51" s="201"/>
      <c r="C51" s="201"/>
      <c r="D51" s="201"/>
      <c r="E51" s="207"/>
      <c r="F51" s="201"/>
      <c r="G51" s="201"/>
      <c r="H51" s="201"/>
      <c r="I51" s="201"/>
      <c r="J51" s="204"/>
      <c r="K51" s="204"/>
      <c r="L51" s="204"/>
      <c r="M51" s="188"/>
      <c r="N51" s="65">
        <v>3</v>
      </c>
      <c r="O51" s="68"/>
      <c r="P51" s="68"/>
      <c r="Q51" s="67"/>
      <c r="R51" s="67"/>
      <c r="S51" s="65"/>
      <c r="T51" s="65"/>
      <c r="U51" s="67"/>
      <c r="V51" s="67"/>
      <c r="W51" s="65"/>
      <c r="X51" s="65"/>
      <c r="Y51" s="67"/>
      <c r="Z51" s="65"/>
      <c r="AA51" s="65"/>
      <c r="AB51" s="65"/>
      <c r="AC51" s="67"/>
      <c r="AD51" s="65"/>
      <c r="AE51" s="67"/>
      <c r="AF51" s="65"/>
      <c r="AG51" s="65"/>
      <c r="AH51" s="67"/>
      <c r="AI51" s="67"/>
      <c r="AJ51" s="67"/>
      <c r="AK51" s="65"/>
      <c r="AL51" s="67"/>
      <c r="AM51" s="67"/>
      <c r="AN51" s="65"/>
      <c r="AO51" s="67"/>
      <c r="AP51" s="65"/>
      <c r="AQ51" s="67"/>
    </row>
    <row r="52" spans="1:43" ht="16.5" x14ac:dyDescent="0.25">
      <c r="A52" s="204"/>
      <c r="B52" s="201"/>
      <c r="C52" s="201"/>
      <c r="D52" s="201"/>
      <c r="E52" s="207"/>
      <c r="F52" s="201"/>
      <c r="G52" s="201"/>
      <c r="H52" s="201"/>
      <c r="I52" s="201"/>
      <c r="J52" s="204"/>
      <c r="K52" s="204"/>
      <c r="L52" s="204"/>
      <c r="M52" s="188"/>
      <c r="N52" s="65">
        <v>4</v>
      </c>
      <c r="O52" s="66"/>
      <c r="P52" s="66"/>
      <c r="Q52" s="67"/>
      <c r="R52" s="67"/>
      <c r="S52" s="65"/>
      <c r="T52" s="65"/>
      <c r="U52" s="67"/>
      <c r="V52" s="67"/>
      <c r="W52" s="65"/>
      <c r="X52" s="65"/>
      <c r="Y52" s="67"/>
      <c r="Z52" s="65"/>
      <c r="AA52" s="65"/>
      <c r="AB52" s="65"/>
      <c r="AC52" s="67"/>
      <c r="AD52" s="65"/>
      <c r="AE52" s="67"/>
      <c r="AF52" s="65"/>
      <c r="AG52" s="65"/>
      <c r="AH52" s="67"/>
      <c r="AI52" s="67"/>
      <c r="AJ52" s="67"/>
      <c r="AK52" s="65"/>
      <c r="AL52" s="67"/>
      <c r="AM52" s="67"/>
      <c r="AN52" s="65"/>
      <c r="AO52" s="67"/>
      <c r="AP52" s="65"/>
      <c r="AQ52" s="67"/>
    </row>
    <row r="53" spans="1:43" ht="16.5" x14ac:dyDescent="0.25">
      <c r="A53" s="204"/>
      <c r="B53" s="201"/>
      <c r="C53" s="201"/>
      <c r="D53" s="201"/>
      <c r="E53" s="207"/>
      <c r="F53" s="201"/>
      <c r="G53" s="201"/>
      <c r="H53" s="201"/>
      <c r="I53" s="201"/>
      <c r="J53" s="204"/>
      <c r="K53" s="204"/>
      <c r="L53" s="204"/>
      <c r="M53" s="188"/>
      <c r="N53" s="65">
        <v>5</v>
      </c>
      <c r="O53" s="66"/>
      <c r="P53" s="66"/>
      <c r="Q53" s="67"/>
      <c r="R53" s="67"/>
      <c r="S53" s="65"/>
      <c r="T53" s="65"/>
      <c r="U53" s="67"/>
      <c r="V53" s="67"/>
      <c r="W53" s="65"/>
      <c r="X53" s="65"/>
      <c r="Y53" s="67"/>
      <c r="Z53" s="65"/>
      <c r="AA53" s="65"/>
      <c r="AB53" s="65"/>
      <c r="AC53" s="67"/>
      <c r="AD53" s="65"/>
      <c r="AE53" s="67"/>
      <c r="AF53" s="65"/>
      <c r="AG53" s="65"/>
      <c r="AH53" s="67"/>
      <c r="AI53" s="67"/>
      <c r="AJ53" s="67"/>
      <c r="AK53" s="65"/>
      <c r="AL53" s="67"/>
      <c r="AM53" s="67"/>
      <c r="AN53" s="65"/>
      <c r="AO53" s="67"/>
      <c r="AP53" s="65"/>
      <c r="AQ53" s="67"/>
    </row>
    <row r="54" spans="1:43" ht="16.5" x14ac:dyDescent="0.25">
      <c r="A54" s="205"/>
      <c r="B54" s="202"/>
      <c r="C54" s="202"/>
      <c r="D54" s="202"/>
      <c r="E54" s="208"/>
      <c r="F54" s="202"/>
      <c r="G54" s="202"/>
      <c r="H54" s="202"/>
      <c r="I54" s="202"/>
      <c r="J54" s="205"/>
      <c r="K54" s="205"/>
      <c r="L54" s="205"/>
      <c r="M54" s="209"/>
      <c r="N54" s="65">
        <v>6</v>
      </c>
      <c r="O54" s="66"/>
      <c r="P54" s="66"/>
      <c r="Q54" s="67"/>
      <c r="R54" s="67"/>
      <c r="S54" s="65"/>
      <c r="T54" s="65"/>
      <c r="U54" s="67"/>
      <c r="V54" s="67"/>
      <c r="W54" s="65"/>
      <c r="X54" s="65"/>
      <c r="Y54" s="67"/>
      <c r="Z54" s="65"/>
      <c r="AA54" s="65"/>
      <c r="AB54" s="65"/>
      <c r="AC54" s="67"/>
      <c r="AD54" s="65"/>
      <c r="AE54" s="67"/>
      <c r="AF54" s="65"/>
      <c r="AG54" s="65"/>
      <c r="AH54" s="67"/>
      <c r="AI54" s="67"/>
      <c r="AJ54" s="67"/>
      <c r="AK54" s="65"/>
      <c r="AL54" s="67"/>
      <c r="AM54" s="67"/>
      <c r="AN54" s="65"/>
      <c r="AO54" s="67"/>
      <c r="AP54" s="65"/>
      <c r="AQ54" s="67"/>
    </row>
    <row r="55" spans="1:43" ht="16.5" x14ac:dyDescent="0.25">
      <c r="A55" s="203">
        <v>9</v>
      </c>
      <c r="B55" s="200"/>
      <c r="C55" s="200"/>
      <c r="D55" s="200"/>
      <c r="E55" s="206"/>
      <c r="F55" s="200"/>
      <c r="G55" s="200"/>
      <c r="H55" s="200"/>
      <c r="I55" s="200"/>
      <c r="J55" s="203"/>
      <c r="K55" s="203"/>
      <c r="L55" s="203">
        <v>0</v>
      </c>
      <c r="M55" s="187" t="b">
        <v>0</v>
      </c>
      <c r="N55" s="65">
        <v>1</v>
      </c>
      <c r="O55" s="66"/>
      <c r="P55" s="66"/>
      <c r="Q55" s="67"/>
      <c r="R55" s="67"/>
      <c r="S55" s="65"/>
      <c r="T55" s="65"/>
      <c r="U55" s="67"/>
      <c r="V55" s="67"/>
      <c r="W55" s="65"/>
      <c r="X55" s="65"/>
      <c r="Y55" s="67"/>
      <c r="Z55" s="65"/>
      <c r="AA55" s="65"/>
      <c r="AB55" s="65"/>
      <c r="AC55" s="67"/>
      <c r="AD55" s="65"/>
      <c r="AE55" s="67"/>
      <c r="AF55" s="65"/>
      <c r="AG55" s="65"/>
      <c r="AH55" s="67"/>
      <c r="AI55" s="67"/>
      <c r="AJ55" s="67"/>
      <c r="AK55" s="65"/>
      <c r="AL55" s="67"/>
      <c r="AM55" s="67"/>
      <c r="AN55" s="65"/>
      <c r="AO55" s="67"/>
      <c r="AP55" s="65"/>
      <c r="AQ55" s="67"/>
    </row>
    <row r="56" spans="1:43" ht="16.5" x14ac:dyDescent="0.25">
      <c r="A56" s="204"/>
      <c r="B56" s="201"/>
      <c r="C56" s="201"/>
      <c r="D56" s="201"/>
      <c r="E56" s="207"/>
      <c r="F56" s="201"/>
      <c r="G56" s="201"/>
      <c r="H56" s="201"/>
      <c r="I56" s="201"/>
      <c r="J56" s="204"/>
      <c r="K56" s="204"/>
      <c r="L56" s="204"/>
      <c r="M56" s="188"/>
      <c r="N56" s="65">
        <v>2</v>
      </c>
      <c r="O56" s="66"/>
      <c r="P56" s="66"/>
      <c r="Q56" s="67"/>
      <c r="R56" s="67"/>
      <c r="S56" s="65"/>
      <c r="T56" s="65"/>
      <c r="U56" s="67"/>
      <c r="V56" s="67"/>
      <c r="W56" s="65"/>
      <c r="X56" s="65"/>
      <c r="Y56" s="67"/>
      <c r="Z56" s="65"/>
      <c r="AA56" s="65"/>
      <c r="AB56" s="65"/>
      <c r="AC56" s="67"/>
      <c r="AD56" s="65"/>
      <c r="AE56" s="67"/>
      <c r="AF56" s="65"/>
      <c r="AG56" s="65"/>
      <c r="AH56" s="67"/>
      <c r="AI56" s="67"/>
      <c r="AJ56" s="67"/>
      <c r="AK56" s="65"/>
      <c r="AL56" s="67"/>
      <c r="AM56" s="67"/>
      <c r="AN56" s="65"/>
      <c r="AO56" s="67"/>
      <c r="AP56" s="65"/>
      <c r="AQ56" s="67"/>
    </row>
    <row r="57" spans="1:43" ht="16.5" x14ac:dyDescent="0.25">
      <c r="A57" s="204"/>
      <c r="B57" s="201"/>
      <c r="C57" s="201"/>
      <c r="D57" s="201"/>
      <c r="E57" s="207"/>
      <c r="F57" s="201"/>
      <c r="G57" s="201"/>
      <c r="H57" s="201"/>
      <c r="I57" s="201"/>
      <c r="J57" s="204"/>
      <c r="K57" s="204"/>
      <c r="L57" s="204"/>
      <c r="M57" s="188"/>
      <c r="N57" s="65">
        <v>3</v>
      </c>
      <c r="O57" s="68"/>
      <c r="P57" s="68"/>
      <c r="Q57" s="67"/>
      <c r="R57" s="67"/>
      <c r="S57" s="65"/>
      <c r="T57" s="65"/>
      <c r="U57" s="67"/>
      <c r="V57" s="67"/>
      <c r="W57" s="65"/>
      <c r="X57" s="65"/>
      <c r="Y57" s="67"/>
      <c r="Z57" s="65"/>
      <c r="AA57" s="65"/>
      <c r="AB57" s="65"/>
      <c r="AC57" s="67"/>
      <c r="AD57" s="65"/>
      <c r="AE57" s="67"/>
      <c r="AF57" s="65"/>
      <c r="AG57" s="65"/>
      <c r="AH57" s="67"/>
      <c r="AI57" s="67"/>
      <c r="AJ57" s="67"/>
      <c r="AK57" s="65"/>
      <c r="AL57" s="67"/>
      <c r="AM57" s="67"/>
      <c r="AN57" s="65"/>
      <c r="AO57" s="67"/>
      <c r="AP57" s="65"/>
      <c r="AQ57" s="67"/>
    </row>
    <row r="58" spans="1:43" ht="16.5" x14ac:dyDescent="0.25">
      <c r="A58" s="204"/>
      <c r="B58" s="201"/>
      <c r="C58" s="201"/>
      <c r="D58" s="201"/>
      <c r="E58" s="207"/>
      <c r="F58" s="201"/>
      <c r="G58" s="201"/>
      <c r="H58" s="201"/>
      <c r="I58" s="201"/>
      <c r="J58" s="204"/>
      <c r="K58" s="204"/>
      <c r="L58" s="204"/>
      <c r="M58" s="188"/>
      <c r="N58" s="65">
        <v>4</v>
      </c>
      <c r="O58" s="66"/>
      <c r="P58" s="66"/>
      <c r="Q58" s="67"/>
      <c r="R58" s="67"/>
      <c r="S58" s="65"/>
      <c r="T58" s="65"/>
      <c r="U58" s="67"/>
      <c r="V58" s="67"/>
      <c r="W58" s="65"/>
      <c r="X58" s="65"/>
      <c r="Y58" s="67"/>
      <c r="Z58" s="65"/>
      <c r="AA58" s="65"/>
      <c r="AB58" s="65"/>
      <c r="AC58" s="67"/>
      <c r="AD58" s="65"/>
      <c r="AE58" s="67"/>
      <c r="AF58" s="65"/>
      <c r="AG58" s="65"/>
      <c r="AH58" s="67"/>
      <c r="AI58" s="67"/>
      <c r="AJ58" s="67"/>
      <c r="AK58" s="65"/>
      <c r="AL58" s="67"/>
      <c r="AM58" s="67"/>
      <c r="AN58" s="65"/>
      <c r="AO58" s="67"/>
      <c r="AP58" s="65"/>
      <c r="AQ58" s="67"/>
    </row>
    <row r="59" spans="1:43" ht="16.5" x14ac:dyDescent="0.25">
      <c r="A59" s="204"/>
      <c r="B59" s="201"/>
      <c r="C59" s="201"/>
      <c r="D59" s="201"/>
      <c r="E59" s="207"/>
      <c r="F59" s="201"/>
      <c r="G59" s="201"/>
      <c r="H59" s="201"/>
      <c r="I59" s="201"/>
      <c r="J59" s="204"/>
      <c r="K59" s="204"/>
      <c r="L59" s="204"/>
      <c r="M59" s="188"/>
      <c r="N59" s="65">
        <v>5</v>
      </c>
      <c r="O59" s="66"/>
      <c r="P59" s="66"/>
      <c r="Q59" s="67"/>
      <c r="R59" s="67"/>
      <c r="S59" s="65"/>
      <c r="T59" s="65"/>
      <c r="U59" s="67"/>
      <c r="V59" s="67"/>
      <c r="W59" s="65"/>
      <c r="X59" s="65"/>
      <c r="Y59" s="67"/>
      <c r="Z59" s="65"/>
      <c r="AA59" s="65"/>
      <c r="AB59" s="65"/>
      <c r="AC59" s="67"/>
      <c r="AD59" s="65"/>
      <c r="AE59" s="67"/>
      <c r="AF59" s="65"/>
      <c r="AG59" s="65"/>
      <c r="AH59" s="67"/>
      <c r="AI59" s="67"/>
      <c r="AJ59" s="67"/>
      <c r="AK59" s="65"/>
      <c r="AL59" s="67"/>
      <c r="AM59" s="67"/>
      <c r="AN59" s="65"/>
      <c r="AO59" s="67"/>
      <c r="AP59" s="65"/>
      <c r="AQ59" s="67"/>
    </row>
    <row r="60" spans="1:43" ht="16.5" x14ac:dyDescent="0.25">
      <c r="A60" s="205"/>
      <c r="B60" s="202"/>
      <c r="C60" s="202"/>
      <c r="D60" s="202"/>
      <c r="E60" s="208"/>
      <c r="F60" s="202"/>
      <c r="G60" s="202"/>
      <c r="H60" s="202"/>
      <c r="I60" s="202"/>
      <c r="J60" s="205"/>
      <c r="K60" s="205"/>
      <c r="L60" s="205"/>
      <c r="M60" s="209"/>
      <c r="N60" s="65">
        <v>6</v>
      </c>
      <c r="O60" s="66"/>
      <c r="P60" s="66"/>
      <c r="Q60" s="67"/>
      <c r="R60" s="67"/>
      <c r="S60" s="65"/>
      <c r="T60" s="65"/>
      <c r="U60" s="67"/>
      <c r="V60" s="67"/>
      <c r="W60" s="65"/>
      <c r="X60" s="65"/>
      <c r="Y60" s="67"/>
      <c r="Z60" s="65"/>
      <c r="AA60" s="65"/>
      <c r="AB60" s="65"/>
      <c r="AC60" s="67"/>
      <c r="AD60" s="65"/>
      <c r="AE60" s="67"/>
      <c r="AF60" s="65"/>
      <c r="AG60" s="65"/>
      <c r="AH60" s="67"/>
      <c r="AI60" s="67"/>
      <c r="AJ60" s="67"/>
      <c r="AK60" s="65"/>
      <c r="AL60" s="67"/>
      <c r="AM60" s="67"/>
      <c r="AN60" s="65"/>
      <c r="AO60" s="67"/>
      <c r="AP60" s="65"/>
      <c r="AQ60" s="67"/>
    </row>
    <row r="61" spans="1:43" ht="16.5" x14ac:dyDescent="0.25">
      <c r="A61" s="203">
        <v>10</v>
      </c>
      <c r="B61" s="200"/>
      <c r="C61" s="200"/>
      <c r="D61" s="200"/>
      <c r="E61" s="206"/>
      <c r="F61" s="200"/>
      <c r="G61" s="200"/>
      <c r="H61" s="200"/>
      <c r="I61" s="200"/>
      <c r="J61" s="203"/>
      <c r="K61" s="203"/>
      <c r="L61" s="203">
        <v>0</v>
      </c>
      <c r="M61" s="187" t="b">
        <v>0</v>
      </c>
      <c r="N61" s="65">
        <v>1</v>
      </c>
      <c r="O61" s="66"/>
      <c r="P61" s="66"/>
      <c r="Q61" s="67"/>
      <c r="R61" s="67"/>
      <c r="S61" s="65"/>
      <c r="T61" s="65"/>
      <c r="U61" s="67"/>
      <c r="V61" s="67"/>
      <c r="W61" s="65"/>
      <c r="X61" s="65"/>
      <c r="Y61" s="67"/>
      <c r="Z61" s="65"/>
      <c r="AA61" s="65"/>
      <c r="AB61" s="65"/>
      <c r="AC61" s="67"/>
      <c r="AD61" s="65"/>
      <c r="AE61" s="67"/>
      <c r="AF61" s="65"/>
      <c r="AG61" s="65"/>
      <c r="AH61" s="67"/>
      <c r="AI61" s="67"/>
      <c r="AJ61" s="67"/>
      <c r="AK61" s="65"/>
      <c r="AL61" s="67"/>
      <c r="AM61" s="67"/>
      <c r="AN61" s="65"/>
      <c r="AO61" s="67"/>
      <c r="AP61" s="65"/>
      <c r="AQ61" s="67"/>
    </row>
    <row r="62" spans="1:43" ht="16.5" x14ac:dyDescent="0.25">
      <c r="A62" s="204"/>
      <c r="B62" s="201"/>
      <c r="C62" s="201"/>
      <c r="D62" s="201"/>
      <c r="E62" s="207"/>
      <c r="F62" s="201"/>
      <c r="G62" s="201"/>
      <c r="H62" s="201"/>
      <c r="I62" s="201"/>
      <c r="J62" s="204"/>
      <c r="K62" s="204"/>
      <c r="L62" s="204"/>
      <c r="M62" s="188"/>
      <c r="N62" s="65">
        <v>2</v>
      </c>
      <c r="O62" s="66"/>
      <c r="P62" s="66"/>
      <c r="Q62" s="67"/>
      <c r="R62" s="67"/>
      <c r="S62" s="65"/>
      <c r="T62" s="65"/>
      <c r="U62" s="67"/>
      <c r="V62" s="67"/>
      <c r="W62" s="65"/>
      <c r="X62" s="65"/>
      <c r="Y62" s="67"/>
      <c r="Z62" s="65"/>
      <c r="AA62" s="65"/>
      <c r="AB62" s="65"/>
      <c r="AC62" s="67"/>
      <c r="AD62" s="65"/>
      <c r="AE62" s="67"/>
      <c r="AF62" s="65"/>
      <c r="AG62" s="65"/>
      <c r="AH62" s="67"/>
      <c r="AI62" s="67"/>
      <c r="AJ62" s="67"/>
      <c r="AK62" s="65"/>
      <c r="AL62" s="67"/>
      <c r="AM62" s="67"/>
      <c r="AN62" s="65"/>
      <c r="AO62" s="67"/>
      <c r="AP62" s="65"/>
      <c r="AQ62" s="67"/>
    </row>
    <row r="63" spans="1:43" ht="16.5" x14ac:dyDescent="0.25">
      <c r="A63" s="204"/>
      <c r="B63" s="201"/>
      <c r="C63" s="201"/>
      <c r="D63" s="201"/>
      <c r="E63" s="207"/>
      <c r="F63" s="201"/>
      <c r="G63" s="201"/>
      <c r="H63" s="201"/>
      <c r="I63" s="201"/>
      <c r="J63" s="204"/>
      <c r="K63" s="204"/>
      <c r="L63" s="204"/>
      <c r="M63" s="188"/>
      <c r="N63" s="65">
        <v>3</v>
      </c>
      <c r="O63" s="68"/>
      <c r="P63" s="68"/>
      <c r="Q63" s="67"/>
      <c r="R63" s="67"/>
      <c r="S63" s="65"/>
      <c r="T63" s="65"/>
      <c r="U63" s="67"/>
      <c r="V63" s="67"/>
      <c r="W63" s="65"/>
      <c r="X63" s="65"/>
      <c r="Y63" s="67"/>
      <c r="Z63" s="65"/>
      <c r="AA63" s="65"/>
      <c r="AB63" s="65"/>
      <c r="AC63" s="67"/>
      <c r="AD63" s="65"/>
      <c r="AE63" s="67"/>
      <c r="AF63" s="65"/>
      <c r="AG63" s="65"/>
      <c r="AH63" s="67"/>
      <c r="AI63" s="67"/>
      <c r="AJ63" s="67"/>
      <c r="AK63" s="65"/>
      <c r="AL63" s="67"/>
      <c r="AM63" s="67"/>
      <c r="AN63" s="65"/>
      <c r="AO63" s="67"/>
      <c r="AP63" s="65"/>
      <c r="AQ63" s="67"/>
    </row>
    <row r="64" spans="1:43" ht="16.5" x14ac:dyDescent="0.25">
      <c r="A64" s="204"/>
      <c r="B64" s="201"/>
      <c r="C64" s="201"/>
      <c r="D64" s="201"/>
      <c r="E64" s="207"/>
      <c r="F64" s="201"/>
      <c r="G64" s="201"/>
      <c r="H64" s="201"/>
      <c r="I64" s="201"/>
      <c r="J64" s="204"/>
      <c r="K64" s="204"/>
      <c r="L64" s="204"/>
      <c r="M64" s="188"/>
      <c r="N64" s="65">
        <v>4</v>
      </c>
      <c r="O64" s="66"/>
      <c r="P64" s="66"/>
      <c r="Q64" s="67"/>
      <c r="R64" s="67"/>
      <c r="S64" s="65"/>
      <c r="T64" s="65"/>
      <c r="U64" s="67"/>
      <c r="V64" s="67"/>
      <c r="W64" s="65"/>
      <c r="X64" s="65"/>
      <c r="Y64" s="67"/>
      <c r="Z64" s="65"/>
      <c r="AA64" s="65"/>
      <c r="AB64" s="65"/>
      <c r="AC64" s="67"/>
      <c r="AD64" s="65"/>
      <c r="AE64" s="67"/>
      <c r="AF64" s="65"/>
      <c r="AG64" s="65"/>
      <c r="AH64" s="67"/>
      <c r="AI64" s="67"/>
      <c r="AJ64" s="67"/>
      <c r="AK64" s="65"/>
      <c r="AL64" s="67"/>
      <c r="AM64" s="67"/>
      <c r="AN64" s="65"/>
      <c r="AO64" s="67"/>
      <c r="AP64" s="65"/>
      <c r="AQ64" s="67"/>
    </row>
    <row r="65" spans="1:43" ht="16.5" x14ac:dyDescent="0.25">
      <c r="A65" s="204"/>
      <c r="B65" s="201"/>
      <c r="C65" s="201"/>
      <c r="D65" s="201"/>
      <c r="E65" s="207"/>
      <c r="F65" s="201"/>
      <c r="G65" s="201"/>
      <c r="H65" s="201"/>
      <c r="I65" s="201"/>
      <c r="J65" s="204"/>
      <c r="K65" s="204"/>
      <c r="L65" s="204"/>
      <c r="M65" s="188"/>
      <c r="N65" s="65">
        <v>5</v>
      </c>
      <c r="O65" s="66"/>
      <c r="P65" s="66"/>
      <c r="Q65" s="67"/>
      <c r="R65" s="67"/>
      <c r="S65" s="65"/>
      <c r="T65" s="65"/>
      <c r="U65" s="67"/>
      <c r="V65" s="67"/>
      <c r="W65" s="65"/>
      <c r="X65" s="65"/>
      <c r="Y65" s="67"/>
      <c r="Z65" s="65"/>
      <c r="AA65" s="65"/>
      <c r="AB65" s="65"/>
      <c r="AC65" s="67"/>
      <c r="AD65" s="65"/>
      <c r="AE65" s="67"/>
      <c r="AF65" s="65"/>
      <c r="AG65" s="65"/>
      <c r="AH65" s="67"/>
      <c r="AI65" s="67"/>
      <c r="AJ65" s="67"/>
      <c r="AK65" s="65"/>
      <c r="AL65" s="67"/>
      <c r="AM65" s="67"/>
      <c r="AN65" s="65"/>
      <c r="AO65" s="67"/>
      <c r="AP65" s="65"/>
      <c r="AQ65" s="67"/>
    </row>
    <row r="66" spans="1:43" ht="16.5" x14ac:dyDescent="0.25">
      <c r="A66" s="205"/>
      <c r="B66" s="202"/>
      <c r="C66" s="202"/>
      <c r="D66" s="202"/>
      <c r="E66" s="208"/>
      <c r="F66" s="202"/>
      <c r="G66" s="202"/>
      <c r="H66" s="202"/>
      <c r="I66" s="202"/>
      <c r="J66" s="205"/>
      <c r="K66" s="205"/>
      <c r="L66" s="205"/>
      <c r="M66" s="188"/>
      <c r="N66" s="65">
        <v>6</v>
      </c>
      <c r="O66" s="66"/>
      <c r="P66" s="66"/>
      <c r="Q66" s="67"/>
      <c r="R66" s="67"/>
      <c r="S66" s="65"/>
      <c r="T66" s="65"/>
      <c r="U66" s="67"/>
      <c r="V66" s="67"/>
      <c r="W66" s="65"/>
      <c r="X66" s="65"/>
      <c r="Y66" s="67"/>
      <c r="Z66" s="65"/>
      <c r="AA66" s="65"/>
      <c r="AB66" s="65"/>
      <c r="AC66" s="67"/>
      <c r="AD66" s="65"/>
      <c r="AE66" s="67"/>
      <c r="AF66" s="65"/>
      <c r="AG66" s="65"/>
      <c r="AH66" s="67"/>
      <c r="AI66" s="67"/>
      <c r="AJ66" s="67"/>
      <c r="AK66" s="65"/>
      <c r="AL66" s="67"/>
      <c r="AM66" s="67"/>
      <c r="AN66" s="65"/>
      <c r="AO66" s="67"/>
      <c r="AP66" s="65"/>
      <c r="AQ66" s="67"/>
    </row>
  </sheetData>
  <mergeCells count="208">
    <mergeCell ref="J61:J66"/>
    <mergeCell ref="K61:K66"/>
    <mergeCell ref="L61:L66"/>
    <mergeCell ref="M61:M66"/>
    <mergeCell ref="M55:M60"/>
    <mergeCell ref="A61:A66"/>
    <mergeCell ref="B61:B66"/>
    <mergeCell ref="C61:C66"/>
    <mergeCell ref="D61:D66"/>
    <mergeCell ref="E61:E66"/>
    <mergeCell ref="F61:F66"/>
    <mergeCell ref="G61:G66"/>
    <mergeCell ref="H61:H66"/>
    <mergeCell ref="I61:I66"/>
    <mergeCell ref="G55:G60"/>
    <mergeCell ref="H55:H60"/>
    <mergeCell ref="I55:I60"/>
    <mergeCell ref="J55:J60"/>
    <mergeCell ref="K55:K60"/>
    <mergeCell ref="L55:L60"/>
    <mergeCell ref="J49:J54"/>
    <mergeCell ref="K49:K54"/>
    <mergeCell ref="L49:L54"/>
    <mergeCell ref="M49:M54"/>
    <mergeCell ref="A55:A60"/>
    <mergeCell ref="B55:B60"/>
    <mergeCell ref="C55:C60"/>
    <mergeCell ref="D55:D60"/>
    <mergeCell ref="E55:E60"/>
    <mergeCell ref="F55:F60"/>
    <mergeCell ref="A49:A54"/>
    <mergeCell ref="B49:B54"/>
    <mergeCell ref="C49:C54"/>
    <mergeCell ref="D49:D54"/>
    <mergeCell ref="E49:E54"/>
    <mergeCell ref="F49:F54"/>
    <mergeCell ref="G49:G54"/>
    <mergeCell ref="H49:H54"/>
    <mergeCell ref="I49:I54"/>
    <mergeCell ref="J37:J42"/>
    <mergeCell ref="K37:K42"/>
    <mergeCell ref="L37:L42"/>
    <mergeCell ref="M37:M42"/>
    <mergeCell ref="A43:A48"/>
    <mergeCell ref="B43:B48"/>
    <mergeCell ref="C43:C48"/>
    <mergeCell ref="D43:D48"/>
    <mergeCell ref="E43:E48"/>
    <mergeCell ref="F43:F48"/>
    <mergeCell ref="M43:M48"/>
    <mergeCell ref="G43:G48"/>
    <mergeCell ref="H43:H48"/>
    <mergeCell ref="I43:I48"/>
    <mergeCell ref="J43:J48"/>
    <mergeCell ref="K43:K48"/>
    <mergeCell ref="L43:L48"/>
    <mergeCell ref="A37:A42"/>
    <mergeCell ref="B37:B42"/>
    <mergeCell ref="C37:C42"/>
    <mergeCell ref="D37:D42"/>
    <mergeCell ref="E37:E42"/>
    <mergeCell ref="F37:F42"/>
    <mergeCell ref="G37:G42"/>
    <mergeCell ref="H37:H42"/>
    <mergeCell ref="I37:I42"/>
    <mergeCell ref="L25:L30"/>
    <mergeCell ref="M25:M30"/>
    <mergeCell ref="A31:A36"/>
    <mergeCell ref="B31:B36"/>
    <mergeCell ref="C31:C36"/>
    <mergeCell ref="D31:D36"/>
    <mergeCell ref="E31:E36"/>
    <mergeCell ref="F31:F36"/>
    <mergeCell ref="M31:M36"/>
    <mergeCell ref="G31:G36"/>
    <mergeCell ref="H31:H36"/>
    <mergeCell ref="I31:I36"/>
    <mergeCell ref="J31:J36"/>
    <mergeCell ref="K31:K36"/>
    <mergeCell ref="L31:L36"/>
    <mergeCell ref="M19:M24"/>
    <mergeCell ref="A25:A30"/>
    <mergeCell ref="B25:B30"/>
    <mergeCell ref="C25:C30"/>
    <mergeCell ref="D25:D30"/>
    <mergeCell ref="E25:E30"/>
    <mergeCell ref="F25:F30"/>
    <mergeCell ref="G25:G30"/>
    <mergeCell ref="H25:H30"/>
    <mergeCell ref="I25:I30"/>
    <mergeCell ref="G19:G24"/>
    <mergeCell ref="H19:H24"/>
    <mergeCell ref="I19:I24"/>
    <mergeCell ref="J19:J24"/>
    <mergeCell ref="K19:K24"/>
    <mergeCell ref="L19:L24"/>
    <mergeCell ref="A19:A24"/>
    <mergeCell ref="B19:B24"/>
    <mergeCell ref="C19:C24"/>
    <mergeCell ref="D19:D24"/>
    <mergeCell ref="E19:E24"/>
    <mergeCell ref="F19:F24"/>
    <mergeCell ref="J25:J30"/>
    <mergeCell ref="K25:K30"/>
    <mergeCell ref="H13:H18"/>
    <mergeCell ref="I13:I18"/>
    <mergeCell ref="J13:J18"/>
    <mergeCell ref="K13:K18"/>
    <mergeCell ref="L13:L18"/>
    <mergeCell ref="M13:M18"/>
    <mergeCell ref="AM4:AM7"/>
    <mergeCell ref="AN4:AN7"/>
    <mergeCell ref="AP4:AP7"/>
    <mergeCell ref="AI4:AI7"/>
    <mergeCell ref="AJ4:AJ7"/>
    <mergeCell ref="AK4:AK7"/>
    <mergeCell ref="AL4:AL7"/>
    <mergeCell ref="P4:P7"/>
    <mergeCell ref="Q4:Q7"/>
    <mergeCell ref="R4:R7"/>
    <mergeCell ref="A13:A18"/>
    <mergeCell ref="B13:B18"/>
    <mergeCell ref="C13:C18"/>
    <mergeCell ref="D13:D18"/>
    <mergeCell ref="E13:E18"/>
    <mergeCell ref="F13:F18"/>
    <mergeCell ref="G13:G18"/>
    <mergeCell ref="AG4:AG7"/>
    <mergeCell ref="AH4:AH7"/>
    <mergeCell ref="AA4:AA7"/>
    <mergeCell ref="AB4:AB7"/>
    <mergeCell ref="AC4:AC7"/>
    <mergeCell ref="AD4:AD7"/>
    <mergeCell ref="AE4:AE7"/>
    <mergeCell ref="AF4:AF7"/>
    <mergeCell ref="S4:S7"/>
    <mergeCell ref="T4:T7"/>
    <mergeCell ref="U4:U7"/>
    <mergeCell ref="W4:W7"/>
    <mergeCell ref="X4:X7"/>
    <mergeCell ref="Z4:Z7"/>
    <mergeCell ref="M4:M12"/>
    <mergeCell ref="N4:N7"/>
    <mergeCell ref="O4:O7"/>
    <mergeCell ref="G4:G12"/>
    <mergeCell ref="H4:H12"/>
    <mergeCell ref="I4:I12"/>
    <mergeCell ref="J4:J12"/>
    <mergeCell ref="K4:K12"/>
    <mergeCell ref="L4:L12"/>
    <mergeCell ref="A4:A12"/>
    <mergeCell ref="B4:B12"/>
    <mergeCell ref="C4:C12"/>
    <mergeCell ref="D4:D12"/>
    <mergeCell ref="E4:E12"/>
    <mergeCell ref="F4:F12"/>
    <mergeCell ref="AN2:AN3"/>
    <mergeCell ref="AO2:AO3"/>
    <mergeCell ref="AP2:AP3"/>
    <mergeCell ref="AQ2:AQ3"/>
    <mergeCell ref="AF2:AF3"/>
    <mergeCell ref="AG2:AG3"/>
    <mergeCell ref="AH2:AH3"/>
    <mergeCell ref="AI2:AI3"/>
    <mergeCell ref="AJ2:AJ3"/>
    <mergeCell ref="AK2:AK3"/>
    <mergeCell ref="AE2:AE3"/>
    <mergeCell ref="T2:T3"/>
    <mergeCell ref="U2:U3"/>
    <mergeCell ref="V2:V3"/>
    <mergeCell ref="W2:W3"/>
    <mergeCell ref="X2:X3"/>
    <mergeCell ref="Y2:Y3"/>
    <mergeCell ref="AL2:AL3"/>
    <mergeCell ref="AM2:AM3"/>
    <mergeCell ref="J2:J3"/>
    <mergeCell ref="K2:K3"/>
    <mergeCell ref="L2:L3"/>
    <mergeCell ref="M2:M3"/>
    <mergeCell ref="Z2:Z3"/>
    <mergeCell ref="AA2:AA3"/>
    <mergeCell ref="AB2:AB3"/>
    <mergeCell ref="AC2:AC3"/>
    <mergeCell ref="AD2:AD3"/>
    <mergeCell ref="AG1:AJ1"/>
    <mergeCell ref="AK1:AM1"/>
    <mergeCell ref="AN1:AQ1"/>
    <mergeCell ref="A2:A3"/>
    <mergeCell ref="B2:B3"/>
    <mergeCell ref="C2:C3"/>
    <mergeCell ref="D2:D3"/>
    <mergeCell ref="E2:E3"/>
    <mergeCell ref="F2:F3"/>
    <mergeCell ref="G2:G3"/>
    <mergeCell ref="A1:I1"/>
    <mergeCell ref="J1:M1"/>
    <mergeCell ref="N1:P1"/>
    <mergeCell ref="Q1:T1"/>
    <mergeCell ref="U1:X1"/>
    <mergeCell ref="Y1:AF1"/>
    <mergeCell ref="N2:N3"/>
    <mergeCell ref="O2:O3"/>
    <mergeCell ref="P2:P3"/>
    <mergeCell ref="Q2:Q3"/>
    <mergeCell ref="R2:R3"/>
    <mergeCell ref="S2:S3"/>
    <mergeCell ref="H2:H3"/>
    <mergeCell ref="I2:I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F3BD8-6B1C-4A25-9B10-56498C5C799F}">
  <dimension ref="A1:BU71"/>
  <sheetViews>
    <sheetView topLeftCell="AI11" workbookViewId="0">
      <selection activeCell="AS11" sqref="AS11:AS13"/>
    </sheetView>
  </sheetViews>
  <sheetFormatPr baseColWidth="10" defaultRowHeight="15" x14ac:dyDescent="0.25"/>
  <cols>
    <col min="29" max="29" width="20.5703125" customWidth="1"/>
    <col min="44" max="44" width="32.85546875" customWidth="1"/>
    <col min="45" max="45" width="41.28515625" customWidth="1"/>
    <col min="46" max="46" width="33.85546875" customWidth="1"/>
    <col min="47" max="47" width="35.5703125" customWidth="1"/>
  </cols>
  <sheetData>
    <row r="1" spans="1:73" ht="16.5" x14ac:dyDescent="0.3">
      <c r="A1" s="42"/>
      <c r="B1" s="43"/>
      <c r="C1" s="43"/>
      <c r="D1" s="43"/>
      <c r="E1" s="41"/>
      <c r="F1" s="42"/>
      <c r="G1" s="42"/>
      <c r="H1" s="42"/>
      <c r="I1" s="44"/>
      <c r="J1" s="41"/>
      <c r="K1" s="41"/>
      <c r="L1" s="41"/>
      <c r="M1" s="41"/>
      <c r="N1" s="264"/>
      <c r="O1" s="264"/>
      <c r="P1" s="41"/>
      <c r="Q1" s="45"/>
      <c r="R1" s="45"/>
      <c r="S1" s="45"/>
      <c r="T1" s="45"/>
      <c r="U1" s="45"/>
      <c r="V1" s="45"/>
      <c r="W1" s="45"/>
      <c r="X1" s="45"/>
      <c r="Y1" s="45"/>
      <c r="Z1" s="45"/>
      <c r="AA1" s="45"/>
      <c r="AB1" s="45"/>
      <c r="AC1" s="45"/>
      <c r="AD1" s="45"/>
      <c r="AE1" s="45"/>
      <c r="AF1" s="45"/>
      <c r="AG1" s="45"/>
      <c r="AH1" s="45"/>
      <c r="AI1" s="45"/>
      <c r="AJ1" s="45"/>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row>
    <row r="2" spans="1:73" ht="16.5" x14ac:dyDescent="0.3">
      <c r="A2" s="265" t="s">
        <v>0</v>
      </c>
      <c r="B2" s="266"/>
      <c r="C2" s="266"/>
      <c r="D2" s="266"/>
      <c r="E2" s="266"/>
      <c r="F2" s="266"/>
      <c r="G2" s="266"/>
      <c r="H2" s="266"/>
      <c r="I2" s="267"/>
      <c r="J2" s="265" t="s">
        <v>1</v>
      </c>
      <c r="K2" s="266"/>
      <c r="L2" s="266"/>
      <c r="M2" s="267"/>
      <c r="N2" s="252" t="s">
        <v>2</v>
      </c>
      <c r="O2" s="253"/>
      <c r="P2" s="254"/>
      <c r="Q2" s="252" t="s">
        <v>4</v>
      </c>
      <c r="R2" s="253"/>
      <c r="S2" s="253"/>
      <c r="T2" s="254"/>
      <c r="U2" s="252" t="s">
        <v>5</v>
      </c>
      <c r="V2" s="253"/>
      <c r="W2" s="253"/>
      <c r="X2" s="254"/>
      <c r="Y2" s="255" t="s">
        <v>8</v>
      </c>
      <c r="Z2" s="256"/>
      <c r="AA2" s="256"/>
      <c r="AB2" s="256"/>
      <c r="AC2" s="256"/>
      <c r="AD2" s="256"/>
      <c r="AE2" s="256"/>
      <c r="AF2" s="256"/>
      <c r="AG2" s="256"/>
      <c r="AH2" s="256"/>
      <c r="AI2" s="256"/>
      <c r="AJ2" s="257"/>
      <c r="AK2" s="258" t="s">
        <v>9</v>
      </c>
      <c r="AL2" s="259"/>
      <c r="AM2" s="259"/>
      <c r="AN2" s="260"/>
      <c r="AO2" s="261" t="s">
        <v>10</v>
      </c>
      <c r="AP2" s="262"/>
      <c r="AQ2" s="263"/>
      <c r="AR2" s="244" t="s">
        <v>11</v>
      </c>
      <c r="AS2" s="245"/>
      <c r="AT2" s="245"/>
      <c r="AU2" s="2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row>
    <row r="3" spans="1:73" ht="55.5" customHeight="1" x14ac:dyDescent="0.3">
      <c r="A3" s="246" t="s">
        <v>12</v>
      </c>
      <c r="B3" s="238" t="s">
        <v>13</v>
      </c>
      <c r="C3" s="238" t="s">
        <v>14</v>
      </c>
      <c r="D3" s="238" t="s">
        <v>15</v>
      </c>
      <c r="E3" s="249" t="s">
        <v>16</v>
      </c>
      <c r="F3" s="249" t="s">
        <v>17</v>
      </c>
      <c r="G3" s="238" t="s">
        <v>18</v>
      </c>
      <c r="H3" s="238" t="s">
        <v>19</v>
      </c>
      <c r="I3" s="238" t="s">
        <v>20</v>
      </c>
      <c r="J3" s="238" t="s">
        <v>21</v>
      </c>
      <c r="K3" s="238" t="s">
        <v>17</v>
      </c>
      <c r="L3" s="238" t="s">
        <v>22</v>
      </c>
      <c r="M3" s="238" t="s">
        <v>23</v>
      </c>
      <c r="N3" s="241" t="s">
        <v>24</v>
      </c>
      <c r="O3" s="228" t="s">
        <v>25</v>
      </c>
      <c r="P3" s="228" t="s">
        <v>26</v>
      </c>
      <c r="Q3" s="225" t="s">
        <v>45</v>
      </c>
      <c r="R3" s="225" t="s">
        <v>46</v>
      </c>
      <c r="S3" s="225" t="s">
        <v>47</v>
      </c>
      <c r="T3" s="225" t="s">
        <v>48</v>
      </c>
      <c r="U3" s="225" t="s">
        <v>45</v>
      </c>
      <c r="V3" s="225" t="s">
        <v>46</v>
      </c>
      <c r="W3" s="225" t="s">
        <v>47</v>
      </c>
      <c r="X3" s="225" t="s">
        <v>48</v>
      </c>
      <c r="Y3" s="219" t="s">
        <v>49</v>
      </c>
      <c r="Z3" s="219" t="s">
        <v>26</v>
      </c>
      <c r="AA3" s="219" t="s">
        <v>50</v>
      </c>
      <c r="AB3" s="219" t="s">
        <v>51</v>
      </c>
      <c r="AC3" s="219" t="s">
        <v>52</v>
      </c>
      <c r="AD3" s="219" t="s">
        <v>51</v>
      </c>
      <c r="AE3" s="219" t="s">
        <v>53</v>
      </c>
      <c r="AF3" s="219" t="s">
        <v>51</v>
      </c>
      <c r="AG3" s="219" t="s">
        <v>54</v>
      </c>
      <c r="AH3" s="219" t="s">
        <v>51</v>
      </c>
      <c r="AI3" s="219" t="s">
        <v>55</v>
      </c>
      <c r="AJ3" s="219" t="s">
        <v>56</v>
      </c>
      <c r="AK3" s="222" t="s">
        <v>57</v>
      </c>
      <c r="AL3" s="222" t="s">
        <v>58</v>
      </c>
      <c r="AM3" s="222" t="s">
        <v>59</v>
      </c>
      <c r="AN3" s="222" t="s">
        <v>46</v>
      </c>
      <c r="AO3" s="213" t="s">
        <v>51</v>
      </c>
      <c r="AP3" s="213" t="s">
        <v>60</v>
      </c>
      <c r="AQ3" s="213" t="s">
        <v>61</v>
      </c>
      <c r="AR3" s="216" t="s">
        <v>62</v>
      </c>
      <c r="AS3" s="216" t="s">
        <v>101</v>
      </c>
      <c r="AT3" s="216" t="s">
        <v>64</v>
      </c>
      <c r="AU3" s="216" t="s">
        <v>102</v>
      </c>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row>
    <row r="4" spans="1:73" ht="16.5" x14ac:dyDescent="0.25">
      <c r="A4" s="248"/>
      <c r="B4" s="240"/>
      <c r="C4" s="240"/>
      <c r="D4" s="240"/>
      <c r="E4" s="251"/>
      <c r="F4" s="251"/>
      <c r="G4" s="240"/>
      <c r="H4" s="240"/>
      <c r="I4" s="240"/>
      <c r="J4" s="240"/>
      <c r="K4" s="240"/>
      <c r="L4" s="240"/>
      <c r="M4" s="240"/>
      <c r="N4" s="243"/>
      <c r="O4" s="230"/>
      <c r="P4" s="230"/>
      <c r="Q4" s="227"/>
      <c r="R4" s="227"/>
      <c r="S4" s="227"/>
      <c r="T4" s="227"/>
      <c r="U4" s="227"/>
      <c r="V4" s="227"/>
      <c r="W4" s="227"/>
      <c r="X4" s="227"/>
      <c r="Y4" s="221"/>
      <c r="Z4" s="221"/>
      <c r="AA4" s="221"/>
      <c r="AB4" s="221"/>
      <c r="AC4" s="221"/>
      <c r="AD4" s="221"/>
      <c r="AE4" s="221"/>
      <c r="AF4" s="221"/>
      <c r="AG4" s="221"/>
      <c r="AH4" s="221"/>
      <c r="AI4" s="221"/>
      <c r="AJ4" s="221"/>
      <c r="AK4" s="224"/>
      <c r="AL4" s="224"/>
      <c r="AM4" s="224"/>
      <c r="AN4" s="224"/>
      <c r="AO4" s="215"/>
      <c r="AP4" s="215"/>
      <c r="AQ4" s="215"/>
      <c r="AR4" s="218"/>
      <c r="AS4" s="218"/>
      <c r="AT4" s="218"/>
      <c r="AU4" s="218"/>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row>
    <row r="5" spans="1:73" ht="181.5" x14ac:dyDescent="0.25">
      <c r="A5" s="203">
        <v>1</v>
      </c>
      <c r="B5" s="200" t="s">
        <v>399</v>
      </c>
      <c r="C5" s="200" t="s">
        <v>400</v>
      </c>
      <c r="D5" s="200" t="s">
        <v>401</v>
      </c>
      <c r="E5" s="206" t="s">
        <v>402</v>
      </c>
      <c r="F5" s="200" t="s">
        <v>70</v>
      </c>
      <c r="G5" s="200" t="s">
        <v>403</v>
      </c>
      <c r="H5" s="200" t="s">
        <v>404</v>
      </c>
      <c r="I5" s="200" t="s">
        <v>73</v>
      </c>
      <c r="J5" s="203">
        <v>3</v>
      </c>
      <c r="K5" s="203">
        <v>4</v>
      </c>
      <c r="L5" s="203">
        <v>48</v>
      </c>
      <c r="M5" s="291" t="s">
        <v>225</v>
      </c>
      <c r="N5" s="203">
        <v>1</v>
      </c>
      <c r="O5" s="296" t="s">
        <v>405</v>
      </c>
      <c r="P5" s="296" t="s">
        <v>406</v>
      </c>
      <c r="Q5" s="75">
        <v>45332</v>
      </c>
      <c r="R5" s="48" t="s">
        <v>408</v>
      </c>
      <c r="S5" s="200" t="s">
        <v>411</v>
      </c>
      <c r="T5" s="203" t="s">
        <v>83</v>
      </c>
      <c r="U5" s="288">
        <v>45785</v>
      </c>
      <c r="V5" s="200" t="s">
        <v>412</v>
      </c>
      <c r="W5" s="200" t="s">
        <v>413</v>
      </c>
      <c r="X5" s="203"/>
      <c r="Y5" s="200" t="s">
        <v>414</v>
      </c>
      <c r="Z5" s="200" t="s">
        <v>415</v>
      </c>
      <c r="AA5" s="273">
        <v>46022</v>
      </c>
      <c r="AB5" s="75">
        <v>45698</v>
      </c>
      <c r="AC5" s="48" t="s">
        <v>416</v>
      </c>
      <c r="AD5" s="273">
        <v>45785</v>
      </c>
      <c r="AE5" s="200" t="s">
        <v>419</v>
      </c>
      <c r="AF5" s="203"/>
      <c r="AG5" s="200"/>
      <c r="AH5" s="203"/>
      <c r="AI5" s="200"/>
      <c r="AJ5" s="203" t="s">
        <v>90</v>
      </c>
      <c r="AK5" s="200" t="s">
        <v>420</v>
      </c>
      <c r="AL5" s="200"/>
      <c r="AM5" s="200"/>
      <c r="AN5" s="200"/>
      <c r="AO5" s="273">
        <v>45772</v>
      </c>
      <c r="AP5" s="276" t="s">
        <v>125</v>
      </c>
      <c r="AQ5" s="276" t="s">
        <v>126</v>
      </c>
      <c r="AR5" s="273">
        <v>45790</v>
      </c>
      <c r="AS5" s="305" t="s">
        <v>421</v>
      </c>
      <c r="AT5" s="305" t="s">
        <v>158</v>
      </c>
      <c r="AU5" s="305" t="s">
        <v>422</v>
      </c>
      <c r="AV5" s="295"/>
      <c r="AW5" s="294"/>
      <c r="AX5" s="294"/>
      <c r="AY5" s="294"/>
      <c r="AZ5" s="294"/>
      <c r="BA5" s="294"/>
      <c r="BB5" s="294"/>
      <c r="BC5" s="294"/>
      <c r="BD5" s="294"/>
      <c r="BE5" s="294"/>
      <c r="BF5" s="294"/>
      <c r="BG5" s="294"/>
      <c r="BH5" s="294"/>
      <c r="BI5" s="294"/>
      <c r="BJ5" s="294"/>
      <c r="BK5" s="294"/>
      <c r="BL5" s="294"/>
      <c r="BM5" s="294"/>
      <c r="BN5" s="294"/>
      <c r="BO5" s="294"/>
      <c r="BP5" s="294"/>
      <c r="BQ5" s="294"/>
      <c r="BR5" s="294"/>
      <c r="BS5" s="294"/>
      <c r="BT5" s="294"/>
      <c r="BU5" s="294"/>
    </row>
    <row r="6" spans="1:73" ht="181.5" x14ac:dyDescent="0.25">
      <c r="A6" s="204"/>
      <c r="B6" s="201"/>
      <c r="C6" s="201"/>
      <c r="D6" s="201"/>
      <c r="E6" s="207"/>
      <c r="F6" s="201"/>
      <c r="G6" s="201"/>
      <c r="H6" s="201"/>
      <c r="I6" s="201"/>
      <c r="J6" s="204"/>
      <c r="K6" s="204"/>
      <c r="L6" s="204"/>
      <c r="M6" s="292"/>
      <c r="N6" s="204"/>
      <c r="O6" s="297"/>
      <c r="P6" s="297"/>
      <c r="Q6" s="76">
        <v>45726</v>
      </c>
      <c r="R6" s="71" t="s">
        <v>409</v>
      </c>
      <c r="S6" s="201"/>
      <c r="T6" s="204"/>
      <c r="U6" s="289"/>
      <c r="V6" s="201"/>
      <c r="W6" s="201"/>
      <c r="X6" s="204"/>
      <c r="Y6" s="201"/>
      <c r="Z6" s="201"/>
      <c r="AA6" s="274"/>
      <c r="AB6" s="76">
        <v>45726</v>
      </c>
      <c r="AC6" s="71" t="s">
        <v>417</v>
      </c>
      <c r="AD6" s="274"/>
      <c r="AE6" s="201"/>
      <c r="AF6" s="204"/>
      <c r="AG6" s="201"/>
      <c r="AH6" s="204"/>
      <c r="AI6" s="201"/>
      <c r="AJ6" s="204"/>
      <c r="AK6" s="201"/>
      <c r="AL6" s="201"/>
      <c r="AM6" s="201"/>
      <c r="AN6" s="201"/>
      <c r="AO6" s="274"/>
      <c r="AP6" s="277"/>
      <c r="AQ6" s="277"/>
      <c r="AR6" s="274"/>
      <c r="AS6" s="306"/>
      <c r="AT6" s="306"/>
      <c r="AU6" s="306"/>
      <c r="AV6" s="295"/>
      <c r="AW6" s="294"/>
      <c r="AX6" s="294"/>
      <c r="AY6" s="294"/>
      <c r="AZ6" s="294"/>
      <c r="BA6" s="294"/>
      <c r="BB6" s="294"/>
      <c r="BC6" s="294"/>
      <c r="BD6" s="294"/>
      <c r="BE6" s="294"/>
      <c r="BF6" s="294"/>
      <c r="BG6" s="294"/>
      <c r="BH6" s="294"/>
      <c r="BI6" s="294"/>
      <c r="BJ6" s="294"/>
      <c r="BK6" s="294"/>
      <c r="BL6" s="294"/>
      <c r="BM6" s="294"/>
      <c r="BN6" s="294"/>
      <c r="BO6" s="294"/>
      <c r="BP6" s="294"/>
      <c r="BQ6" s="294"/>
      <c r="BR6" s="294"/>
      <c r="BS6" s="294"/>
      <c r="BT6" s="294"/>
      <c r="BU6" s="294"/>
    </row>
    <row r="7" spans="1:73" ht="181.5" x14ac:dyDescent="0.25">
      <c r="A7" s="204"/>
      <c r="B7" s="201"/>
      <c r="C7" s="201"/>
      <c r="D7" s="201"/>
      <c r="E7" s="207"/>
      <c r="F7" s="201"/>
      <c r="G7" s="201"/>
      <c r="H7" s="201"/>
      <c r="I7" s="201"/>
      <c r="J7" s="204"/>
      <c r="K7" s="204"/>
      <c r="L7" s="204"/>
      <c r="M7" s="292"/>
      <c r="N7" s="205"/>
      <c r="O7" s="298"/>
      <c r="P7" s="298"/>
      <c r="Q7" s="72" t="s">
        <v>407</v>
      </c>
      <c r="R7" s="72" t="s">
        <v>410</v>
      </c>
      <c r="S7" s="202"/>
      <c r="T7" s="205"/>
      <c r="U7" s="290"/>
      <c r="V7" s="202"/>
      <c r="W7" s="202"/>
      <c r="X7" s="205"/>
      <c r="Y7" s="202"/>
      <c r="Z7" s="202"/>
      <c r="AA7" s="275"/>
      <c r="AB7" s="82">
        <v>45754</v>
      </c>
      <c r="AC7" s="72" t="s">
        <v>418</v>
      </c>
      <c r="AD7" s="275"/>
      <c r="AE7" s="202"/>
      <c r="AF7" s="205"/>
      <c r="AG7" s="202"/>
      <c r="AH7" s="205"/>
      <c r="AI7" s="202"/>
      <c r="AJ7" s="205"/>
      <c r="AK7" s="202"/>
      <c r="AL7" s="202"/>
      <c r="AM7" s="202"/>
      <c r="AN7" s="202"/>
      <c r="AO7" s="275"/>
      <c r="AP7" s="278"/>
      <c r="AQ7" s="278"/>
      <c r="AR7" s="275"/>
      <c r="AS7" s="307"/>
      <c r="AT7" s="307"/>
      <c r="AU7" s="307"/>
      <c r="AV7" s="295"/>
      <c r="AW7" s="294"/>
      <c r="AX7" s="294"/>
      <c r="AY7" s="294"/>
      <c r="AZ7" s="294"/>
      <c r="BA7" s="294"/>
      <c r="BB7" s="294"/>
      <c r="BC7" s="294"/>
      <c r="BD7" s="294"/>
      <c r="BE7" s="294"/>
      <c r="BF7" s="294"/>
      <c r="BG7" s="294"/>
      <c r="BH7" s="294"/>
      <c r="BI7" s="294"/>
      <c r="BJ7" s="294"/>
      <c r="BK7" s="294"/>
      <c r="BL7" s="294"/>
      <c r="BM7" s="294"/>
      <c r="BN7" s="294"/>
      <c r="BO7" s="294"/>
      <c r="BP7" s="294"/>
      <c r="BQ7" s="294"/>
      <c r="BR7" s="294"/>
      <c r="BS7" s="294"/>
      <c r="BT7" s="294"/>
      <c r="BU7" s="294"/>
    </row>
    <row r="8" spans="1:73" ht="132" x14ac:dyDescent="0.25">
      <c r="A8" s="204"/>
      <c r="B8" s="201"/>
      <c r="C8" s="201"/>
      <c r="D8" s="201"/>
      <c r="E8" s="207"/>
      <c r="F8" s="201"/>
      <c r="G8" s="201"/>
      <c r="H8" s="201"/>
      <c r="I8" s="201"/>
      <c r="J8" s="204"/>
      <c r="K8" s="204"/>
      <c r="L8" s="204"/>
      <c r="M8" s="292"/>
      <c r="N8" s="203">
        <v>2</v>
      </c>
      <c r="O8" s="296" t="s">
        <v>423</v>
      </c>
      <c r="P8" s="296" t="s">
        <v>424</v>
      </c>
      <c r="Q8" s="75">
        <v>45698</v>
      </c>
      <c r="R8" s="48" t="s">
        <v>425</v>
      </c>
      <c r="S8" s="200" t="s">
        <v>428</v>
      </c>
      <c r="T8" s="203" t="s">
        <v>83</v>
      </c>
      <c r="U8" s="288">
        <v>45785</v>
      </c>
      <c r="V8" s="200" t="s">
        <v>429</v>
      </c>
      <c r="W8" s="200" t="s">
        <v>430</v>
      </c>
      <c r="X8" s="203"/>
      <c r="Y8" s="200" t="s">
        <v>431</v>
      </c>
      <c r="Z8" s="200" t="s">
        <v>415</v>
      </c>
      <c r="AA8" s="273">
        <v>46022</v>
      </c>
      <c r="AB8" s="75">
        <v>45698</v>
      </c>
      <c r="AC8" s="48" t="s">
        <v>432</v>
      </c>
      <c r="AD8" s="273">
        <v>45785</v>
      </c>
      <c r="AE8" s="200" t="s">
        <v>435</v>
      </c>
      <c r="AF8" s="203"/>
      <c r="AG8" s="200"/>
      <c r="AH8" s="203"/>
      <c r="AI8" s="200"/>
      <c r="AJ8" s="203" t="s">
        <v>90</v>
      </c>
      <c r="AK8" s="203"/>
      <c r="AL8" s="200"/>
      <c r="AM8" s="200"/>
      <c r="AN8" s="200"/>
      <c r="AO8" s="273">
        <v>45772</v>
      </c>
      <c r="AP8" s="276" t="s">
        <v>125</v>
      </c>
      <c r="AQ8" s="276" t="s">
        <v>126</v>
      </c>
      <c r="AR8" s="273">
        <v>45790</v>
      </c>
      <c r="AS8" s="305" t="s">
        <v>436</v>
      </c>
      <c r="AT8" s="305" t="s">
        <v>158</v>
      </c>
      <c r="AU8" s="305" t="s">
        <v>437</v>
      </c>
      <c r="AV8" s="272"/>
      <c r="AW8" s="268"/>
      <c r="AX8" s="268"/>
      <c r="AY8" s="268"/>
      <c r="AZ8" s="268"/>
      <c r="BA8" s="268"/>
      <c r="BB8" s="268"/>
      <c r="BC8" s="268"/>
      <c r="BD8" s="268"/>
      <c r="BE8" s="268"/>
      <c r="BF8" s="268"/>
      <c r="BG8" s="268"/>
      <c r="BH8" s="268"/>
      <c r="BI8" s="268"/>
      <c r="BJ8" s="268"/>
      <c r="BK8" s="268"/>
      <c r="BL8" s="268"/>
      <c r="BM8" s="268"/>
      <c r="BN8" s="268"/>
      <c r="BO8" s="268"/>
      <c r="BP8" s="268"/>
      <c r="BQ8" s="268"/>
      <c r="BR8" s="268"/>
      <c r="BS8" s="268"/>
      <c r="BT8" s="268"/>
      <c r="BU8" s="268"/>
    </row>
    <row r="9" spans="1:73" ht="280.5" x14ac:dyDescent="0.25">
      <c r="A9" s="204"/>
      <c r="B9" s="201"/>
      <c r="C9" s="201"/>
      <c r="D9" s="201"/>
      <c r="E9" s="207"/>
      <c r="F9" s="201"/>
      <c r="G9" s="201"/>
      <c r="H9" s="201"/>
      <c r="I9" s="201"/>
      <c r="J9" s="204"/>
      <c r="K9" s="204"/>
      <c r="L9" s="204"/>
      <c r="M9" s="292"/>
      <c r="N9" s="204"/>
      <c r="O9" s="297"/>
      <c r="P9" s="297"/>
      <c r="Q9" s="76">
        <v>45726</v>
      </c>
      <c r="R9" s="71" t="s">
        <v>426</v>
      </c>
      <c r="S9" s="201"/>
      <c r="T9" s="204"/>
      <c r="U9" s="289"/>
      <c r="V9" s="201"/>
      <c r="W9" s="201"/>
      <c r="X9" s="204"/>
      <c r="Y9" s="201"/>
      <c r="Z9" s="201"/>
      <c r="AA9" s="274"/>
      <c r="AB9" s="76">
        <v>45726</v>
      </c>
      <c r="AC9" s="71" t="s">
        <v>433</v>
      </c>
      <c r="AD9" s="274"/>
      <c r="AE9" s="201"/>
      <c r="AF9" s="204"/>
      <c r="AG9" s="201"/>
      <c r="AH9" s="204"/>
      <c r="AI9" s="201"/>
      <c r="AJ9" s="204"/>
      <c r="AK9" s="204"/>
      <c r="AL9" s="201"/>
      <c r="AM9" s="201"/>
      <c r="AN9" s="201"/>
      <c r="AO9" s="274"/>
      <c r="AP9" s="277"/>
      <c r="AQ9" s="277"/>
      <c r="AR9" s="274"/>
      <c r="AS9" s="306"/>
      <c r="AT9" s="306"/>
      <c r="AU9" s="306"/>
      <c r="AV9" s="272"/>
      <c r="AW9" s="268"/>
      <c r="AX9" s="268"/>
      <c r="AY9" s="268"/>
      <c r="AZ9" s="268"/>
      <c r="BA9" s="268"/>
      <c r="BB9" s="268"/>
      <c r="BC9" s="268"/>
      <c r="BD9" s="268"/>
      <c r="BE9" s="268"/>
      <c r="BF9" s="268"/>
      <c r="BG9" s="268"/>
      <c r="BH9" s="268"/>
      <c r="BI9" s="268"/>
      <c r="BJ9" s="268"/>
      <c r="BK9" s="268"/>
      <c r="BL9" s="268"/>
      <c r="BM9" s="268"/>
      <c r="BN9" s="268"/>
      <c r="BO9" s="268"/>
      <c r="BP9" s="268"/>
      <c r="BQ9" s="268"/>
      <c r="BR9" s="268"/>
      <c r="BS9" s="268"/>
      <c r="BT9" s="268"/>
      <c r="BU9" s="268"/>
    </row>
    <row r="10" spans="1:73" ht="280.5" x14ac:dyDescent="0.25">
      <c r="A10" s="204"/>
      <c r="B10" s="201"/>
      <c r="C10" s="201"/>
      <c r="D10" s="201"/>
      <c r="E10" s="207"/>
      <c r="F10" s="201"/>
      <c r="G10" s="201"/>
      <c r="H10" s="201"/>
      <c r="I10" s="201"/>
      <c r="J10" s="204"/>
      <c r="K10" s="204"/>
      <c r="L10" s="204"/>
      <c r="M10" s="292"/>
      <c r="N10" s="205"/>
      <c r="O10" s="298"/>
      <c r="P10" s="298"/>
      <c r="Q10" s="82">
        <v>45754</v>
      </c>
      <c r="R10" s="72" t="s">
        <v>427</v>
      </c>
      <c r="S10" s="202"/>
      <c r="T10" s="205"/>
      <c r="U10" s="290"/>
      <c r="V10" s="202"/>
      <c r="W10" s="202"/>
      <c r="X10" s="205"/>
      <c r="Y10" s="202"/>
      <c r="Z10" s="202"/>
      <c r="AA10" s="275"/>
      <c r="AB10" s="82">
        <v>45754</v>
      </c>
      <c r="AC10" s="72" t="s">
        <v>434</v>
      </c>
      <c r="AD10" s="275"/>
      <c r="AE10" s="202"/>
      <c r="AF10" s="205"/>
      <c r="AG10" s="202"/>
      <c r="AH10" s="205"/>
      <c r="AI10" s="202"/>
      <c r="AJ10" s="205"/>
      <c r="AK10" s="205"/>
      <c r="AL10" s="202"/>
      <c r="AM10" s="202"/>
      <c r="AN10" s="202"/>
      <c r="AO10" s="275"/>
      <c r="AP10" s="278"/>
      <c r="AQ10" s="278"/>
      <c r="AR10" s="275"/>
      <c r="AS10" s="307"/>
      <c r="AT10" s="307"/>
      <c r="AU10" s="307"/>
      <c r="AV10" s="272"/>
      <c r="AW10" s="268"/>
      <c r="AX10" s="268"/>
      <c r="AY10" s="268"/>
      <c r="AZ10" s="268"/>
      <c r="BA10" s="268"/>
      <c r="BB10" s="268"/>
      <c r="BC10" s="268"/>
      <c r="BD10" s="268"/>
      <c r="BE10" s="268"/>
      <c r="BF10" s="268"/>
      <c r="BG10" s="268"/>
      <c r="BH10" s="268"/>
      <c r="BI10" s="268"/>
      <c r="BJ10" s="268"/>
      <c r="BK10" s="268"/>
      <c r="BL10" s="268"/>
      <c r="BM10" s="268"/>
      <c r="BN10" s="268"/>
      <c r="BO10" s="268"/>
      <c r="BP10" s="268"/>
      <c r="BQ10" s="268"/>
      <c r="BR10" s="268"/>
      <c r="BS10" s="268"/>
      <c r="BT10" s="268"/>
      <c r="BU10" s="268"/>
    </row>
    <row r="11" spans="1:73" ht="409.6" customHeight="1" x14ac:dyDescent="0.25">
      <c r="A11" s="204"/>
      <c r="B11" s="201"/>
      <c r="C11" s="201"/>
      <c r="D11" s="201"/>
      <c r="E11" s="207"/>
      <c r="F11" s="201"/>
      <c r="G11" s="201"/>
      <c r="H11" s="201"/>
      <c r="I11" s="201"/>
      <c r="J11" s="204"/>
      <c r="K11" s="204"/>
      <c r="L11" s="204"/>
      <c r="M11" s="292"/>
      <c r="N11" s="203">
        <v>3</v>
      </c>
      <c r="O11" s="311" t="s">
        <v>438</v>
      </c>
      <c r="P11" s="296" t="s">
        <v>424</v>
      </c>
      <c r="Q11" s="75">
        <v>45698</v>
      </c>
      <c r="R11" s="48" t="s">
        <v>439</v>
      </c>
      <c r="S11" s="200" t="s">
        <v>442</v>
      </c>
      <c r="T11" s="203" t="s">
        <v>83</v>
      </c>
      <c r="U11" s="288">
        <v>45785</v>
      </c>
      <c r="V11" s="200" t="s">
        <v>443</v>
      </c>
      <c r="W11" s="200" t="s">
        <v>442</v>
      </c>
      <c r="X11" s="203"/>
      <c r="Y11" s="200"/>
      <c r="Z11" s="203"/>
      <c r="AA11" s="203"/>
      <c r="AB11" s="203"/>
      <c r="AC11" s="200"/>
      <c r="AD11" s="203"/>
      <c r="AE11" s="200"/>
      <c r="AF11" s="203"/>
      <c r="AG11" s="200"/>
      <c r="AH11" s="203"/>
      <c r="AI11" s="200"/>
      <c r="AJ11" s="203"/>
      <c r="AK11" s="203"/>
      <c r="AL11" s="200"/>
      <c r="AM11" s="200"/>
      <c r="AN11" s="200"/>
      <c r="AO11" s="273">
        <v>45772</v>
      </c>
      <c r="AP11" s="276" t="s">
        <v>125</v>
      </c>
      <c r="AQ11" s="200"/>
      <c r="AR11" s="273">
        <v>45790</v>
      </c>
      <c r="AS11" s="305" t="s">
        <v>444</v>
      </c>
      <c r="AT11" s="305" t="s">
        <v>158</v>
      </c>
      <c r="AU11" s="349" t="s">
        <v>145</v>
      </c>
      <c r="AV11" s="272"/>
      <c r="AW11" s="268"/>
      <c r="AX11" s="268"/>
      <c r="AY11" s="268"/>
      <c r="AZ11" s="268"/>
      <c r="BA11" s="268"/>
      <c r="BB11" s="268"/>
      <c r="BC11" s="268"/>
      <c r="BD11" s="268"/>
      <c r="BE11" s="268"/>
      <c r="BF11" s="268"/>
      <c r="BG11" s="268"/>
      <c r="BH11" s="268"/>
      <c r="BI11" s="268"/>
      <c r="BJ11" s="268"/>
      <c r="BK11" s="268"/>
      <c r="BL11" s="268"/>
      <c r="BM11" s="268"/>
      <c r="BN11" s="268"/>
      <c r="BO11" s="268"/>
      <c r="BP11" s="268"/>
      <c r="BQ11" s="268"/>
      <c r="BR11" s="268"/>
      <c r="BS11" s="268"/>
      <c r="BT11" s="268"/>
      <c r="BU11" s="268"/>
    </row>
    <row r="12" spans="1:73" ht="165" x14ac:dyDescent="0.25">
      <c r="A12" s="204"/>
      <c r="B12" s="201"/>
      <c r="C12" s="201"/>
      <c r="D12" s="201"/>
      <c r="E12" s="207"/>
      <c r="F12" s="201"/>
      <c r="G12" s="201"/>
      <c r="H12" s="201"/>
      <c r="I12" s="201"/>
      <c r="J12" s="204"/>
      <c r="K12" s="204"/>
      <c r="L12" s="204"/>
      <c r="M12" s="292"/>
      <c r="N12" s="204"/>
      <c r="O12" s="312"/>
      <c r="P12" s="297"/>
      <c r="Q12" s="76">
        <v>45726</v>
      </c>
      <c r="R12" s="71" t="s">
        <v>440</v>
      </c>
      <c r="S12" s="201"/>
      <c r="T12" s="204"/>
      <c r="U12" s="289"/>
      <c r="V12" s="201"/>
      <c r="W12" s="201"/>
      <c r="X12" s="204"/>
      <c r="Y12" s="201"/>
      <c r="Z12" s="204"/>
      <c r="AA12" s="204"/>
      <c r="AB12" s="204"/>
      <c r="AC12" s="201"/>
      <c r="AD12" s="204"/>
      <c r="AE12" s="201"/>
      <c r="AF12" s="204"/>
      <c r="AG12" s="201"/>
      <c r="AH12" s="204"/>
      <c r="AI12" s="201"/>
      <c r="AJ12" s="204"/>
      <c r="AK12" s="204"/>
      <c r="AL12" s="201"/>
      <c r="AM12" s="201"/>
      <c r="AN12" s="201"/>
      <c r="AO12" s="274"/>
      <c r="AP12" s="277"/>
      <c r="AQ12" s="201"/>
      <c r="AR12" s="274"/>
      <c r="AS12" s="306"/>
      <c r="AT12" s="306"/>
      <c r="AU12" s="350"/>
      <c r="AV12" s="272"/>
      <c r="AW12" s="268"/>
      <c r="AX12" s="268"/>
      <c r="AY12" s="268"/>
      <c r="AZ12" s="268"/>
      <c r="BA12" s="268"/>
      <c r="BB12" s="268"/>
      <c r="BC12" s="268"/>
      <c r="BD12" s="268"/>
      <c r="BE12" s="268"/>
      <c r="BF12" s="268"/>
      <c r="BG12" s="268"/>
      <c r="BH12" s="268"/>
      <c r="BI12" s="268"/>
      <c r="BJ12" s="268"/>
      <c r="BK12" s="268"/>
      <c r="BL12" s="268"/>
      <c r="BM12" s="268"/>
      <c r="BN12" s="268"/>
      <c r="BO12" s="268"/>
      <c r="BP12" s="268"/>
      <c r="BQ12" s="268"/>
      <c r="BR12" s="268"/>
      <c r="BS12" s="268"/>
      <c r="BT12" s="268"/>
      <c r="BU12" s="268"/>
    </row>
    <row r="13" spans="1:73" ht="148.5" x14ac:dyDescent="0.25">
      <c r="A13" s="204"/>
      <c r="B13" s="201"/>
      <c r="C13" s="201"/>
      <c r="D13" s="201"/>
      <c r="E13" s="207"/>
      <c r="F13" s="201"/>
      <c r="G13" s="201"/>
      <c r="H13" s="201"/>
      <c r="I13" s="201"/>
      <c r="J13" s="204"/>
      <c r="K13" s="204"/>
      <c r="L13" s="204"/>
      <c r="M13" s="292"/>
      <c r="N13" s="205"/>
      <c r="O13" s="313"/>
      <c r="P13" s="298"/>
      <c r="Q13" s="82">
        <v>45754</v>
      </c>
      <c r="R13" s="72" t="s">
        <v>441</v>
      </c>
      <c r="S13" s="202"/>
      <c r="T13" s="205"/>
      <c r="U13" s="290"/>
      <c r="V13" s="202"/>
      <c r="W13" s="202"/>
      <c r="X13" s="205"/>
      <c r="Y13" s="202"/>
      <c r="Z13" s="205"/>
      <c r="AA13" s="205"/>
      <c r="AB13" s="205"/>
      <c r="AC13" s="202"/>
      <c r="AD13" s="205"/>
      <c r="AE13" s="202"/>
      <c r="AF13" s="205"/>
      <c r="AG13" s="202"/>
      <c r="AH13" s="205"/>
      <c r="AI13" s="202"/>
      <c r="AJ13" s="205"/>
      <c r="AK13" s="205"/>
      <c r="AL13" s="202"/>
      <c r="AM13" s="202"/>
      <c r="AN13" s="202"/>
      <c r="AO13" s="275"/>
      <c r="AP13" s="278"/>
      <c r="AQ13" s="202"/>
      <c r="AR13" s="275"/>
      <c r="AS13" s="307"/>
      <c r="AT13" s="307"/>
      <c r="AU13" s="351"/>
      <c r="AV13" s="272"/>
      <c r="AW13" s="268"/>
      <c r="AX13" s="268"/>
      <c r="AY13" s="268"/>
      <c r="AZ13" s="268"/>
      <c r="BA13" s="268"/>
      <c r="BB13" s="268"/>
      <c r="BC13" s="268"/>
      <c r="BD13" s="268"/>
      <c r="BE13" s="268"/>
      <c r="BF13" s="268"/>
      <c r="BG13" s="268"/>
      <c r="BH13" s="268"/>
      <c r="BI13" s="268"/>
      <c r="BJ13" s="268"/>
      <c r="BK13" s="268"/>
      <c r="BL13" s="268"/>
      <c r="BM13" s="268"/>
      <c r="BN13" s="268"/>
      <c r="BO13" s="268"/>
      <c r="BP13" s="268"/>
      <c r="BQ13" s="268"/>
      <c r="BR13" s="268"/>
      <c r="BS13" s="268"/>
      <c r="BT13" s="268"/>
      <c r="BU13" s="268"/>
    </row>
    <row r="14" spans="1:73" ht="16.5" x14ac:dyDescent="0.3">
      <c r="A14" s="204"/>
      <c r="B14" s="201"/>
      <c r="C14" s="201"/>
      <c r="D14" s="201"/>
      <c r="E14" s="207"/>
      <c r="F14" s="201"/>
      <c r="G14" s="201"/>
      <c r="H14" s="201"/>
      <c r="I14" s="201"/>
      <c r="J14" s="204"/>
      <c r="K14" s="204"/>
      <c r="L14" s="204"/>
      <c r="M14" s="292"/>
      <c r="N14" s="65">
        <v>4</v>
      </c>
      <c r="O14" s="66"/>
      <c r="P14" s="66"/>
      <c r="Q14" s="67"/>
      <c r="R14" s="67"/>
      <c r="S14" s="65"/>
      <c r="T14" s="65"/>
      <c r="U14" s="67"/>
      <c r="V14" s="67"/>
      <c r="W14" s="65"/>
      <c r="X14" s="65"/>
      <c r="Y14" s="67"/>
      <c r="Z14" s="65"/>
      <c r="AA14" s="65"/>
      <c r="AB14" s="65"/>
      <c r="AC14" s="67"/>
      <c r="AD14" s="65"/>
      <c r="AE14" s="67"/>
      <c r="AF14" s="65"/>
      <c r="AG14" s="67"/>
      <c r="AH14" s="65"/>
      <c r="AI14" s="67"/>
      <c r="AJ14" s="65"/>
      <c r="AK14" s="65"/>
      <c r="AL14" s="67"/>
      <c r="AM14" s="67"/>
      <c r="AN14" s="67"/>
      <c r="AO14" s="65"/>
      <c r="AP14" s="67"/>
      <c r="AQ14" s="67"/>
      <c r="AR14" s="65"/>
      <c r="AS14" s="67"/>
      <c r="AT14" s="65"/>
      <c r="AU14" s="67"/>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row>
    <row r="15" spans="1:73" ht="16.5" x14ac:dyDescent="0.3">
      <c r="A15" s="204"/>
      <c r="B15" s="201"/>
      <c r="C15" s="201"/>
      <c r="D15" s="201"/>
      <c r="E15" s="207"/>
      <c r="F15" s="201"/>
      <c r="G15" s="201"/>
      <c r="H15" s="201"/>
      <c r="I15" s="201"/>
      <c r="J15" s="204"/>
      <c r="K15" s="204"/>
      <c r="L15" s="204"/>
      <c r="M15" s="292"/>
      <c r="N15" s="65">
        <v>5</v>
      </c>
      <c r="O15" s="66"/>
      <c r="P15" s="66"/>
      <c r="Q15" s="67"/>
      <c r="R15" s="67"/>
      <c r="S15" s="65"/>
      <c r="T15" s="65"/>
      <c r="U15" s="67"/>
      <c r="V15" s="67"/>
      <c r="W15" s="65"/>
      <c r="X15" s="65"/>
      <c r="Y15" s="67"/>
      <c r="Z15" s="65"/>
      <c r="AA15" s="65"/>
      <c r="AB15" s="65"/>
      <c r="AC15" s="67"/>
      <c r="AD15" s="65"/>
      <c r="AE15" s="67"/>
      <c r="AF15" s="65"/>
      <c r="AG15" s="67"/>
      <c r="AH15" s="65"/>
      <c r="AI15" s="67"/>
      <c r="AJ15" s="65"/>
      <c r="AK15" s="65"/>
      <c r="AL15" s="67"/>
      <c r="AM15" s="67"/>
      <c r="AN15" s="67"/>
      <c r="AO15" s="65"/>
      <c r="AP15" s="67"/>
      <c r="AQ15" s="67"/>
      <c r="AR15" s="65"/>
      <c r="AS15" s="67"/>
      <c r="AT15" s="65"/>
      <c r="AU15" s="67"/>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row>
    <row r="16" spans="1:73" ht="16.5" x14ac:dyDescent="0.3">
      <c r="A16" s="205"/>
      <c r="B16" s="202"/>
      <c r="C16" s="202"/>
      <c r="D16" s="202"/>
      <c r="E16" s="208"/>
      <c r="F16" s="202"/>
      <c r="G16" s="202"/>
      <c r="H16" s="202"/>
      <c r="I16" s="202"/>
      <c r="J16" s="205"/>
      <c r="K16" s="205"/>
      <c r="L16" s="205"/>
      <c r="M16" s="293"/>
      <c r="N16" s="65">
        <v>6</v>
      </c>
      <c r="O16" s="66"/>
      <c r="P16" s="66"/>
      <c r="Q16" s="67"/>
      <c r="R16" s="67"/>
      <c r="S16" s="65"/>
      <c r="T16" s="65"/>
      <c r="U16" s="67"/>
      <c r="V16" s="67"/>
      <c r="W16" s="65"/>
      <c r="X16" s="65"/>
      <c r="Y16" s="67"/>
      <c r="Z16" s="65"/>
      <c r="AA16" s="65"/>
      <c r="AB16" s="65"/>
      <c r="AC16" s="67"/>
      <c r="AD16" s="65"/>
      <c r="AE16" s="67"/>
      <c r="AF16" s="65"/>
      <c r="AG16" s="67"/>
      <c r="AH16" s="65"/>
      <c r="AI16" s="67"/>
      <c r="AJ16" s="65"/>
      <c r="AK16" s="65"/>
      <c r="AL16" s="67"/>
      <c r="AM16" s="67"/>
      <c r="AN16" s="67"/>
      <c r="AO16" s="65"/>
      <c r="AP16" s="67"/>
      <c r="AQ16" s="67"/>
      <c r="AR16" s="65"/>
      <c r="AS16" s="67"/>
      <c r="AT16" s="65"/>
      <c r="AU16" s="67"/>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row>
    <row r="17" spans="1:73" ht="16.5" x14ac:dyDescent="0.3">
      <c r="A17" s="203">
        <v>2</v>
      </c>
      <c r="B17" s="200"/>
      <c r="C17" s="200"/>
      <c r="D17" s="200"/>
      <c r="E17" s="206"/>
      <c r="F17" s="200"/>
      <c r="G17" s="200"/>
      <c r="H17" s="200"/>
      <c r="I17" s="200"/>
      <c r="J17" s="203"/>
      <c r="K17" s="203"/>
      <c r="L17" s="203">
        <v>0</v>
      </c>
      <c r="M17" s="187" t="b">
        <v>0</v>
      </c>
      <c r="N17" s="65">
        <v>1</v>
      </c>
      <c r="O17" s="66"/>
      <c r="P17" s="66"/>
      <c r="Q17" s="67"/>
      <c r="R17" s="67"/>
      <c r="S17" s="65"/>
      <c r="T17" s="65"/>
      <c r="U17" s="67"/>
      <c r="V17" s="67"/>
      <c r="W17" s="65"/>
      <c r="X17" s="65"/>
      <c r="Y17" s="67"/>
      <c r="Z17" s="65"/>
      <c r="AA17" s="65"/>
      <c r="AB17" s="65"/>
      <c r="AC17" s="67"/>
      <c r="AD17" s="65"/>
      <c r="AE17" s="67"/>
      <c r="AF17" s="65"/>
      <c r="AG17" s="67"/>
      <c r="AH17" s="65"/>
      <c r="AI17" s="67"/>
      <c r="AJ17" s="65"/>
      <c r="AK17" s="65"/>
      <c r="AL17" s="67"/>
      <c r="AM17" s="67"/>
      <c r="AN17" s="67"/>
      <c r="AO17" s="65"/>
      <c r="AP17" s="67"/>
      <c r="AQ17" s="67"/>
      <c r="AR17" s="65"/>
      <c r="AS17" s="67"/>
      <c r="AT17" s="65"/>
      <c r="AU17" s="67"/>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row>
    <row r="18" spans="1:73" ht="16.5" x14ac:dyDescent="0.3">
      <c r="A18" s="204"/>
      <c r="B18" s="201"/>
      <c r="C18" s="201"/>
      <c r="D18" s="201"/>
      <c r="E18" s="207"/>
      <c r="F18" s="201"/>
      <c r="G18" s="201"/>
      <c r="H18" s="201"/>
      <c r="I18" s="201"/>
      <c r="J18" s="204"/>
      <c r="K18" s="204"/>
      <c r="L18" s="204"/>
      <c r="M18" s="188"/>
      <c r="N18" s="65">
        <v>2</v>
      </c>
      <c r="O18" s="66"/>
      <c r="P18" s="66"/>
      <c r="Q18" s="67"/>
      <c r="R18" s="67"/>
      <c r="S18" s="65"/>
      <c r="T18" s="65"/>
      <c r="U18" s="67"/>
      <c r="V18" s="67"/>
      <c r="W18" s="65"/>
      <c r="X18" s="65"/>
      <c r="Y18" s="67"/>
      <c r="Z18" s="65"/>
      <c r="AA18" s="65"/>
      <c r="AB18" s="65"/>
      <c r="AC18" s="67"/>
      <c r="AD18" s="65"/>
      <c r="AE18" s="67"/>
      <c r="AF18" s="65"/>
      <c r="AG18" s="67"/>
      <c r="AH18" s="65"/>
      <c r="AI18" s="67"/>
      <c r="AJ18" s="65"/>
      <c r="AK18" s="65"/>
      <c r="AL18" s="67"/>
      <c r="AM18" s="67"/>
      <c r="AN18" s="67"/>
      <c r="AO18" s="65"/>
      <c r="AP18" s="67"/>
      <c r="AQ18" s="67"/>
      <c r="AR18" s="65"/>
      <c r="AS18" s="67"/>
      <c r="AT18" s="65"/>
      <c r="AU18" s="67"/>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row>
    <row r="19" spans="1:73" ht="16.5" x14ac:dyDescent="0.3">
      <c r="A19" s="204"/>
      <c r="B19" s="201"/>
      <c r="C19" s="201"/>
      <c r="D19" s="201"/>
      <c r="E19" s="207"/>
      <c r="F19" s="201"/>
      <c r="G19" s="201"/>
      <c r="H19" s="201"/>
      <c r="I19" s="201"/>
      <c r="J19" s="204"/>
      <c r="K19" s="204"/>
      <c r="L19" s="204"/>
      <c r="M19" s="188"/>
      <c r="N19" s="65">
        <v>3</v>
      </c>
      <c r="O19" s="68"/>
      <c r="P19" s="68"/>
      <c r="Q19" s="67"/>
      <c r="R19" s="67"/>
      <c r="S19" s="65"/>
      <c r="T19" s="65"/>
      <c r="U19" s="67"/>
      <c r="V19" s="67"/>
      <c r="W19" s="65"/>
      <c r="X19" s="65"/>
      <c r="Y19" s="67"/>
      <c r="Z19" s="65"/>
      <c r="AA19" s="65"/>
      <c r="AB19" s="65"/>
      <c r="AC19" s="67"/>
      <c r="AD19" s="65"/>
      <c r="AE19" s="67"/>
      <c r="AF19" s="65"/>
      <c r="AG19" s="67"/>
      <c r="AH19" s="65"/>
      <c r="AI19" s="67"/>
      <c r="AJ19" s="65"/>
      <c r="AK19" s="65"/>
      <c r="AL19" s="67"/>
      <c r="AM19" s="67"/>
      <c r="AN19" s="67"/>
      <c r="AO19" s="65"/>
      <c r="AP19" s="67"/>
      <c r="AQ19" s="67"/>
      <c r="AR19" s="65"/>
      <c r="AS19" s="67"/>
      <c r="AT19" s="65"/>
      <c r="AU19" s="67"/>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row>
    <row r="20" spans="1:73" ht="16.5" x14ac:dyDescent="0.3">
      <c r="A20" s="204"/>
      <c r="B20" s="201"/>
      <c r="C20" s="201"/>
      <c r="D20" s="201"/>
      <c r="E20" s="207"/>
      <c r="F20" s="201"/>
      <c r="G20" s="201"/>
      <c r="H20" s="201"/>
      <c r="I20" s="201"/>
      <c r="J20" s="204"/>
      <c r="K20" s="204"/>
      <c r="L20" s="204"/>
      <c r="M20" s="188"/>
      <c r="N20" s="65">
        <v>4</v>
      </c>
      <c r="O20" s="66"/>
      <c r="P20" s="66"/>
      <c r="Q20" s="67"/>
      <c r="R20" s="67"/>
      <c r="S20" s="65"/>
      <c r="T20" s="65"/>
      <c r="U20" s="67"/>
      <c r="V20" s="67"/>
      <c r="W20" s="65"/>
      <c r="X20" s="65"/>
      <c r="Y20" s="67"/>
      <c r="Z20" s="65"/>
      <c r="AA20" s="65"/>
      <c r="AB20" s="65"/>
      <c r="AC20" s="67"/>
      <c r="AD20" s="65"/>
      <c r="AE20" s="67"/>
      <c r="AF20" s="65"/>
      <c r="AG20" s="67"/>
      <c r="AH20" s="65"/>
      <c r="AI20" s="67"/>
      <c r="AJ20" s="65"/>
      <c r="AK20" s="65"/>
      <c r="AL20" s="67"/>
      <c r="AM20" s="67"/>
      <c r="AN20" s="67"/>
      <c r="AO20" s="65"/>
      <c r="AP20" s="67"/>
      <c r="AQ20" s="67"/>
      <c r="AR20" s="65"/>
      <c r="AS20" s="67"/>
      <c r="AT20" s="65"/>
      <c r="AU20" s="67"/>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row>
    <row r="21" spans="1:73" ht="16.5" x14ac:dyDescent="0.3">
      <c r="A21" s="204"/>
      <c r="B21" s="201"/>
      <c r="C21" s="201"/>
      <c r="D21" s="201"/>
      <c r="E21" s="207"/>
      <c r="F21" s="201"/>
      <c r="G21" s="201"/>
      <c r="H21" s="201"/>
      <c r="I21" s="201"/>
      <c r="J21" s="204"/>
      <c r="K21" s="204"/>
      <c r="L21" s="204"/>
      <c r="M21" s="188"/>
      <c r="N21" s="65">
        <v>5</v>
      </c>
      <c r="O21" s="66"/>
      <c r="P21" s="66"/>
      <c r="Q21" s="67"/>
      <c r="R21" s="67"/>
      <c r="S21" s="65"/>
      <c r="T21" s="65"/>
      <c r="U21" s="67"/>
      <c r="V21" s="67"/>
      <c r="W21" s="65"/>
      <c r="X21" s="65"/>
      <c r="Y21" s="67"/>
      <c r="Z21" s="65"/>
      <c r="AA21" s="65"/>
      <c r="AB21" s="65"/>
      <c r="AC21" s="67"/>
      <c r="AD21" s="65"/>
      <c r="AE21" s="67"/>
      <c r="AF21" s="65"/>
      <c r="AG21" s="67"/>
      <c r="AH21" s="65"/>
      <c r="AI21" s="67"/>
      <c r="AJ21" s="65"/>
      <c r="AK21" s="65"/>
      <c r="AL21" s="67"/>
      <c r="AM21" s="67"/>
      <c r="AN21" s="67"/>
      <c r="AO21" s="65"/>
      <c r="AP21" s="67"/>
      <c r="AQ21" s="67"/>
      <c r="AR21" s="65"/>
      <c r="AS21" s="67"/>
      <c r="AT21" s="65"/>
      <c r="AU21" s="67"/>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row>
    <row r="22" spans="1:73" ht="16.5" x14ac:dyDescent="0.3">
      <c r="A22" s="205"/>
      <c r="B22" s="202"/>
      <c r="C22" s="202"/>
      <c r="D22" s="202"/>
      <c r="E22" s="208"/>
      <c r="F22" s="202"/>
      <c r="G22" s="202"/>
      <c r="H22" s="202"/>
      <c r="I22" s="202"/>
      <c r="J22" s="205"/>
      <c r="K22" s="205"/>
      <c r="L22" s="205"/>
      <c r="M22" s="209"/>
      <c r="N22" s="65">
        <v>6</v>
      </c>
      <c r="O22" s="66"/>
      <c r="P22" s="66"/>
      <c r="Q22" s="67"/>
      <c r="R22" s="67"/>
      <c r="S22" s="65"/>
      <c r="T22" s="65"/>
      <c r="U22" s="67"/>
      <c r="V22" s="67"/>
      <c r="W22" s="65"/>
      <c r="X22" s="65"/>
      <c r="Y22" s="67"/>
      <c r="Z22" s="65"/>
      <c r="AA22" s="65"/>
      <c r="AB22" s="65"/>
      <c r="AC22" s="67"/>
      <c r="AD22" s="65"/>
      <c r="AE22" s="67"/>
      <c r="AF22" s="65"/>
      <c r="AG22" s="67"/>
      <c r="AH22" s="65"/>
      <c r="AI22" s="67"/>
      <c r="AJ22" s="65"/>
      <c r="AK22" s="65"/>
      <c r="AL22" s="67"/>
      <c r="AM22" s="67"/>
      <c r="AN22" s="67"/>
      <c r="AO22" s="65"/>
      <c r="AP22" s="67"/>
      <c r="AQ22" s="67"/>
      <c r="AR22" s="65"/>
      <c r="AS22" s="67"/>
      <c r="AT22" s="65"/>
      <c r="AU22" s="67"/>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row>
    <row r="23" spans="1:73" ht="16.5" x14ac:dyDescent="0.3">
      <c r="A23" s="203">
        <v>3</v>
      </c>
      <c r="B23" s="200"/>
      <c r="C23" s="200"/>
      <c r="D23" s="200"/>
      <c r="E23" s="206"/>
      <c r="F23" s="200"/>
      <c r="G23" s="200"/>
      <c r="H23" s="200"/>
      <c r="I23" s="200"/>
      <c r="J23" s="203"/>
      <c r="K23" s="203"/>
      <c r="L23" s="203">
        <v>0</v>
      </c>
      <c r="M23" s="187" t="b">
        <v>0</v>
      </c>
      <c r="N23" s="65">
        <v>1</v>
      </c>
      <c r="O23" s="66"/>
      <c r="P23" s="66"/>
      <c r="Q23" s="67"/>
      <c r="R23" s="67"/>
      <c r="S23" s="65"/>
      <c r="T23" s="65"/>
      <c r="U23" s="67"/>
      <c r="V23" s="67"/>
      <c r="W23" s="65"/>
      <c r="X23" s="65"/>
      <c r="Y23" s="67"/>
      <c r="Z23" s="65"/>
      <c r="AA23" s="65"/>
      <c r="AB23" s="65"/>
      <c r="AC23" s="67"/>
      <c r="AD23" s="65"/>
      <c r="AE23" s="67"/>
      <c r="AF23" s="65"/>
      <c r="AG23" s="67"/>
      <c r="AH23" s="65"/>
      <c r="AI23" s="67"/>
      <c r="AJ23" s="65"/>
      <c r="AK23" s="65"/>
      <c r="AL23" s="67"/>
      <c r="AM23" s="67"/>
      <c r="AN23" s="67"/>
      <c r="AO23" s="65"/>
      <c r="AP23" s="67"/>
      <c r="AQ23" s="67"/>
      <c r="AR23" s="65"/>
      <c r="AS23" s="67"/>
      <c r="AT23" s="65"/>
      <c r="AU23" s="67"/>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row>
    <row r="24" spans="1:73" ht="16.5" x14ac:dyDescent="0.3">
      <c r="A24" s="204"/>
      <c r="B24" s="201"/>
      <c r="C24" s="201"/>
      <c r="D24" s="201"/>
      <c r="E24" s="207"/>
      <c r="F24" s="201"/>
      <c r="G24" s="201"/>
      <c r="H24" s="201"/>
      <c r="I24" s="201"/>
      <c r="J24" s="204"/>
      <c r="K24" s="204"/>
      <c r="L24" s="204"/>
      <c r="M24" s="188"/>
      <c r="N24" s="65">
        <v>2</v>
      </c>
      <c r="O24" s="66"/>
      <c r="P24" s="66"/>
      <c r="Q24" s="67"/>
      <c r="R24" s="67"/>
      <c r="S24" s="65"/>
      <c r="T24" s="65"/>
      <c r="U24" s="67"/>
      <c r="V24" s="67"/>
      <c r="W24" s="65"/>
      <c r="X24" s="65"/>
      <c r="Y24" s="67"/>
      <c r="Z24" s="65"/>
      <c r="AA24" s="65"/>
      <c r="AB24" s="65"/>
      <c r="AC24" s="67"/>
      <c r="AD24" s="65"/>
      <c r="AE24" s="67"/>
      <c r="AF24" s="65"/>
      <c r="AG24" s="67"/>
      <c r="AH24" s="65"/>
      <c r="AI24" s="67"/>
      <c r="AJ24" s="65"/>
      <c r="AK24" s="65"/>
      <c r="AL24" s="67"/>
      <c r="AM24" s="67"/>
      <c r="AN24" s="67"/>
      <c r="AO24" s="65"/>
      <c r="AP24" s="67"/>
      <c r="AQ24" s="67"/>
      <c r="AR24" s="65"/>
      <c r="AS24" s="67"/>
      <c r="AT24" s="65"/>
      <c r="AU24" s="67"/>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row>
    <row r="25" spans="1:73" ht="16.5" x14ac:dyDescent="0.3">
      <c r="A25" s="204"/>
      <c r="B25" s="201"/>
      <c r="C25" s="201"/>
      <c r="D25" s="201"/>
      <c r="E25" s="207"/>
      <c r="F25" s="201"/>
      <c r="G25" s="201"/>
      <c r="H25" s="201"/>
      <c r="I25" s="201"/>
      <c r="J25" s="204"/>
      <c r="K25" s="204"/>
      <c r="L25" s="204"/>
      <c r="M25" s="188"/>
      <c r="N25" s="65">
        <v>3</v>
      </c>
      <c r="O25" s="68"/>
      <c r="P25" s="68"/>
      <c r="Q25" s="67"/>
      <c r="R25" s="67"/>
      <c r="S25" s="65"/>
      <c r="T25" s="65"/>
      <c r="U25" s="67"/>
      <c r="V25" s="67"/>
      <c r="W25" s="65"/>
      <c r="X25" s="65"/>
      <c r="Y25" s="67"/>
      <c r="Z25" s="65"/>
      <c r="AA25" s="65"/>
      <c r="AB25" s="65"/>
      <c r="AC25" s="67"/>
      <c r="AD25" s="65"/>
      <c r="AE25" s="67"/>
      <c r="AF25" s="65"/>
      <c r="AG25" s="67"/>
      <c r="AH25" s="65"/>
      <c r="AI25" s="67"/>
      <c r="AJ25" s="65"/>
      <c r="AK25" s="65"/>
      <c r="AL25" s="67"/>
      <c r="AM25" s="67"/>
      <c r="AN25" s="67"/>
      <c r="AO25" s="65"/>
      <c r="AP25" s="67"/>
      <c r="AQ25" s="67"/>
      <c r="AR25" s="65"/>
      <c r="AS25" s="67"/>
      <c r="AT25" s="65"/>
      <c r="AU25" s="67"/>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row>
    <row r="26" spans="1:73" ht="16.5" x14ac:dyDescent="0.3">
      <c r="A26" s="204"/>
      <c r="B26" s="201"/>
      <c r="C26" s="201"/>
      <c r="D26" s="201"/>
      <c r="E26" s="207"/>
      <c r="F26" s="201"/>
      <c r="G26" s="201"/>
      <c r="H26" s="201"/>
      <c r="I26" s="201"/>
      <c r="J26" s="204"/>
      <c r="K26" s="204"/>
      <c r="L26" s="204"/>
      <c r="M26" s="188"/>
      <c r="N26" s="65">
        <v>4</v>
      </c>
      <c r="O26" s="66"/>
      <c r="P26" s="66"/>
      <c r="Q26" s="67"/>
      <c r="R26" s="67"/>
      <c r="S26" s="65"/>
      <c r="T26" s="65"/>
      <c r="U26" s="67"/>
      <c r="V26" s="67"/>
      <c r="W26" s="65"/>
      <c r="X26" s="65"/>
      <c r="Y26" s="67"/>
      <c r="Z26" s="65"/>
      <c r="AA26" s="65"/>
      <c r="AB26" s="65"/>
      <c r="AC26" s="67"/>
      <c r="AD26" s="65"/>
      <c r="AE26" s="67"/>
      <c r="AF26" s="65"/>
      <c r="AG26" s="67"/>
      <c r="AH26" s="65"/>
      <c r="AI26" s="67"/>
      <c r="AJ26" s="65"/>
      <c r="AK26" s="65"/>
      <c r="AL26" s="67"/>
      <c r="AM26" s="67"/>
      <c r="AN26" s="67"/>
      <c r="AO26" s="65"/>
      <c r="AP26" s="67"/>
      <c r="AQ26" s="67"/>
      <c r="AR26" s="65"/>
      <c r="AS26" s="67"/>
      <c r="AT26" s="65"/>
      <c r="AU26" s="67"/>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row>
    <row r="27" spans="1:73" ht="16.5" x14ac:dyDescent="0.3">
      <c r="A27" s="204"/>
      <c r="B27" s="201"/>
      <c r="C27" s="201"/>
      <c r="D27" s="201"/>
      <c r="E27" s="207"/>
      <c r="F27" s="201"/>
      <c r="G27" s="201"/>
      <c r="H27" s="201"/>
      <c r="I27" s="201"/>
      <c r="J27" s="204"/>
      <c r="K27" s="204"/>
      <c r="L27" s="204"/>
      <c r="M27" s="188"/>
      <c r="N27" s="65">
        <v>5</v>
      </c>
      <c r="O27" s="66"/>
      <c r="P27" s="66"/>
      <c r="Q27" s="67"/>
      <c r="R27" s="67"/>
      <c r="S27" s="65"/>
      <c r="T27" s="65"/>
      <c r="U27" s="67"/>
      <c r="V27" s="67"/>
      <c r="W27" s="65"/>
      <c r="X27" s="65"/>
      <c r="Y27" s="67"/>
      <c r="Z27" s="65"/>
      <c r="AA27" s="65"/>
      <c r="AB27" s="65"/>
      <c r="AC27" s="67"/>
      <c r="AD27" s="65"/>
      <c r="AE27" s="67"/>
      <c r="AF27" s="65"/>
      <c r="AG27" s="67"/>
      <c r="AH27" s="65"/>
      <c r="AI27" s="67"/>
      <c r="AJ27" s="65"/>
      <c r="AK27" s="65"/>
      <c r="AL27" s="67"/>
      <c r="AM27" s="67"/>
      <c r="AN27" s="67"/>
      <c r="AO27" s="65"/>
      <c r="AP27" s="67"/>
      <c r="AQ27" s="67"/>
      <c r="AR27" s="65"/>
      <c r="AS27" s="67"/>
      <c r="AT27" s="65"/>
      <c r="AU27" s="67"/>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row>
    <row r="28" spans="1:73" ht="16.5" x14ac:dyDescent="0.3">
      <c r="A28" s="205"/>
      <c r="B28" s="202"/>
      <c r="C28" s="202"/>
      <c r="D28" s="202"/>
      <c r="E28" s="208"/>
      <c r="F28" s="202"/>
      <c r="G28" s="202"/>
      <c r="H28" s="202"/>
      <c r="I28" s="202"/>
      <c r="J28" s="205"/>
      <c r="K28" s="205"/>
      <c r="L28" s="205"/>
      <c r="M28" s="209"/>
      <c r="N28" s="65">
        <v>6</v>
      </c>
      <c r="O28" s="66"/>
      <c r="P28" s="66"/>
      <c r="Q28" s="67"/>
      <c r="R28" s="67"/>
      <c r="S28" s="65"/>
      <c r="T28" s="65"/>
      <c r="U28" s="67"/>
      <c r="V28" s="67"/>
      <c r="W28" s="65"/>
      <c r="X28" s="65"/>
      <c r="Y28" s="67"/>
      <c r="Z28" s="65"/>
      <c r="AA28" s="65"/>
      <c r="AB28" s="65"/>
      <c r="AC28" s="67"/>
      <c r="AD28" s="65"/>
      <c r="AE28" s="67"/>
      <c r="AF28" s="65"/>
      <c r="AG28" s="67"/>
      <c r="AH28" s="65"/>
      <c r="AI28" s="67"/>
      <c r="AJ28" s="65"/>
      <c r="AK28" s="65"/>
      <c r="AL28" s="67"/>
      <c r="AM28" s="67"/>
      <c r="AN28" s="67"/>
      <c r="AO28" s="65"/>
      <c r="AP28" s="67"/>
      <c r="AQ28" s="67"/>
      <c r="AR28" s="65"/>
      <c r="AS28" s="67"/>
      <c r="AT28" s="65"/>
      <c r="AU28" s="67"/>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row>
    <row r="29" spans="1:73" ht="16.5" x14ac:dyDescent="0.3">
      <c r="A29" s="203">
        <v>4</v>
      </c>
      <c r="B29" s="200"/>
      <c r="C29" s="200"/>
      <c r="D29" s="200"/>
      <c r="E29" s="206"/>
      <c r="F29" s="200"/>
      <c r="G29" s="200"/>
      <c r="H29" s="200"/>
      <c r="I29" s="200"/>
      <c r="J29" s="203"/>
      <c r="K29" s="203"/>
      <c r="L29" s="203">
        <v>0</v>
      </c>
      <c r="M29" s="187" t="b">
        <v>0</v>
      </c>
      <c r="N29" s="65">
        <v>1</v>
      </c>
      <c r="O29" s="66"/>
      <c r="P29" s="66"/>
      <c r="Q29" s="67"/>
      <c r="R29" s="67"/>
      <c r="S29" s="65"/>
      <c r="T29" s="65"/>
      <c r="U29" s="67"/>
      <c r="V29" s="67"/>
      <c r="W29" s="65"/>
      <c r="X29" s="65"/>
      <c r="Y29" s="67"/>
      <c r="Z29" s="65"/>
      <c r="AA29" s="65"/>
      <c r="AB29" s="65"/>
      <c r="AC29" s="67"/>
      <c r="AD29" s="65"/>
      <c r="AE29" s="67"/>
      <c r="AF29" s="65"/>
      <c r="AG29" s="67"/>
      <c r="AH29" s="65"/>
      <c r="AI29" s="67"/>
      <c r="AJ29" s="65"/>
      <c r="AK29" s="65"/>
      <c r="AL29" s="67"/>
      <c r="AM29" s="67"/>
      <c r="AN29" s="67"/>
      <c r="AO29" s="65"/>
      <c r="AP29" s="67"/>
      <c r="AQ29" s="67"/>
      <c r="AR29" s="65"/>
      <c r="AS29" s="67"/>
      <c r="AT29" s="65"/>
      <c r="AU29" s="67"/>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row>
    <row r="30" spans="1:73" ht="16.5" x14ac:dyDescent="0.3">
      <c r="A30" s="204"/>
      <c r="B30" s="201"/>
      <c r="C30" s="201"/>
      <c r="D30" s="201"/>
      <c r="E30" s="207"/>
      <c r="F30" s="201"/>
      <c r="G30" s="201"/>
      <c r="H30" s="201"/>
      <c r="I30" s="201"/>
      <c r="J30" s="204"/>
      <c r="K30" s="204"/>
      <c r="L30" s="204"/>
      <c r="M30" s="188"/>
      <c r="N30" s="65">
        <v>2</v>
      </c>
      <c r="O30" s="66"/>
      <c r="P30" s="66"/>
      <c r="Q30" s="67"/>
      <c r="R30" s="67"/>
      <c r="S30" s="65"/>
      <c r="T30" s="65"/>
      <c r="U30" s="67"/>
      <c r="V30" s="67"/>
      <c r="W30" s="65"/>
      <c r="X30" s="65"/>
      <c r="Y30" s="67"/>
      <c r="Z30" s="65"/>
      <c r="AA30" s="65"/>
      <c r="AB30" s="65"/>
      <c r="AC30" s="67"/>
      <c r="AD30" s="65"/>
      <c r="AE30" s="67"/>
      <c r="AF30" s="65"/>
      <c r="AG30" s="67"/>
      <c r="AH30" s="65"/>
      <c r="AI30" s="67"/>
      <c r="AJ30" s="65"/>
      <c r="AK30" s="65"/>
      <c r="AL30" s="67"/>
      <c r="AM30" s="67"/>
      <c r="AN30" s="67"/>
      <c r="AO30" s="65"/>
      <c r="AP30" s="67"/>
      <c r="AQ30" s="67"/>
      <c r="AR30" s="65"/>
      <c r="AS30" s="67"/>
      <c r="AT30" s="65"/>
      <c r="AU30" s="67"/>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row>
    <row r="31" spans="1:73" ht="16.5" x14ac:dyDescent="0.3">
      <c r="A31" s="204"/>
      <c r="B31" s="201"/>
      <c r="C31" s="201"/>
      <c r="D31" s="201"/>
      <c r="E31" s="207"/>
      <c r="F31" s="201"/>
      <c r="G31" s="201"/>
      <c r="H31" s="201"/>
      <c r="I31" s="201"/>
      <c r="J31" s="204"/>
      <c r="K31" s="204"/>
      <c r="L31" s="204"/>
      <c r="M31" s="188"/>
      <c r="N31" s="65">
        <v>3</v>
      </c>
      <c r="O31" s="68"/>
      <c r="P31" s="68"/>
      <c r="Q31" s="67"/>
      <c r="R31" s="67"/>
      <c r="S31" s="65"/>
      <c r="T31" s="65"/>
      <c r="U31" s="67"/>
      <c r="V31" s="67"/>
      <c r="W31" s="65"/>
      <c r="X31" s="65"/>
      <c r="Y31" s="67"/>
      <c r="Z31" s="65"/>
      <c r="AA31" s="65"/>
      <c r="AB31" s="65"/>
      <c r="AC31" s="67"/>
      <c r="AD31" s="65"/>
      <c r="AE31" s="67"/>
      <c r="AF31" s="65"/>
      <c r="AG31" s="67"/>
      <c r="AH31" s="65"/>
      <c r="AI31" s="67"/>
      <c r="AJ31" s="65"/>
      <c r="AK31" s="65"/>
      <c r="AL31" s="67"/>
      <c r="AM31" s="67"/>
      <c r="AN31" s="67"/>
      <c r="AO31" s="65"/>
      <c r="AP31" s="67"/>
      <c r="AQ31" s="67"/>
      <c r="AR31" s="65"/>
      <c r="AS31" s="67"/>
      <c r="AT31" s="65"/>
      <c r="AU31" s="67"/>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row>
    <row r="32" spans="1:73" ht="16.5" x14ac:dyDescent="0.3">
      <c r="A32" s="204"/>
      <c r="B32" s="201"/>
      <c r="C32" s="201"/>
      <c r="D32" s="201"/>
      <c r="E32" s="207"/>
      <c r="F32" s="201"/>
      <c r="G32" s="201"/>
      <c r="H32" s="201"/>
      <c r="I32" s="201"/>
      <c r="J32" s="204"/>
      <c r="K32" s="204"/>
      <c r="L32" s="204"/>
      <c r="M32" s="188"/>
      <c r="N32" s="65">
        <v>4</v>
      </c>
      <c r="O32" s="66"/>
      <c r="P32" s="66"/>
      <c r="Q32" s="67"/>
      <c r="R32" s="67"/>
      <c r="S32" s="65"/>
      <c r="T32" s="65"/>
      <c r="U32" s="67"/>
      <c r="V32" s="67"/>
      <c r="W32" s="65"/>
      <c r="X32" s="65"/>
      <c r="Y32" s="67"/>
      <c r="Z32" s="65"/>
      <c r="AA32" s="65"/>
      <c r="AB32" s="65"/>
      <c r="AC32" s="67"/>
      <c r="AD32" s="65"/>
      <c r="AE32" s="67"/>
      <c r="AF32" s="65"/>
      <c r="AG32" s="67"/>
      <c r="AH32" s="65"/>
      <c r="AI32" s="67"/>
      <c r="AJ32" s="65"/>
      <c r="AK32" s="65"/>
      <c r="AL32" s="67"/>
      <c r="AM32" s="67"/>
      <c r="AN32" s="67"/>
      <c r="AO32" s="65"/>
      <c r="AP32" s="67"/>
      <c r="AQ32" s="67"/>
      <c r="AR32" s="65"/>
      <c r="AS32" s="67"/>
      <c r="AT32" s="65"/>
      <c r="AU32" s="67"/>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row>
    <row r="33" spans="1:73" ht="16.5" x14ac:dyDescent="0.3">
      <c r="A33" s="204"/>
      <c r="B33" s="201"/>
      <c r="C33" s="201"/>
      <c r="D33" s="201"/>
      <c r="E33" s="207"/>
      <c r="F33" s="201"/>
      <c r="G33" s="201"/>
      <c r="H33" s="201"/>
      <c r="I33" s="201"/>
      <c r="J33" s="204"/>
      <c r="K33" s="204"/>
      <c r="L33" s="204"/>
      <c r="M33" s="188"/>
      <c r="N33" s="65">
        <v>5</v>
      </c>
      <c r="O33" s="66"/>
      <c r="P33" s="66"/>
      <c r="Q33" s="67"/>
      <c r="R33" s="67"/>
      <c r="S33" s="65"/>
      <c r="T33" s="65"/>
      <c r="U33" s="67"/>
      <c r="V33" s="67"/>
      <c r="W33" s="65"/>
      <c r="X33" s="65"/>
      <c r="Y33" s="67"/>
      <c r="Z33" s="65"/>
      <c r="AA33" s="65"/>
      <c r="AB33" s="65"/>
      <c r="AC33" s="67"/>
      <c r="AD33" s="65"/>
      <c r="AE33" s="67"/>
      <c r="AF33" s="65"/>
      <c r="AG33" s="67"/>
      <c r="AH33" s="65"/>
      <c r="AI33" s="67"/>
      <c r="AJ33" s="65"/>
      <c r="AK33" s="65"/>
      <c r="AL33" s="67"/>
      <c r="AM33" s="67"/>
      <c r="AN33" s="67"/>
      <c r="AO33" s="65"/>
      <c r="AP33" s="67"/>
      <c r="AQ33" s="67"/>
      <c r="AR33" s="65"/>
      <c r="AS33" s="67"/>
      <c r="AT33" s="65"/>
      <c r="AU33" s="67"/>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row>
    <row r="34" spans="1:73" ht="16.5" x14ac:dyDescent="0.3">
      <c r="A34" s="205"/>
      <c r="B34" s="202"/>
      <c r="C34" s="202"/>
      <c r="D34" s="202"/>
      <c r="E34" s="208"/>
      <c r="F34" s="202"/>
      <c r="G34" s="202"/>
      <c r="H34" s="202"/>
      <c r="I34" s="202"/>
      <c r="J34" s="205"/>
      <c r="K34" s="205"/>
      <c r="L34" s="205"/>
      <c r="M34" s="209"/>
      <c r="N34" s="65">
        <v>6</v>
      </c>
      <c r="O34" s="66"/>
      <c r="P34" s="66"/>
      <c r="Q34" s="67"/>
      <c r="R34" s="67"/>
      <c r="S34" s="65"/>
      <c r="T34" s="65"/>
      <c r="U34" s="67"/>
      <c r="V34" s="67"/>
      <c r="W34" s="65"/>
      <c r="X34" s="65"/>
      <c r="Y34" s="67"/>
      <c r="Z34" s="65"/>
      <c r="AA34" s="65"/>
      <c r="AB34" s="65"/>
      <c r="AC34" s="67"/>
      <c r="AD34" s="65"/>
      <c r="AE34" s="67"/>
      <c r="AF34" s="65"/>
      <c r="AG34" s="67"/>
      <c r="AH34" s="65"/>
      <c r="AI34" s="67"/>
      <c r="AJ34" s="65"/>
      <c r="AK34" s="65"/>
      <c r="AL34" s="67"/>
      <c r="AM34" s="67"/>
      <c r="AN34" s="67"/>
      <c r="AO34" s="65"/>
      <c r="AP34" s="67"/>
      <c r="AQ34" s="67"/>
      <c r="AR34" s="65"/>
      <c r="AS34" s="67"/>
      <c r="AT34" s="65"/>
      <c r="AU34" s="67"/>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row>
    <row r="35" spans="1:73" ht="16.5" x14ac:dyDescent="0.3">
      <c r="A35" s="203">
        <v>5</v>
      </c>
      <c r="B35" s="200"/>
      <c r="C35" s="200"/>
      <c r="D35" s="200"/>
      <c r="E35" s="206"/>
      <c r="F35" s="200"/>
      <c r="G35" s="200"/>
      <c r="H35" s="200"/>
      <c r="I35" s="200"/>
      <c r="J35" s="203"/>
      <c r="K35" s="203"/>
      <c r="L35" s="203">
        <v>0</v>
      </c>
      <c r="M35" s="187" t="b">
        <v>0</v>
      </c>
      <c r="N35" s="65">
        <v>1</v>
      </c>
      <c r="O35" s="66"/>
      <c r="P35" s="66"/>
      <c r="Q35" s="67"/>
      <c r="R35" s="67"/>
      <c r="S35" s="65"/>
      <c r="T35" s="65"/>
      <c r="U35" s="67"/>
      <c r="V35" s="67"/>
      <c r="W35" s="65"/>
      <c r="X35" s="65"/>
      <c r="Y35" s="67"/>
      <c r="Z35" s="65"/>
      <c r="AA35" s="65"/>
      <c r="AB35" s="65"/>
      <c r="AC35" s="67"/>
      <c r="AD35" s="65"/>
      <c r="AE35" s="67"/>
      <c r="AF35" s="65"/>
      <c r="AG35" s="67"/>
      <c r="AH35" s="65"/>
      <c r="AI35" s="67"/>
      <c r="AJ35" s="65"/>
      <c r="AK35" s="65"/>
      <c r="AL35" s="67"/>
      <c r="AM35" s="67"/>
      <c r="AN35" s="67"/>
      <c r="AO35" s="65"/>
      <c r="AP35" s="67"/>
      <c r="AQ35" s="67"/>
      <c r="AR35" s="65"/>
      <c r="AS35" s="67"/>
      <c r="AT35" s="65"/>
      <c r="AU35" s="67"/>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row>
    <row r="36" spans="1:73" ht="16.5" x14ac:dyDescent="0.3">
      <c r="A36" s="204"/>
      <c r="B36" s="201"/>
      <c r="C36" s="201"/>
      <c r="D36" s="201"/>
      <c r="E36" s="207"/>
      <c r="F36" s="201"/>
      <c r="G36" s="201"/>
      <c r="H36" s="201"/>
      <c r="I36" s="201"/>
      <c r="J36" s="204"/>
      <c r="K36" s="204"/>
      <c r="L36" s="204"/>
      <c r="M36" s="188"/>
      <c r="N36" s="65">
        <v>2</v>
      </c>
      <c r="O36" s="66"/>
      <c r="P36" s="66"/>
      <c r="Q36" s="67"/>
      <c r="R36" s="67"/>
      <c r="S36" s="65"/>
      <c r="T36" s="65"/>
      <c r="U36" s="67"/>
      <c r="V36" s="67"/>
      <c r="W36" s="65"/>
      <c r="X36" s="65"/>
      <c r="Y36" s="67"/>
      <c r="Z36" s="65"/>
      <c r="AA36" s="65"/>
      <c r="AB36" s="65"/>
      <c r="AC36" s="67"/>
      <c r="AD36" s="65"/>
      <c r="AE36" s="67"/>
      <c r="AF36" s="65"/>
      <c r="AG36" s="67"/>
      <c r="AH36" s="65"/>
      <c r="AI36" s="67"/>
      <c r="AJ36" s="65"/>
      <c r="AK36" s="65"/>
      <c r="AL36" s="67"/>
      <c r="AM36" s="67"/>
      <c r="AN36" s="67"/>
      <c r="AO36" s="65"/>
      <c r="AP36" s="67"/>
      <c r="AQ36" s="67"/>
      <c r="AR36" s="65"/>
      <c r="AS36" s="67"/>
      <c r="AT36" s="65"/>
      <c r="AU36" s="67"/>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row>
    <row r="37" spans="1:73" ht="16.5" x14ac:dyDescent="0.3">
      <c r="A37" s="204"/>
      <c r="B37" s="201"/>
      <c r="C37" s="201"/>
      <c r="D37" s="201"/>
      <c r="E37" s="207"/>
      <c r="F37" s="201"/>
      <c r="G37" s="201"/>
      <c r="H37" s="201"/>
      <c r="I37" s="201"/>
      <c r="J37" s="204"/>
      <c r="K37" s="204"/>
      <c r="L37" s="204"/>
      <c r="M37" s="188"/>
      <c r="N37" s="65">
        <v>3</v>
      </c>
      <c r="O37" s="68"/>
      <c r="P37" s="68"/>
      <c r="Q37" s="67"/>
      <c r="R37" s="67"/>
      <c r="S37" s="65"/>
      <c r="T37" s="65"/>
      <c r="U37" s="67"/>
      <c r="V37" s="67"/>
      <c r="W37" s="65"/>
      <c r="X37" s="65"/>
      <c r="Y37" s="67"/>
      <c r="Z37" s="65"/>
      <c r="AA37" s="65"/>
      <c r="AB37" s="65"/>
      <c r="AC37" s="67"/>
      <c r="AD37" s="65"/>
      <c r="AE37" s="67"/>
      <c r="AF37" s="65"/>
      <c r="AG37" s="67"/>
      <c r="AH37" s="65"/>
      <c r="AI37" s="67"/>
      <c r="AJ37" s="65"/>
      <c r="AK37" s="65"/>
      <c r="AL37" s="67"/>
      <c r="AM37" s="67"/>
      <c r="AN37" s="67"/>
      <c r="AO37" s="65"/>
      <c r="AP37" s="67"/>
      <c r="AQ37" s="67"/>
      <c r="AR37" s="65"/>
      <c r="AS37" s="67"/>
      <c r="AT37" s="65"/>
      <c r="AU37" s="67"/>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row>
    <row r="38" spans="1:73" ht="16.5" x14ac:dyDescent="0.3">
      <c r="A38" s="204"/>
      <c r="B38" s="201"/>
      <c r="C38" s="201"/>
      <c r="D38" s="201"/>
      <c r="E38" s="207"/>
      <c r="F38" s="201"/>
      <c r="G38" s="201"/>
      <c r="H38" s="201"/>
      <c r="I38" s="201"/>
      <c r="J38" s="204"/>
      <c r="K38" s="204"/>
      <c r="L38" s="204"/>
      <c r="M38" s="188"/>
      <c r="N38" s="65">
        <v>4</v>
      </c>
      <c r="O38" s="66"/>
      <c r="P38" s="66"/>
      <c r="Q38" s="67"/>
      <c r="R38" s="67"/>
      <c r="S38" s="65"/>
      <c r="T38" s="65"/>
      <c r="U38" s="67"/>
      <c r="V38" s="67"/>
      <c r="W38" s="65"/>
      <c r="X38" s="65"/>
      <c r="Y38" s="67"/>
      <c r="Z38" s="65"/>
      <c r="AA38" s="65"/>
      <c r="AB38" s="65"/>
      <c r="AC38" s="67"/>
      <c r="AD38" s="65"/>
      <c r="AE38" s="67"/>
      <c r="AF38" s="65"/>
      <c r="AG38" s="67"/>
      <c r="AH38" s="65"/>
      <c r="AI38" s="67"/>
      <c r="AJ38" s="65"/>
      <c r="AK38" s="65"/>
      <c r="AL38" s="67"/>
      <c r="AM38" s="67"/>
      <c r="AN38" s="67"/>
      <c r="AO38" s="65"/>
      <c r="AP38" s="67"/>
      <c r="AQ38" s="67"/>
      <c r="AR38" s="65"/>
      <c r="AS38" s="67"/>
      <c r="AT38" s="65"/>
      <c r="AU38" s="67"/>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row>
    <row r="39" spans="1:73" ht="16.5" x14ac:dyDescent="0.3">
      <c r="A39" s="204"/>
      <c r="B39" s="201"/>
      <c r="C39" s="201"/>
      <c r="D39" s="201"/>
      <c r="E39" s="207"/>
      <c r="F39" s="201"/>
      <c r="G39" s="201"/>
      <c r="H39" s="201"/>
      <c r="I39" s="201"/>
      <c r="J39" s="204"/>
      <c r="K39" s="204"/>
      <c r="L39" s="204"/>
      <c r="M39" s="188"/>
      <c r="N39" s="65">
        <v>5</v>
      </c>
      <c r="O39" s="66"/>
      <c r="P39" s="66"/>
      <c r="Q39" s="67"/>
      <c r="R39" s="67"/>
      <c r="S39" s="65"/>
      <c r="T39" s="65"/>
      <c r="U39" s="67"/>
      <c r="V39" s="67"/>
      <c r="W39" s="65"/>
      <c r="X39" s="65"/>
      <c r="Y39" s="67"/>
      <c r="Z39" s="65"/>
      <c r="AA39" s="65"/>
      <c r="AB39" s="65"/>
      <c r="AC39" s="67"/>
      <c r="AD39" s="65"/>
      <c r="AE39" s="67"/>
      <c r="AF39" s="65"/>
      <c r="AG39" s="67"/>
      <c r="AH39" s="65"/>
      <c r="AI39" s="67"/>
      <c r="AJ39" s="65"/>
      <c r="AK39" s="65"/>
      <c r="AL39" s="67"/>
      <c r="AM39" s="67"/>
      <c r="AN39" s="67"/>
      <c r="AO39" s="65"/>
      <c r="AP39" s="67"/>
      <c r="AQ39" s="67"/>
      <c r="AR39" s="65"/>
      <c r="AS39" s="67"/>
      <c r="AT39" s="65"/>
      <c r="AU39" s="67"/>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row>
    <row r="40" spans="1:73" ht="16.5" x14ac:dyDescent="0.3">
      <c r="A40" s="205"/>
      <c r="B40" s="202"/>
      <c r="C40" s="202"/>
      <c r="D40" s="202"/>
      <c r="E40" s="208"/>
      <c r="F40" s="202"/>
      <c r="G40" s="202"/>
      <c r="H40" s="202"/>
      <c r="I40" s="202"/>
      <c r="J40" s="205"/>
      <c r="K40" s="205"/>
      <c r="L40" s="205"/>
      <c r="M40" s="209"/>
      <c r="N40" s="65">
        <v>6</v>
      </c>
      <c r="O40" s="66"/>
      <c r="P40" s="66"/>
      <c r="Q40" s="67"/>
      <c r="R40" s="67"/>
      <c r="S40" s="65"/>
      <c r="T40" s="65"/>
      <c r="U40" s="67"/>
      <c r="V40" s="67"/>
      <c r="W40" s="65"/>
      <c r="X40" s="65"/>
      <c r="Y40" s="67"/>
      <c r="Z40" s="65"/>
      <c r="AA40" s="65"/>
      <c r="AB40" s="65"/>
      <c r="AC40" s="67"/>
      <c r="AD40" s="65"/>
      <c r="AE40" s="67"/>
      <c r="AF40" s="65"/>
      <c r="AG40" s="67"/>
      <c r="AH40" s="65"/>
      <c r="AI40" s="67"/>
      <c r="AJ40" s="65"/>
      <c r="AK40" s="65"/>
      <c r="AL40" s="67"/>
      <c r="AM40" s="67"/>
      <c r="AN40" s="67"/>
      <c r="AO40" s="65"/>
      <c r="AP40" s="67"/>
      <c r="AQ40" s="67"/>
      <c r="AR40" s="65"/>
      <c r="AS40" s="67"/>
      <c r="AT40" s="65"/>
      <c r="AU40" s="67"/>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row>
    <row r="41" spans="1:73" ht="16.5" x14ac:dyDescent="0.3">
      <c r="A41" s="203">
        <v>6</v>
      </c>
      <c r="B41" s="200"/>
      <c r="C41" s="200"/>
      <c r="D41" s="200"/>
      <c r="E41" s="206"/>
      <c r="F41" s="200"/>
      <c r="G41" s="200"/>
      <c r="H41" s="200"/>
      <c r="I41" s="200"/>
      <c r="J41" s="203"/>
      <c r="K41" s="203"/>
      <c r="L41" s="203">
        <v>0</v>
      </c>
      <c r="M41" s="187" t="b">
        <v>0</v>
      </c>
      <c r="N41" s="65">
        <v>1</v>
      </c>
      <c r="O41" s="66"/>
      <c r="P41" s="66"/>
      <c r="Q41" s="67"/>
      <c r="R41" s="67"/>
      <c r="S41" s="65"/>
      <c r="T41" s="65"/>
      <c r="U41" s="67"/>
      <c r="V41" s="67"/>
      <c r="W41" s="65"/>
      <c r="X41" s="65"/>
      <c r="Y41" s="67"/>
      <c r="Z41" s="65"/>
      <c r="AA41" s="65"/>
      <c r="AB41" s="65"/>
      <c r="AC41" s="67"/>
      <c r="AD41" s="65"/>
      <c r="AE41" s="67"/>
      <c r="AF41" s="65"/>
      <c r="AG41" s="67"/>
      <c r="AH41" s="65"/>
      <c r="AI41" s="67"/>
      <c r="AJ41" s="65"/>
      <c r="AK41" s="65"/>
      <c r="AL41" s="67"/>
      <c r="AM41" s="67"/>
      <c r="AN41" s="67"/>
      <c r="AO41" s="65"/>
      <c r="AP41" s="67"/>
      <c r="AQ41" s="67"/>
      <c r="AR41" s="65"/>
      <c r="AS41" s="67"/>
      <c r="AT41" s="65"/>
      <c r="AU41" s="67"/>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row>
    <row r="42" spans="1:73" ht="16.5" x14ac:dyDescent="0.3">
      <c r="A42" s="204"/>
      <c r="B42" s="201"/>
      <c r="C42" s="201"/>
      <c r="D42" s="201"/>
      <c r="E42" s="207"/>
      <c r="F42" s="201"/>
      <c r="G42" s="201"/>
      <c r="H42" s="201"/>
      <c r="I42" s="201"/>
      <c r="J42" s="204"/>
      <c r="K42" s="204"/>
      <c r="L42" s="204"/>
      <c r="M42" s="188"/>
      <c r="N42" s="65">
        <v>2</v>
      </c>
      <c r="O42" s="66"/>
      <c r="P42" s="66"/>
      <c r="Q42" s="67"/>
      <c r="R42" s="67"/>
      <c r="S42" s="65"/>
      <c r="T42" s="65"/>
      <c r="U42" s="67"/>
      <c r="V42" s="67"/>
      <c r="W42" s="65"/>
      <c r="X42" s="65"/>
      <c r="Y42" s="67"/>
      <c r="Z42" s="65"/>
      <c r="AA42" s="65"/>
      <c r="AB42" s="65"/>
      <c r="AC42" s="67"/>
      <c r="AD42" s="65"/>
      <c r="AE42" s="67"/>
      <c r="AF42" s="65"/>
      <c r="AG42" s="67"/>
      <c r="AH42" s="65"/>
      <c r="AI42" s="67"/>
      <c r="AJ42" s="65"/>
      <c r="AK42" s="65"/>
      <c r="AL42" s="67"/>
      <c r="AM42" s="67"/>
      <c r="AN42" s="67"/>
      <c r="AO42" s="65"/>
      <c r="AP42" s="67"/>
      <c r="AQ42" s="67"/>
      <c r="AR42" s="65"/>
      <c r="AS42" s="67"/>
      <c r="AT42" s="65"/>
      <c r="AU42" s="67"/>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row>
    <row r="43" spans="1:73" ht="16.5" x14ac:dyDescent="0.3">
      <c r="A43" s="204"/>
      <c r="B43" s="201"/>
      <c r="C43" s="201"/>
      <c r="D43" s="201"/>
      <c r="E43" s="207"/>
      <c r="F43" s="201"/>
      <c r="G43" s="201"/>
      <c r="H43" s="201"/>
      <c r="I43" s="201"/>
      <c r="J43" s="204"/>
      <c r="K43" s="204"/>
      <c r="L43" s="204"/>
      <c r="M43" s="188"/>
      <c r="N43" s="65">
        <v>3</v>
      </c>
      <c r="O43" s="68"/>
      <c r="P43" s="68"/>
      <c r="Q43" s="67"/>
      <c r="R43" s="67"/>
      <c r="S43" s="65"/>
      <c r="T43" s="65"/>
      <c r="U43" s="67"/>
      <c r="V43" s="67"/>
      <c r="W43" s="65"/>
      <c r="X43" s="65"/>
      <c r="Y43" s="67"/>
      <c r="Z43" s="65"/>
      <c r="AA43" s="65"/>
      <c r="AB43" s="65"/>
      <c r="AC43" s="67"/>
      <c r="AD43" s="65"/>
      <c r="AE43" s="67"/>
      <c r="AF43" s="65"/>
      <c r="AG43" s="67"/>
      <c r="AH43" s="65"/>
      <c r="AI43" s="67"/>
      <c r="AJ43" s="65"/>
      <c r="AK43" s="65"/>
      <c r="AL43" s="67"/>
      <c r="AM43" s="67"/>
      <c r="AN43" s="67"/>
      <c r="AO43" s="65"/>
      <c r="AP43" s="67"/>
      <c r="AQ43" s="67"/>
      <c r="AR43" s="65"/>
      <c r="AS43" s="67"/>
      <c r="AT43" s="65"/>
      <c r="AU43" s="67"/>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row>
    <row r="44" spans="1:73" ht="16.5" x14ac:dyDescent="0.3">
      <c r="A44" s="204"/>
      <c r="B44" s="201"/>
      <c r="C44" s="201"/>
      <c r="D44" s="201"/>
      <c r="E44" s="207"/>
      <c r="F44" s="201"/>
      <c r="G44" s="201"/>
      <c r="H44" s="201"/>
      <c r="I44" s="201"/>
      <c r="J44" s="204"/>
      <c r="K44" s="204"/>
      <c r="L44" s="204"/>
      <c r="M44" s="188"/>
      <c r="N44" s="65">
        <v>4</v>
      </c>
      <c r="O44" s="66"/>
      <c r="P44" s="66"/>
      <c r="Q44" s="67"/>
      <c r="R44" s="67"/>
      <c r="S44" s="65"/>
      <c r="T44" s="65"/>
      <c r="U44" s="67"/>
      <c r="V44" s="67"/>
      <c r="W44" s="65"/>
      <c r="X44" s="65"/>
      <c r="Y44" s="67"/>
      <c r="Z44" s="65"/>
      <c r="AA44" s="65"/>
      <c r="AB44" s="65"/>
      <c r="AC44" s="67"/>
      <c r="AD44" s="65"/>
      <c r="AE44" s="67"/>
      <c r="AF44" s="65"/>
      <c r="AG44" s="67"/>
      <c r="AH44" s="65"/>
      <c r="AI44" s="67"/>
      <c r="AJ44" s="65"/>
      <c r="AK44" s="65"/>
      <c r="AL44" s="67"/>
      <c r="AM44" s="67"/>
      <c r="AN44" s="67"/>
      <c r="AO44" s="65"/>
      <c r="AP44" s="67"/>
      <c r="AQ44" s="67"/>
      <c r="AR44" s="65"/>
      <c r="AS44" s="67"/>
      <c r="AT44" s="65"/>
      <c r="AU44" s="67"/>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row>
    <row r="45" spans="1:73" ht="16.5" x14ac:dyDescent="0.3">
      <c r="A45" s="204"/>
      <c r="B45" s="201"/>
      <c r="C45" s="201"/>
      <c r="D45" s="201"/>
      <c r="E45" s="207"/>
      <c r="F45" s="201"/>
      <c r="G45" s="201"/>
      <c r="H45" s="201"/>
      <c r="I45" s="201"/>
      <c r="J45" s="204"/>
      <c r="K45" s="204"/>
      <c r="L45" s="204"/>
      <c r="M45" s="188"/>
      <c r="N45" s="65">
        <v>5</v>
      </c>
      <c r="O45" s="66"/>
      <c r="P45" s="66"/>
      <c r="Q45" s="67"/>
      <c r="R45" s="67"/>
      <c r="S45" s="65"/>
      <c r="T45" s="65"/>
      <c r="U45" s="67"/>
      <c r="V45" s="67"/>
      <c r="W45" s="65"/>
      <c r="X45" s="65"/>
      <c r="Y45" s="67"/>
      <c r="Z45" s="65"/>
      <c r="AA45" s="65"/>
      <c r="AB45" s="65"/>
      <c r="AC45" s="67"/>
      <c r="AD45" s="65"/>
      <c r="AE45" s="67"/>
      <c r="AF45" s="65"/>
      <c r="AG45" s="67"/>
      <c r="AH45" s="65"/>
      <c r="AI45" s="67"/>
      <c r="AJ45" s="65"/>
      <c r="AK45" s="65"/>
      <c r="AL45" s="67"/>
      <c r="AM45" s="67"/>
      <c r="AN45" s="67"/>
      <c r="AO45" s="65"/>
      <c r="AP45" s="67"/>
      <c r="AQ45" s="67"/>
      <c r="AR45" s="65"/>
      <c r="AS45" s="67"/>
      <c r="AT45" s="65"/>
      <c r="AU45" s="67"/>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row>
    <row r="46" spans="1:73" ht="16.5" x14ac:dyDescent="0.3">
      <c r="A46" s="205"/>
      <c r="B46" s="202"/>
      <c r="C46" s="202"/>
      <c r="D46" s="202"/>
      <c r="E46" s="208"/>
      <c r="F46" s="202"/>
      <c r="G46" s="202"/>
      <c r="H46" s="202"/>
      <c r="I46" s="202"/>
      <c r="J46" s="205"/>
      <c r="K46" s="205"/>
      <c r="L46" s="205"/>
      <c r="M46" s="209"/>
      <c r="N46" s="65">
        <v>6</v>
      </c>
      <c r="O46" s="66"/>
      <c r="P46" s="66"/>
      <c r="Q46" s="67"/>
      <c r="R46" s="67"/>
      <c r="S46" s="65"/>
      <c r="T46" s="65"/>
      <c r="U46" s="67"/>
      <c r="V46" s="67"/>
      <c r="W46" s="65"/>
      <c r="X46" s="65"/>
      <c r="Y46" s="67"/>
      <c r="Z46" s="65"/>
      <c r="AA46" s="65"/>
      <c r="AB46" s="65"/>
      <c r="AC46" s="67"/>
      <c r="AD46" s="65"/>
      <c r="AE46" s="67"/>
      <c r="AF46" s="65"/>
      <c r="AG46" s="67"/>
      <c r="AH46" s="65"/>
      <c r="AI46" s="67"/>
      <c r="AJ46" s="65"/>
      <c r="AK46" s="65"/>
      <c r="AL46" s="67"/>
      <c r="AM46" s="67"/>
      <c r="AN46" s="67"/>
      <c r="AO46" s="65"/>
      <c r="AP46" s="67"/>
      <c r="AQ46" s="67"/>
      <c r="AR46" s="65"/>
      <c r="AS46" s="67"/>
      <c r="AT46" s="65"/>
      <c r="AU46" s="67"/>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row>
    <row r="47" spans="1:73" ht="16.5" x14ac:dyDescent="0.3">
      <c r="A47" s="203">
        <v>7</v>
      </c>
      <c r="B47" s="200"/>
      <c r="C47" s="200"/>
      <c r="D47" s="200"/>
      <c r="E47" s="206"/>
      <c r="F47" s="200"/>
      <c r="G47" s="200"/>
      <c r="H47" s="200"/>
      <c r="I47" s="200"/>
      <c r="J47" s="203"/>
      <c r="K47" s="203"/>
      <c r="L47" s="203">
        <v>0</v>
      </c>
      <c r="M47" s="187" t="b">
        <v>0</v>
      </c>
      <c r="N47" s="65">
        <v>1</v>
      </c>
      <c r="O47" s="66"/>
      <c r="P47" s="66"/>
      <c r="Q47" s="67"/>
      <c r="R47" s="67"/>
      <c r="S47" s="65"/>
      <c r="T47" s="65"/>
      <c r="U47" s="67"/>
      <c r="V47" s="67"/>
      <c r="W47" s="65"/>
      <c r="X47" s="65"/>
      <c r="Y47" s="67"/>
      <c r="Z47" s="65"/>
      <c r="AA47" s="65"/>
      <c r="AB47" s="65"/>
      <c r="AC47" s="67"/>
      <c r="AD47" s="65"/>
      <c r="AE47" s="67"/>
      <c r="AF47" s="65"/>
      <c r="AG47" s="67"/>
      <c r="AH47" s="65"/>
      <c r="AI47" s="67"/>
      <c r="AJ47" s="65"/>
      <c r="AK47" s="65"/>
      <c r="AL47" s="67"/>
      <c r="AM47" s="67"/>
      <c r="AN47" s="67"/>
      <c r="AO47" s="65"/>
      <c r="AP47" s="67"/>
      <c r="AQ47" s="67"/>
      <c r="AR47" s="65"/>
      <c r="AS47" s="67"/>
      <c r="AT47" s="65"/>
      <c r="AU47" s="67"/>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row>
    <row r="48" spans="1:73" ht="16.5" x14ac:dyDescent="0.3">
      <c r="A48" s="204"/>
      <c r="B48" s="201"/>
      <c r="C48" s="201"/>
      <c r="D48" s="201"/>
      <c r="E48" s="207"/>
      <c r="F48" s="201"/>
      <c r="G48" s="201"/>
      <c r="H48" s="201"/>
      <c r="I48" s="201"/>
      <c r="J48" s="204"/>
      <c r="K48" s="204"/>
      <c r="L48" s="204"/>
      <c r="M48" s="188"/>
      <c r="N48" s="65">
        <v>2</v>
      </c>
      <c r="O48" s="66"/>
      <c r="P48" s="66"/>
      <c r="Q48" s="67"/>
      <c r="R48" s="67"/>
      <c r="S48" s="65"/>
      <c r="T48" s="65"/>
      <c r="U48" s="67"/>
      <c r="V48" s="67"/>
      <c r="W48" s="65"/>
      <c r="X48" s="65"/>
      <c r="Y48" s="67"/>
      <c r="Z48" s="65"/>
      <c r="AA48" s="65"/>
      <c r="AB48" s="65"/>
      <c r="AC48" s="67"/>
      <c r="AD48" s="65"/>
      <c r="AE48" s="67"/>
      <c r="AF48" s="65"/>
      <c r="AG48" s="67"/>
      <c r="AH48" s="65"/>
      <c r="AI48" s="67"/>
      <c r="AJ48" s="65"/>
      <c r="AK48" s="65"/>
      <c r="AL48" s="67"/>
      <c r="AM48" s="67"/>
      <c r="AN48" s="67"/>
      <c r="AO48" s="65"/>
      <c r="AP48" s="67"/>
      <c r="AQ48" s="67"/>
      <c r="AR48" s="65"/>
      <c r="AS48" s="67"/>
      <c r="AT48" s="65"/>
      <c r="AU48" s="67"/>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row>
    <row r="49" spans="1:73" ht="16.5" x14ac:dyDescent="0.3">
      <c r="A49" s="204"/>
      <c r="B49" s="201"/>
      <c r="C49" s="201"/>
      <c r="D49" s="201"/>
      <c r="E49" s="207"/>
      <c r="F49" s="201"/>
      <c r="G49" s="201"/>
      <c r="H49" s="201"/>
      <c r="I49" s="201"/>
      <c r="J49" s="204"/>
      <c r="K49" s="204"/>
      <c r="L49" s="204"/>
      <c r="M49" s="188"/>
      <c r="N49" s="65">
        <v>3</v>
      </c>
      <c r="O49" s="68"/>
      <c r="P49" s="68"/>
      <c r="Q49" s="67"/>
      <c r="R49" s="67"/>
      <c r="S49" s="65"/>
      <c r="T49" s="65"/>
      <c r="U49" s="67"/>
      <c r="V49" s="67"/>
      <c r="W49" s="65"/>
      <c r="X49" s="65"/>
      <c r="Y49" s="67"/>
      <c r="Z49" s="65"/>
      <c r="AA49" s="65"/>
      <c r="AB49" s="65"/>
      <c r="AC49" s="67"/>
      <c r="AD49" s="65"/>
      <c r="AE49" s="67"/>
      <c r="AF49" s="65"/>
      <c r="AG49" s="67"/>
      <c r="AH49" s="65"/>
      <c r="AI49" s="67"/>
      <c r="AJ49" s="65"/>
      <c r="AK49" s="65"/>
      <c r="AL49" s="67"/>
      <c r="AM49" s="67"/>
      <c r="AN49" s="67"/>
      <c r="AO49" s="65"/>
      <c r="AP49" s="67"/>
      <c r="AQ49" s="67"/>
      <c r="AR49" s="65"/>
      <c r="AS49" s="67"/>
      <c r="AT49" s="65"/>
      <c r="AU49" s="67"/>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row>
    <row r="50" spans="1:73" ht="16.5" x14ac:dyDescent="0.3">
      <c r="A50" s="204"/>
      <c r="B50" s="201"/>
      <c r="C50" s="201"/>
      <c r="D50" s="201"/>
      <c r="E50" s="207"/>
      <c r="F50" s="201"/>
      <c r="G50" s="201"/>
      <c r="H50" s="201"/>
      <c r="I50" s="201"/>
      <c r="J50" s="204"/>
      <c r="K50" s="204"/>
      <c r="L50" s="204"/>
      <c r="M50" s="188"/>
      <c r="N50" s="65">
        <v>4</v>
      </c>
      <c r="O50" s="66"/>
      <c r="P50" s="66"/>
      <c r="Q50" s="67"/>
      <c r="R50" s="67"/>
      <c r="S50" s="65"/>
      <c r="T50" s="65"/>
      <c r="U50" s="67"/>
      <c r="V50" s="67"/>
      <c r="W50" s="65"/>
      <c r="X50" s="65"/>
      <c r="Y50" s="67"/>
      <c r="Z50" s="65"/>
      <c r="AA50" s="65"/>
      <c r="AB50" s="65"/>
      <c r="AC50" s="67"/>
      <c r="AD50" s="65"/>
      <c r="AE50" s="67"/>
      <c r="AF50" s="65"/>
      <c r="AG50" s="67"/>
      <c r="AH50" s="65"/>
      <c r="AI50" s="67"/>
      <c r="AJ50" s="65"/>
      <c r="AK50" s="65"/>
      <c r="AL50" s="67"/>
      <c r="AM50" s="67"/>
      <c r="AN50" s="67"/>
      <c r="AO50" s="65"/>
      <c r="AP50" s="67"/>
      <c r="AQ50" s="67"/>
      <c r="AR50" s="65"/>
      <c r="AS50" s="67"/>
      <c r="AT50" s="65"/>
      <c r="AU50" s="67"/>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row>
    <row r="51" spans="1:73" ht="16.5" x14ac:dyDescent="0.3">
      <c r="A51" s="204"/>
      <c r="B51" s="201"/>
      <c r="C51" s="201"/>
      <c r="D51" s="201"/>
      <c r="E51" s="207"/>
      <c r="F51" s="201"/>
      <c r="G51" s="201"/>
      <c r="H51" s="201"/>
      <c r="I51" s="201"/>
      <c r="J51" s="204"/>
      <c r="K51" s="204"/>
      <c r="L51" s="204"/>
      <c r="M51" s="188"/>
      <c r="N51" s="65">
        <v>5</v>
      </c>
      <c r="O51" s="66"/>
      <c r="P51" s="66"/>
      <c r="Q51" s="67"/>
      <c r="R51" s="67"/>
      <c r="S51" s="65"/>
      <c r="T51" s="65"/>
      <c r="U51" s="67"/>
      <c r="V51" s="67"/>
      <c r="W51" s="65"/>
      <c r="X51" s="65"/>
      <c r="Y51" s="67"/>
      <c r="Z51" s="65"/>
      <c r="AA51" s="65"/>
      <c r="AB51" s="65"/>
      <c r="AC51" s="67"/>
      <c r="AD51" s="65"/>
      <c r="AE51" s="67"/>
      <c r="AF51" s="65"/>
      <c r="AG51" s="67"/>
      <c r="AH51" s="65"/>
      <c r="AI51" s="67"/>
      <c r="AJ51" s="65"/>
      <c r="AK51" s="65"/>
      <c r="AL51" s="67"/>
      <c r="AM51" s="67"/>
      <c r="AN51" s="67"/>
      <c r="AO51" s="65"/>
      <c r="AP51" s="67"/>
      <c r="AQ51" s="67"/>
      <c r="AR51" s="65"/>
      <c r="AS51" s="67"/>
      <c r="AT51" s="65"/>
      <c r="AU51" s="67"/>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row>
    <row r="52" spans="1:73" ht="16.5" x14ac:dyDescent="0.3">
      <c r="A52" s="205"/>
      <c r="B52" s="202"/>
      <c r="C52" s="202"/>
      <c r="D52" s="202"/>
      <c r="E52" s="208"/>
      <c r="F52" s="202"/>
      <c r="G52" s="202"/>
      <c r="H52" s="202"/>
      <c r="I52" s="202"/>
      <c r="J52" s="205"/>
      <c r="K52" s="205"/>
      <c r="L52" s="205"/>
      <c r="M52" s="209"/>
      <c r="N52" s="65">
        <v>6</v>
      </c>
      <c r="O52" s="66"/>
      <c r="P52" s="66"/>
      <c r="Q52" s="67"/>
      <c r="R52" s="67"/>
      <c r="S52" s="65"/>
      <c r="T52" s="65"/>
      <c r="U52" s="67"/>
      <c r="V52" s="67"/>
      <c r="W52" s="65"/>
      <c r="X52" s="65"/>
      <c r="Y52" s="67"/>
      <c r="Z52" s="65"/>
      <c r="AA52" s="65"/>
      <c r="AB52" s="65"/>
      <c r="AC52" s="67"/>
      <c r="AD52" s="65"/>
      <c r="AE52" s="67"/>
      <c r="AF52" s="65"/>
      <c r="AG52" s="67"/>
      <c r="AH52" s="65"/>
      <c r="AI52" s="67"/>
      <c r="AJ52" s="65"/>
      <c r="AK52" s="65"/>
      <c r="AL52" s="67"/>
      <c r="AM52" s="67"/>
      <c r="AN52" s="67"/>
      <c r="AO52" s="65"/>
      <c r="AP52" s="67"/>
      <c r="AQ52" s="67"/>
      <c r="AR52" s="65"/>
      <c r="AS52" s="67"/>
      <c r="AT52" s="65"/>
      <c r="AU52" s="67"/>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row>
    <row r="53" spans="1:73" ht="16.5" x14ac:dyDescent="0.3">
      <c r="A53" s="203">
        <v>8</v>
      </c>
      <c r="B53" s="200"/>
      <c r="C53" s="200"/>
      <c r="D53" s="200"/>
      <c r="E53" s="206"/>
      <c r="F53" s="200"/>
      <c r="G53" s="200"/>
      <c r="H53" s="200"/>
      <c r="I53" s="200"/>
      <c r="J53" s="203"/>
      <c r="K53" s="203"/>
      <c r="L53" s="203">
        <v>0</v>
      </c>
      <c r="M53" s="187" t="b">
        <v>0</v>
      </c>
      <c r="N53" s="65">
        <v>1</v>
      </c>
      <c r="O53" s="66"/>
      <c r="P53" s="66"/>
      <c r="Q53" s="67"/>
      <c r="R53" s="67"/>
      <c r="S53" s="65"/>
      <c r="T53" s="65"/>
      <c r="U53" s="67"/>
      <c r="V53" s="67"/>
      <c r="W53" s="65"/>
      <c r="X53" s="65"/>
      <c r="Y53" s="67"/>
      <c r="Z53" s="65"/>
      <c r="AA53" s="65"/>
      <c r="AB53" s="65"/>
      <c r="AC53" s="67"/>
      <c r="AD53" s="65"/>
      <c r="AE53" s="67"/>
      <c r="AF53" s="65"/>
      <c r="AG53" s="67"/>
      <c r="AH53" s="65"/>
      <c r="AI53" s="67"/>
      <c r="AJ53" s="65"/>
      <c r="AK53" s="65"/>
      <c r="AL53" s="67"/>
      <c r="AM53" s="67"/>
      <c r="AN53" s="67"/>
      <c r="AO53" s="65"/>
      <c r="AP53" s="67"/>
      <c r="AQ53" s="67"/>
      <c r="AR53" s="65"/>
      <c r="AS53" s="67"/>
      <c r="AT53" s="65"/>
      <c r="AU53" s="67"/>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row>
    <row r="54" spans="1:73" ht="16.5" x14ac:dyDescent="0.3">
      <c r="A54" s="204"/>
      <c r="B54" s="201"/>
      <c r="C54" s="201"/>
      <c r="D54" s="201"/>
      <c r="E54" s="207"/>
      <c r="F54" s="201"/>
      <c r="G54" s="201"/>
      <c r="H54" s="201"/>
      <c r="I54" s="201"/>
      <c r="J54" s="204"/>
      <c r="K54" s="204"/>
      <c r="L54" s="204"/>
      <c r="M54" s="188"/>
      <c r="N54" s="65">
        <v>2</v>
      </c>
      <c r="O54" s="66"/>
      <c r="P54" s="66"/>
      <c r="Q54" s="67"/>
      <c r="R54" s="67"/>
      <c r="S54" s="65"/>
      <c r="T54" s="65"/>
      <c r="U54" s="67"/>
      <c r="V54" s="67"/>
      <c r="W54" s="65"/>
      <c r="X54" s="65"/>
      <c r="Y54" s="67"/>
      <c r="Z54" s="65"/>
      <c r="AA54" s="65"/>
      <c r="AB54" s="65"/>
      <c r="AC54" s="67"/>
      <c r="AD54" s="65"/>
      <c r="AE54" s="67"/>
      <c r="AF54" s="65"/>
      <c r="AG54" s="67"/>
      <c r="AH54" s="65"/>
      <c r="AI54" s="67"/>
      <c r="AJ54" s="65"/>
      <c r="AK54" s="65"/>
      <c r="AL54" s="67"/>
      <c r="AM54" s="67"/>
      <c r="AN54" s="67"/>
      <c r="AO54" s="65"/>
      <c r="AP54" s="67"/>
      <c r="AQ54" s="67"/>
      <c r="AR54" s="65"/>
      <c r="AS54" s="67"/>
      <c r="AT54" s="65"/>
      <c r="AU54" s="67"/>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row>
    <row r="55" spans="1:73" ht="16.5" x14ac:dyDescent="0.3">
      <c r="A55" s="204"/>
      <c r="B55" s="201"/>
      <c r="C55" s="201"/>
      <c r="D55" s="201"/>
      <c r="E55" s="207"/>
      <c r="F55" s="201"/>
      <c r="G55" s="201"/>
      <c r="H55" s="201"/>
      <c r="I55" s="201"/>
      <c r="J55" s="204"/>
      <c r="K55" s="204"/>
      <c r="L55" s="204"/>
      <c r="M55" s="188"/>
      <c r="N55" s="65">
        <v>3</v>
      </c>
      <c r="O55" s="68"/>
      <c r="P55" s="68"/>
      <c r="Q55" s="67"/>
      <c r="R55" s="67"/>
      <c r="S55" s="65"/>
      <c r="T55" s="65"/>
      <c r="U55" s="67"/>
      <c r="V55" s="67"/>
      <c r="W55" s="65"/>
      <c r="X55" s="65"/>
      <c r="Y55" s="67"/>
      <c r="Z55" s="65"/>
      <c r="AA55" s="65"/>
      <c r="AB55" s="65"/>
      <c r="AC55" s="67"/>
      <c r="AD55" s="65"/>
      <c r="AE55" s="67"/>
      <c r="AF55" s="65"/>
      <c r="AG55" s="67"/>
      <c r="AH55" s="65"/>
      <c r="AI55" s="67"/>
      <c r="AJ55" s="65"/>
      <c r="AK55" s="65"/>
      <c r="AL55" s="67"/>
      <c r="AM55" s="67"/>
      <c r="AN55" s="67"/>
      <c r="AO55" s="65"/>
      <c r="AP55" s="67"/>
      <c r="AQ55" s="67"/>
      <c r="AR55" s="65"/>
      <c r="AS55" s="67"/>
      <c r="AT55" s="65"/>
      <c r="AU55" s="67"/>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row>
    <row r="56" spans="1:73" ht="16.5" x14ac:dyDescent="0.3">
      <c r="A56" s="204"/>
      <c r="B56" s="201"/>
      <c r="C56" s="201"/>
      <c r="D56" s="201"/>
      <c r="E56" s="207"/>
      <c r="F56" s="201"/>
      <c r="G56" s="201"/>
      <c r="H56" s="201"/>
      <c r="I56" s="201"/>
      <c r="J56" s="204"/>
      <c r="K56" s="204"/>
      <c r="L56" s="204"/>
      <c r="M56" s="188"/>
      <c r="N56" s="65">
        <v>4</v>
      </c>
      <c r="O56" s="66"/>
      <c r="P56" s="66"/>
      <c r="Q56" s="67"/>
      <c r="R56" s="67"/>
      <c r="S56" s="65"/>
      <c r="T56" s="65"/>
      <c r="U56" s="67"/>
      <c r="V56" s="67"/>
      <c r="W56" s="65"/>
      <c r="X56" s="65"/>
      <c r="Y56" s="67"/>
      <c r="Z56" s="65"/>
      <c r="AA56" s="65"/>
      <c r="AB56" s="65"/>
      <c r="AC56" s="67"/>
      <c r="AD56" s="65"/>
      <c r="AE56" s="67"/>
      <c r="AF56" s="65"/>
      <c r="AG56" s="67"/>
      <c r="AH56" s="65"/>
      <c r="AI56" s="67"/>
      <c r="AJ56" s="65"/>
      <c r="AK56" s="65"/>
      <c r="AL56" s="67"/>
      <c r="AM56" s="67"/>
      <c r="AN56" s="67"/>
      <c r="AO56" s="65"/>
      <c r="AP56" s="67"/>
      <c r="AQ56" s="67"/>
      <c r="AR56" s="65"/>
      <c r="AS56" s="67"/>
      <c r="AT56" s="65"/>
      <c r="AU56" s="67"/>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row>
    <row r="57" spans="1:73" ht="16.5" x14ac:dyDescent="0.3">
      <c r="A57" s="204"/>
      <c r="B57" s="201"/>
      <c r="C57" s="201"/>
      <c r="D57" s="201"/>
      <c r="E57" s="207"/>
      <c r="F57" s="201"/>
      <c r="G57" s="201"/>
      <c r="H57" s="201"/>
      <c r="I57" s="201"/>
      <c r="J57" s="204"/>
      <c r="K57" s="204"/>
      <c r="L57" s="204"/>
      <c r="M57" s="188"/>
      <c r="N57" s="65">
        <v>5</v>
      </c>
      <c r="O57" s="66"/>
      <c r="P57" s="66"/>
      <c r="Q57" s="67"/>
      <c r="R57" s="67"/>
      <c r="S57" s="65"/>
      <c r="T57" s="65"/>
      <c r="U57" s="67"/>
      <c r="V57" s="67"/>
      <c r="W57" s="65"/>
      <c r="X57" s="65"/>
      <c r="Y57" s="67"/>
      <c r="Z57" s="65"/>
      <c r="AA57" s="65"/>
      <c r="AB57" s="65"/>
      <c r="AC57" s="67"/>
      <c r="AD57" s="65"/>
      <c r="AE57" s="67"/>
      <c r="AF57" s="65"/>
      <c r="AG57" s="67"/>
      <c r="AH57" s="65"/>
      <c r="AI57" s="67"/>
      <c r="AJ57" s="65"/>
      <c r="AK57" s="65"/>
      <c r="AL57" s="67"/>
      <c r="AM57" s="67"/>
      <c r="AN57" s="67"/>
      <c r="AO57" s="65"/>
      <c r="AP57" s="67"/>
      <c r="AQ57" s="67"/>
      <c r="AR57" s="65"/>
      <c r="AS57" s="67"/>
      <c r="AT57" s="65"/>
      <c r="AU57" s="67"/>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row>
    <row r="58" spans="1:73" ht="16.5" x14ac:dyDescent="0.3">
      <c r="A58" s="205"/>
      <c r="B58" s="202"/>
      <c r="C58" s="202"/>
      <c r="D58" s="202"/>
      <c r="E58" s="208"/>
      <c r="F58" s="202"/>
      <c r="G58" s="202"/>
      <c r="H58" s="202"/>
      <c r="I58" s="202"/>
      <c r="J58" s="205"/>
      <c r="K58" s="205"/>
      <c r="L58" s="205"/>
      <c r="M58" s="209"/>
      <c r="N58" s="65">
        <v>6</v>
      </c>
      <c r="O58" s="66"/>
      <c r="P58" s="66"/>
      <c r="Q58" s="67"/>
      <c r="R58" s="67"/>
      <c r="S58" s="65"/>
      <c r="T58" s="65"/>
      <c r="U58" s="67"/>
      <c r="V58" s="67"/>
      <c r="W58" s="65"/>
      <c r="X58" s="65"/>
      <c r="Y58" s="67"/>
      <c r="Z58" s="65"/>
      <c r="AA58" s="65"/>
      <c r="AB58" s="65"/>
      <c r="AC58" s="67"/>
      <c r="AD58" s="65"/>
      <c r="AE58" s="67"/>
      <c r="AF58" s="65"/>
      <c r="AG58" s="67"/>
      <c r="AH58" s="65"/>
      <c r="AI58" s="67"/>
      <c r="AJ58" s="65"/>
      <c r="AK58" s="65"/>
      <c r="AL58" s="67"/>
      <c r="AM58" s="67"/>
      <c r="AN58" s="67"/>
      <c r="AO58" s="65"/>
      <c r="AP58" s="67"/>
      <c r="AQ58" s="67"/>
      <c r="AR58" s="65"/>
      <c r="AS58" s="67"/>
      <c r="AT58" s="65"/>
      <c r="AU58" s="67"/>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row>
    <row r="59" spans="1:73" ht="16.5" x14ac:dyDescent="0.3">
      <c r="A59" s="203">
        <v>9</v>
      </c>
      <c r="B59" s="200"/>
      <c r="C59" s="200"/>
      <c r="D59" s="200"/>
      <c r="E59" s="206"/>
      <c r="F59" s="200"/>
      <c r="G59" s="200"/>
      <c r="H59" s="200"/>
      <c r="I59" s="200"/>
      <c r="J59" s="203"/>
      <c r="K59" s="203"/>
      <c r="L59" s="203">
        <v>0</v>
      </c>
      <c r="M59" s="187" t="b">
        <v>0</v>
      </c>
      <c r="N59" s="65">
        <v>1</v>
      </c>
      <c r="O59" s="66"/>
      <c r="P59" s="66"/>
      <c r="Q59" s="67"/>
      <c r="R59" s="67"/>
      <c r="S59" s="65"/>
      <c r="T59" s="65"/>
      <c r="U59" s="67"/>
      <c r="V59" s="67"/>
      <c r="W59" s="65"/>
      <c r="X59" s="65"/>
      <c r="Y59" s="67"/>
      <c r="Z59" s="65"/>
      <c r="AA59" s="65"/>
      <c r="AB59" s="65"/>
      <c r="AC59" s="67"/>
      <c r="AD59" s="65"/>
      <c r="AE59" s="67"/>
      <c r="AF59" s="65"/>
      <c r="AG59" s="67"/>
      <c r="AH59" s="65"/>
      <c r="AI59" s="67"/>
      <c r="AJ59" s="65"/>
      <c r="AK59" s="65"/>
      <c r="AL59" s="67"/>
      <c r="AM59" s="67"/>
      <c r="AN59" s="67"/>
      <c r="AO59" s="65"/>
      <c r="AP59" s="67"/>
      <c r="AQ59" s="67"/>
      <c r="AR59" s="65"/>
      <c r="AS59" s="67"/>
      <c r="AT59" s="65"/>
      <c r="AU59" s="67"/>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row>
    <row r="60" spans="1:73" ht="16.5" x14ac:dyDescent="0.3">
      <c r="A60" s="204"/>
      <c r="B60" s="201"/>
      <c r="C60" s="201"/>
      <c r="D60" s="201"/>
      <c r="E60" s="207"/>
      <c r="F60" s="201"/>
      <c r="G60" s="201"/>
      <c r="H60" s="201"/>
      <c r="I60" s="201"/>
      <c r="J60" s="204"/>
      <c r="K60" s="204"/>
      <c r="L60" s="204"/>
      <c r="M60" s="188"/>
      <c r="N60" s="65">
        <v>2</v>
      </c>
      <c r="O60" s="66"/>
      <c r="P60" s="66"/>
      <c r="Q60" s="67"/>
      <c r="R60" s="67"/>
      <c r="S60" s="65"/>
      <c r="T60" s="65"/>
      <c r="U60" s="67"/>
      <c r="V60" s="67"/>
      <c r="W60" s="65"/>
      <c r="X60" s="65"/>
      <c r="Y60" s="67"/>
      <c r="Z60" s="65"/>
      <c r="AA60" s="65"/>
      <c r="AB60" s="65"/>
      <c r="AC60" s="67"/>
      <c r="AD60" s="65"/>
      <c r="AE60" s="67"/>
      <c r="AF60" s="65"/>
      <c r="AG60" s="67"/>
      <c r="AH60" s="65"/>
      <c r="AI60" s="67"/>
      <c r="AJ60" s="65"/>
      <c r="AK60" s="65"/>
      <c r="AL60" s="67"/>
      <c r="AM60" s="67"/>
      <c r="AN60" s="67"/>
      <c r="AO60" s="65"/>
      <c r="AP60" s="67"/>
      <c r="AQ60" s="67"/>
      <c r="AR60" s="65"/>
      <c r="AS60" s="67"/>
      <c r="AT60" s="65"/>
      <c r="AU60" s="67"/>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row>
    <row r="61" spans="1:73" ht="16.5" x14ac:dyDescent="0.3">
      <c r="A61" s="204"/>
      <c r="B61" s="201"/>
      <c r="C61" s="201"/>
      <c r="D61" s="201"/>
      <c r="E61" s="207"/>
      <c r="F61" s="201"/>
      <c r="G61" s="201"/>
      <c r="H61" s="201"/>
      <c r="I61" s="201"/>
      <c r="J61" s="204"/>
      <c r="K61" s="204"/>
      <c r="L61" s="204"/>
      <c r="M61" s="188"/>
      <c r="N61" s="65">
        <v>3</v>
      </c>
      <c r="O61" s="68"/>
      <c r="P61" s="68"/>
      <c r="Q61" s="67"/>
      <c r="R61" s="67"/>
      <c r="S61" s="65"/>
      <c r="T61" s="65"/>
      <c r="U61" s="67"/>
      <c r="V61" s="67"/>
      <c r="W61" s="65"/>
      <c r="X61" s="65"/>
      <c r="Y61" s="67"/>
      <c r="Z61" s="65"/>
      <c r="AA61" s="65"/>
      <c r="AB61" s="65"/>
      <c r="AC61" s="67"/>
      <c r="AD61" s="65"/>
      <c r="AE61" s="67"/>
      <c r="AF61" s="65"/>
      <c r="AG61" s="67"/>
      <c r="AH61" s="65"/>
      <c r="AI61" s="67"/>
      <c r="AJ61" s="65"/>
      <c r="AK61" s="65"/>
      <c r="AL61" s="67"/>
      <c r="AM61" s="67"/>
      <c r="AN61" s="67"/>
      <c r="AO61" s="65"/>
      <c r="AP61" s="67"/>
      <c r="AQ61" s="67"/>
      <c r="AR61" s="65"/>
      <c r="AS61" s="67"/>
      <c r="AT61" s="65"/>
      <c r="AU61" s="67"/>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row>
    <row r="62" spans="1:73" ht="16.5" x14ac:dyDescent="0.3">
      <c r="A62" s="204"/>
      <c r="B62" s="201"/>
      <c r="C62" s="201"/>
      <c r="D62" s="201"/>
      <c r="E62" s="207"/>
      <c r="F62" s="201"/>
      <c r="G62" s="201"/>
      <c r="H62" s="201"/>
      <c r="I62" s="201"/>
      <c r="J62" s="204"/>
      <c r="K62" s="204"/>
      <c r="L62" s="204"/>
      <c r="M62" s="188"/>
      <c r="N62" s="65">
        <v>4</v>
      </c>
      <c r="O62" s="66"/>
      <c r="P62" s="66"/>
      <c r="Q62" s="67"/>
      <c r="R62" s="67"/>
      <c r="S62" s="65"/>
      <c r="T62" s="65"/>
      <c r="U62" s="67"/>
      <c r="V62" s="67"/>
      <c r="W62" s="65"/>
      <c r="X62" s="65"/>
      <c r="Y62" s="67"/>
      <c r="Z62" s="65"/>
      <c r="AA62" s="65"/>
      <c r="AB62" s="65"/>
      <c r="AC62" s="67"/>
      <c r="AD62" s="65"/>
      <c r="AE62" s="67"/>
      <c r="AF62" s="65"/>
      <c r="AG62" s="67"/>
      <c r="AH62" s="65"/>
      <c r="AI62" s="67"/>
      <c r="AJ62" s="65"/>
      <c r="AK62" s="65"/>
      <c r="AL62" s="67"/>
      <c r="AM62" s="67"/>
      <c r="AN62" s="67"/>
      <c r="AO62" s="65"/>
      <c r="AP62" s="67"/>
      <c r="AQ62" s="67"/>
      <c r="AR62" s="65"/>
      <c r="AS62" s="67"/>
      <c r="AT62" s="65"/>
      <c r="AU62" s="67"/>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row>
    <row r="63" spans="1:73" ht="16.5" x14ac:dyDescent="0.3">
      <c r="A63" s="204"/>
      <c r="B63" s="201"/>
      <c r="C63" s="201"/>
      <c r="D63" s="201"/>
      <c r="E63" s="207"/>
      <c r="F63" s="201"/>
      <c r="G63" s="201"/>
      <c r="H63" s="201"/>
      <c r="I63" s="201"/>
      <c r="J63" s="204"/>
      <c r="K63" s="204"/>
      <c r="L63" s="204"/>
      <c r="M63" s="188"/>
      <c r="N63" s="65">
        <v>5</v>
      </c>
      <c r="O63" s="66"/>
      <c r="P63" s="66"/>
      <c r="Q63" s="67"/>
      <c r="R63" s="67"/>
      <c r="S63" s="65"/>
      <c r="T63" s="65"/>
      <c r="U63" s="67"/>
      <c r="V63" s="67"/>
      <c r="W63" s="65"/>
      <c r="X63" s="65"/>
      <c r="Y63" s="67"/>
      <c r="Z63" s="65"/>
      <c r="AA63" s="65"/>
      <c r="AB63" s="65"/>
      <c r="AC63" s="67"/>
      <c r="AD63" s="65"/>
      <c r="AE63" s="67"/>
      <c r="AF63" s="65"/>
      <c r="AG63" s="67"/>
      <c r="AH63" s="65"/>
      <c r="AI63" s="67"/>
      <c r="AJ63" s="65"/>
      <c r="AK63" s="65"/>
      <c r="AL63" s="67"/>
      <c r="AM63" s="67"/>
      <c r="AN63" s="67"/>
      <c r="AO63" s="65"/>
      <c r="AP63" s="67"/>
      <c r="AQ63" s="67"/>
      <c r="AR63" s="65"/>
      <c r="AS63" s="67"/>
      <c r="AT63" s="65"/>
      <c r="AU63" s="67"/>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row>
    <row r="64" spans="1:73" ht="16.5" x14ac:dyDescent="0.3">
      <c r="A64" s="205"/>
      <c r="B64" s="202"/>
      <c r="C64" s="202"/>
      <c r="D64" s="202"/>
      <c r="E64" s="208"/>
      <c r="F64" s="202"/>
      <c r="G64" s="202"/>
      <c r="H64" s="202"/>
      <c r="I64" s="202"/>
      <c r="J64" s="205"/>
      <c r="K64" s="205"/>
      <c r="L64" s="205"/>
      <c r="M64" s="209"/>
      <c r="N64" s="65">
        <v>6</v>
      </c>
      <c r="O64" s="66"/>
      <c r="P64" s="66"/>
      <c r="Q64" s="67"/>
      <c r="R64" s="67"/>
      <c r="S64" s="65"/>
      <c r="T64" s="65"/>
      <c r="U64" s="67"/>
      <c r="V64" s="67"/>
      <c r="W64" s="65"/>
      <c r="X64" s="65"/>
      <c r="Y64" s="67"/>
      <c r="Z64" s="65"/>
      <c r="AA64" s="65"/>
      <c r="AB64" s="65"/>
      <c r="AC64" s="67"/>
      <c r="AD64" s="65"/>
      <c r="AE64" s="67"/>
      <c r="AF64" s="65"/>
      <c r="AG64" s="67"/>
      <c r="AH64" s="65"/>
      <c r="AI64" s="67"/>
      <c r="AJ64" s="65"/>
      <c r="AK64" s="65"/>
      <c r="AL64" s="67"/>
      <c r="AM64" s="67"/>
      <c r="AN64" s="67"/>
      <c r="AO64" s="65"/>
      <c r="AP64" s="67"/>
      <c r="AQ64" s="67"/>
      <c r="AR64" s="65"/>
      <c r="AS64" s="67"/>
      <c r="AT64" s="65"/>
      <c r="AU64" s="67"/>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row>
    <row r="65" spans="1:73" ht="16.5" x14ac:dyDescent="0.3">
      <c r="A65" s="203">
        <v>10</v>
      </c>
      <c r="B65" s="200"/>
      <c r="C65" s="200"/>
      <c r="D65" s="200"/>
      <c r="E65" s="206"/>
      <c r="F65" s="200"/>
      <c r="G65" s="200"/>
      <c r="H65" s="200"/>
      <c r="I65" s="200"/>
      <c r="J65" s="203"/>
      <c r="K65" s="203"/>
      <c r="L65" s="203">
        <v>0</v>
      </c>
      <c r="M65" s="187" t="b">
        <v>0</v>
      </c>
      <c r="N65" s="65">
        <v>1</v>
      </c>
      <c r="O65" s="66"/>
      <c r="P65" s="66"/>
      <c r="Q65" s="67"/>
      <c r="R65" s="67"/>
      <c r="S65" s="65"/>
      <c r="T65" s="65"/>
      <c r="U65" s="67"/>
      <c r="V65" s="67"/>
      <c r="W65" s="65"/>
      <c r="X65" s="65"/>
      <c r="Y65" s="67"/>
      <c r="Z65" s="65"/>
      <c r="AA65" s="65"/>
      <c r="AB65" s="65"/>
      <c r="AC65" s="67"/>
      <c r="AD65" s="65"/>
      <c r="AE65" s="67"/>
      <c r="AF65" s="65"/>
      <c r="AG65" s="67"/>
      <c r="AH65" s="65"/>
      <c r="AI65" s="67"/>
      <c r="AJ65" s="65"/>
      <c r="AK65" s="65"/>
      <c r="AL65" s="67"/>
      <c r="AM65" s="67"/>
      <c r="AN65" s="67"/>
      <c r="AO65" s="65"/>
      <c r="AP65" s="67"/>
      <c r="AQ65" s="67"/>
      <c r="AR65" s="65"/>
      <c r="AS65" s="67"/>
      <c r="AT65" s="65"/>
      <c r="AU65" s="67"/>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row>
    <row r="66" spans="1:73" ht="16.5" x14ac:dyDescent="0.3">
      <c r="A66" s="204"/>
      <c r="B66" s="201"/>
      <c r="C66" s="201"/>
      <c r="D66" s="201"/>
      <c r="E66" s="207"/>
      <c r="F66" s="201"/>
      <c r="G66" s="201"/>
      <c r="H66" s="201"/>
      <c r="I66" s="201"/>
      <c r="J66" s="204"/>
      <c r="K66" s="204"/>
      <c r="L66" s="204"/>
      <c r="M66" s="188"/>
      <c r="N66" s="65">
        <v>2</v>
      </c>
      <c r="O66" s="66"/>
      <c r="P66" s="66"/>
      <c r="Q66" s="67"/>
      <c r="R66" s="67"/>
      <c r="S66" s="65"/>
      <c r="T66" s="65"/>
      <c r="U66" s="67"/>
      <c r="V66" s="67"/>
      <c r="W66" s="65"/>
      <c r="X66" s="65"/>
      <c r="Y66" s="67"/>
      <c r="Z66" s="65"/>
      <c r="AA66" s="65"/>
      <c r="AB66" s="65"/>
      <c r="AC66" s="67"/>
      <c r="AD66" s="65"/>
      <c r="AE66" s="67"/>
      <c r="AF66" s="65"/>
      <c r="AG66" s="67"/>
      <c r="AH66" s="65"/>
      <c r="AI66" s="67"/>
      <c r="AJ66" s="65"/>
      <c r="AK66" s="65"/>
      <c r="AL66" s="67"/>
      <c r="AM66" s="67"/>
      <c r="AN66" s="67"/>
      <c r="AO66" s="65"/>
      <c r="AP66" s="67"/>
      <c r="AQ66" s="67"/>
      <c r="AR66" s="65"/>
      <c r="AS66" s="67"/>
      <c r="AT66" s="65"/>
      <c r="AU66" s="67"/>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row>
    <row r="67" spans="1:73" ht="16.5" x14ac:dyDescent="0.3">
      <c r="A67" s="204"/>
      <c r="B67" s="201"/>
      <c r="C67" s="201"/>
      <c r="D67" s="201"/>
      <c r="E67" s="207"/>
      <c r="F67" s="201"/>
      <c r="G67" s="201"/>
      <c r="H67" s="201"/>
      <c r="I67" s="201"/>
      <c r="J67" s="204"/>
      <c r="K67" s="204"/>
      <c r="L67" s="204"/>
      <c r="M67" s="188"/>
      <c r="N67" s="65">
        <v>3</v>
      </c>
      <c r="O67" s="68"/>
      <c r="P67" s="68"/>
      <c r="Q67" s="67"/>
      <c r="R67" s="67"/>
      <c r="S67" s="65"/>
      <c r="T67" s="65"/>
      <c r="U67" s="67"/>
      <c r="V67" s="67"/>
      <c r="W67" s="65"/>
      <c r="X67" s="65"/>
      <c r="Y67" s="67"/>
      <c r="Z67" s="65"/>
      <c r="AA67" s="65"/>
      <c r="AB67" s="65"/>
      <c r="AC67" s="67"/>
      <c r="AD67" s="65"/>
      <c r="AE67" s="67"/>
      <c r="AF67" s="65"/>
      <c r="AG67" s="67"/>
      <c r="AH67" s="65"/>
      <c r="AI67" s="67"/>
      <c r="AJ67" s="65"/>
      <c r="AK67" s="65"/>
      <c r="AL67" s="67"/>
      <c r="AM67" s="67"/>
      <c r="AN67" s="67"/>
      <c r="AO67" s="65"/>
      <c r="AP67" s="67"/>
      <c r="AQ67" s="67"/>
      <c r="AR67" s="65"/>
      <c r="AS67" s="67"/>
      <c r="AT67" s="65"/>
      <c r="AU67" s="67"/>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row>
    <row r="68" spans="1:73" ht="16.5" x14ac:dyDescent="0.3">
      <c r="A68" s="204"/>
      <c r="B68" s="201"/>
      <c r="C68" s="201"/>
      <c r="D68" s="201"/>
      <c r="E68" s="207"/>
      <c r="F68" s="201"/>
      <c r="G68" s="201"/>
      <c r="H68" s="201"/>
      <c r="I68" s="201"/>
      <c r="J68" s="204"/>
      <c r="K68" s="204"/>
      <c r="L68" s="204"/>
      <c r="M68" s="188"/>
      <c r="N68" s="65">
        <v>4</v>
      </c>
      <c r="O68" s="66"/>
      <c r="P68" s="66"/>
      <c r="Q68" s="67"/>
      <c r="R68" s="67"/>
      <c r="S68" s="65"/>
      <c r="T68" s="65"/>
      <c r="U68" s="67"/>
      <c r="V68" s="67"/>
      <c r="W68" s="65"/>
      <c r="X68" s="65"/>
      <c r="Y68" s="67"/>
      <c r="Z68" s="65"/>
      <c r="AA68" s="65"/>
      <c r="AB68" s="65"/>
      <c r="AC68" s="67"/>
      <c r="AD68" s="65"/>
      <c r="AE68" s="67"/>
      <c r="AF68" s="65"/>
      <c r="AG68" s="67"/>
      <c r="AH68" s="65"/>
      <c r="AI68" s="67"/>
      <c r="AJ68" s="65"/>
      <c r="AK68" s="65"/>
      <c r="AL68" s="67"/>
      <c r="AM68" s="67"/>
      <c r="AN68" s="67"/>
      <c r="AO68" s="65"/>
      <c r="AP68" s="67"/>
      <c r="AQ68" s="67"/>
      <c r="AR68" s="65"/>
      <c r="AS68" s="67"/>
      <c r="AT68" s="65"/>
      <c r="AU68" s="67"/>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row>
    <row r="69" spans="1:73" ht="16.5" x14ac:dyDescent="0.3">
      <c r="A69" s="204"/>
      <c r="B69" s="201"/>
      <c r="C69" s="201"/>
      <c r="D69" s="201"/>
      <c r="E69" s="207"/>
      <c r="F69" s="201"/>
      <c r="G69" s="201"/>
      <c r="H69" s="201"/>
      <c r="I69" s="201"/>
      <c r="J69" s="204"/>
      <c r="K69" s="204"/>
      <c r="L69" s="204"/>
      <c r="M69" s="188"/>
      <c r="N69" s="65">
        <v>5</v>
      </c>
      <c r="O69" s="66"/>
      <c r="P69" s="66"/>
      <c r="Q69" s="67"/>
      <c r="R69" s="67"/>
      <c r="S69" s="65"/>
      <c r="T69" s="65"/>
      <c r="U69" s="67"/>
      <c r="V69" s="67"/>
      <c r="W69" s="65"/>
      <c r="X69" s="65"/>
      <c r="Y69" s="67"/>
      <c r="Z69" s="65"/>
      <c r="AA69" s="65"/>
      <c r="AB69" s="65"/>
      <c r="AC69" s="67"/>
      <c r="AD69" s="65"/>
      <c r="AE69" s="67"/>
      <c r="AF69" s="65"/>
      <c r="AG69" s="67"/>
      <c r="AH69" s="65"/>
      <c r="AI69" s="67"/>
      <c r="AJ69" s="65"/>
      <c r="AK69" s="65"/>
      <c r="AL69" s="67"/>
      <c r="AM69" s="67"/>
      <c r="AN69" s="67"/>
      <c r="AO69" s="65"/>
      <c r="AP69" s="67"/>
      <c r="AQ69" s="67"/>
      <c r="AR69" s="65"/>
      <c r="AS69" s="67"/>
      <c r="AT69" s="65"/>
      <c r="AU69" s="67"/>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row>
    <row r="70" spans="1:73" ht="16.5" x14ac:dyDescent="0.3">
      <c r="A70" s="205"/>
      <c r="B70" s="202"/>
      <c r="C70" s="202"/>
      <c r="D70" s="202"/>
      <c r="E70" s="208"/>
      <c r="F70" s="202"/>
      <c r="G70" s="202"/>
      <c r="H70" s="202"/>
      <c r="I70" s="202"/>
      <c r="J70" s="205"/>
      <c r="K70" s="205"/>
      <c r="L70" s="205"/>
      <c r="M70" s="188"/>
      <c r="N70" s="65">
        <v>6</v>
      </c>
      <c r="O70" s="66"/>
      <c r="P70" s="66"/>
      <c r="Q70" s="67"/>
      <c r="R70" s="67"/>
      <c r="S70" s="65"/>
      <c r="T70" s="65"/>
      <c r="U70" s="67"/>
      <c r="V70" s="67"/>
      <c r="W70" s="65"/>
      <c r="X70" s="65"/>
      <c r="Y70" s="67"/>
      <c r="Z70" s="65"/>
      <c r="AA70" s="65"/>
      <c r="AB70" s="65"/>
      <c r="AC70" s="67"/>
      <c r="AD70" s="65"/>
      <c r="AE70" s="67"/>
      <c r="AF70" s="65"/>
      <c r="AG70" s="67"/>
      <c r="AH70" s="65"/>
      <c r="AI70" s="67"/>
      <c r="AJ70" s="65"/>
      <c r="AK70" s="65"/>
      <c r="AL70" s="67"/>
      <c r="AM70" s="67"/>
      <c r="AN70" s="67"/>
      <c r="AO70" s="65"/>
      <c r="AP70" s="67"/>
      <c r="AQ70" s="67"/>
      <c r="AR70" s="65"/>
      <c r="AS70" s="67"/>
      <c r="AT70" s="65"/>
      <c r="AU70" s="67"/>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row>
    <row r="71" spans="1:73" ht="16.5" x14ac:dyDescent="0.3">
      <c r="A71" s="42"/>
      <c r="B71" s="43"/>
      <c r="C71" s="43"/>
      <c r="D71" s="43"/>
      <c r="E71" s="41"/>
      <c r="F71" s="42"/>
      <c r="G71" s="42"/>
      <c r="H71" s="42"/>
      <c r="I71" s="44"/>
      <c r="J71" s="41"/>
      <c r="K71" s="41"/>
      <c r="L71" s="41"/>
      <c r="M71" s="41"/>
      <c r="N71" s="177"/>
      <c r="O71" s="177"/>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row>
  </sheetData>
  <mergeCells count="358">
    <mergeCell ref="I65:I70"/>
    <mergeCell ref="J65:J70"/>
    <mergeCell ref="K65:K70"/>
    <mergeCell ref="L65:L70"/>
    <mergeCell ref="M65:M70"/>
    <mergeCell ref="N71:O71"/>
    <mergeCell ref="L59:L64"/>
    <mergeCell ref="M59:M64"/>
    <mergeCell ref="A65:A70"/>
    <mergeCell ref="B65:B70"/>
    <mergeCell ref="C65:C70"/>
    <mergeCell ref="D65:D70"/>
    <mergeCell ref="E65:E70"/>
    <mergeCell ref="F65:F70"/>
    <mergeCell ref="G65:G70"/>
    <mergeCell ref="H65:H70"/>
    <mergeCell ref="F59:F64"/>
    <mergeCell ref="G59:G64"/>
    <mergeCell ref="H59:H64"/>
    <mergeCell ref="I59:I64"/>
    <mergeCell ref="J59:J64"/>
    <mergeCell ref="K59:K64"/>
    <mergeCell ref="I53:I58"/>
    <mergeCell ref="J53:J58"/>
    <mergeCell ref="K53:K58"/>
    <mergeCell ref="L53:L58"/>
    <mergeCell ref="M53:M58"/>
    <mergeCell ref="A59:A64"/>
    <mergeCell ref="B59:B64"/>
    <mergeCell ref="C59:C64"/>
    <mergeCell ref="D59:D64"/>
    <mergeCell ref="E59:E64"/>
    <mergeCell ref="A53:A58"/>
    <mergeCell ref="B53:B58"/>
    <mergeCell ref="C53:C58"/>
    <mergeCell ref="D53:D58"/>
    <mergeCell ref="E53:E58"/>
    <mergeCell ref="F53:F58"/>
    <mergeCell ref="G53:G58"/>
    <mergeCell ref="H53:H58"/>
    <mergeCell ref="F47:F52"/>
    <mergeCell ref="G47:G52"/>
    <mergeCell ref="H47:H52"/>
    <mergeCell ref="I41:I46"/>
    <mergeCell ref="J41:J46"/>
    <mergeCell ref="K41:K46"/>
    <mergeCell ref="L41:L46"/>
    <mergeCell ref="M41:M46"/>
    <mergeCell ref="A47:A52"/>
    <mergeCell ref="B47:B52"/>
    <mergeCell ref="C47:C52"/>
    <mergeCell ref="D47:D52"/>
    <mergeCell ref="E47:E52"/>
    <mergeCell ref="L47:L52"/>
    <mergeCell ref="M47:M52"/>
    <mergeCell ref="I47:I52"/>
    <mergeCell ref="J47:J52"/>
    <mergeCell ref="K47:K52"/>
    <mergeCell ref="A41:A46"/>
    <mergeCell ref="B41:B46"/>
    <mergeCell ref="C41:C46"/>
    <mergeCell ref="D41:D46"/>
    <mergeCell ref="E41:E46"/>
    <mergeCell ref="F41:F46"/>
    <mergeCell ref="G41:G46"/>
    <mergeCell ref="H41:H46"/>
    <mergeCell ref="F35:F40"/>
    <mergeCell ref="G35:G40"/>
    <mergeCell ref="H35:H40"/>
    <mergeCell ref="I29:I34"/>
    <mergeCell ref="J29:J34"/>
    <mergeCell ref="K29:K34"/>
    <mergeCell ref="L29:L34"/>
    <mergeCell ref="M29:M34"/>
    <mergeCell ref="A35:A40"/>
    <mergeCell ref="B35:B40"/>
    <mergeCell ref="C35:C40"/>
    <mergeCell ref="D35:D40"/>
    <mergeCell ref="E35:E40"/>
    <mergeCell ref="L35:L40"/>
    <mergeCell ref="M35:M40"/>
    <mergeCell ref="I35:I40"/>
    <mergeCell ref="J35:J40"/>
    <mergeCell ref="K35:K40"/>
    <mergeCell ref="A29:A34"/>
    <mergeCell ref="B29:B34"/>
    <mergeCell ref="C29:C34"/>
    <mergeCell ref="D29:D34"/>
    <mergeCell ref="E29:E34"/>
    <mergeCell ref="F29:F34"/>
    <mergeCell ref="G29:G34"/>
    <mergeCell ref="H29:H34"/>
    <mergeCell ref="F23:F28"/>
    <mergeCell ref="G23:G28"/>
    <mergeCell ref="H23:H28"/>
    <mergeCell ref="I17:I22"/>
    <mergeCell ref="J17:J22"/>
    <mergeCell ref="K17:K22"/>
    <mergeCell ref="L17:L22"/>
    <mergeCell ref="M17:M22"/>
    <mergeCell ref="A23:A28"/>
    <mergeCell ref="B23:B28"/>
    <mergeCell ref="C23:C28"/>
    <mergeCell ref="D23:D28"/>
    <mergeCell ref="E23:E28"/>
    <mergeCell ref="L23:L28"/>
    <mergeCell ref="M23:M28"/>
    <mergeCell ref="I23:I28"/>
    <mergeCell ref="J23:J28"/>
    <mergeCell ref="K23:K28"/>
    <mergeCell ref="BT11:BT13"/>
    <mergeCell ref="BU11:BU13"/>
    <mergeCell ref="A17:A22"/>
    <mergeCell ref="B17:B22"/>
    <mergeCell ref="C17:C22"/>
    <mergeCell ref="D17:D22"/>
    <mergeCell ref="E17:E22"/>
    <mergeCell ref="F17:F22"/>
    <mergeCell ref="G17:G22"/>
    <mergeCell ref="H17:H22"/>
    <mergeCell ref="BN11:BN13"/>
    <mergeCell ref="BO11:BO13"/>
    <mergeCell ref="BP11:BP13"/>
    <mergeCell ref="BQ11:BQ13"/>
    <mergeCell ref="BR11:BR13"/>
    <mergeCell ref="BS11:BS13"/>
    <mergeCell ref="BH11:BH13"/>
    <mergeCell ref="BI11:BI13"/>
    <mergeCell ref="BJ11:BJ13"/>
    <mergeCell ref="BK11:BK13"/>
    <mergeCell ref="BL11:BL13"/>
    <mergeCell ref="BM11:BM13"/>
    <mergeCell ref="BB11:BB13"/>
    <mergeCell ref="BC11:BC13"/>
    <mergeCell ref="BD11:BD13"/>
    <mergeCell ref="BE11:BE13"/>
    <mergeCell ref="BF11:BF13"/>
    <mergeCell ref="BG11:BG13"/>
    <mergeCell ref="AV11:AV13"/>
    <mergeCell ref="AW11:AW13"/>
    <mergeCell ref="AX11:AX13"/>
    <mergeCell ref="AY11:AY13"/>
    <mergeCell ref="AZ11:AZ13"/>
    <mergeCell ref="BA11:BA13"/>
    <mergeCell ref="AP11:AP13"/>
    <mergeCell ref="AQ11:AQ13"/>
    <mergeCell ref="AR11:AR13"/>
    <mergeCell ref="AS11:AS13"/>
    <mergeCell ref="AT11:AT13"/>
    <mergeCell ref="AU11:AU13"/>
    <mergeCell ref="AJ11:AJ13"/>
    <mergeCell ref="AK11:AK13"/>
    <mergeCell ref="AL11:AL13"/>
    <mergeCell ref="AM11:AM13"/>
    <mergeCell ref="AN11:AN13"/>
    <mergeCell ref="AO11:AO13"/>
    <mergeCell ref="AD11:AD13"/>
    <mergeCell ref="AE11:AE13"/>
    <mergeCell ref="AF11:AF13"/>
    <mergeCell ref="AG11:AG13"/>
    <mergeCell ref="AH11:AH13"/>
    <mergeCell ref="AI11:AI13"/>
    <mergeCell ref="X11:X13"/>
    <mergeCell ref="Y11:Y13"/>
    <mergeCell ref="Z11:Z13"/>
    <mergeCell ref="AA11:AA13"/>
    <mergeCell ref="AB11:AB13"/>
    <mergeCell ref="AC11:AC13"/>
    <mergeCell ref="BT8:BT10"/>
    <mergeCell ref="BU8:BU10"/>
    <mergeCell ref="N11:N13"/>
    <mergeCell ref="O11:O13"/>
    <mergeCell ref="P11:P13"/>
    <mergeCell ref="S11:S13"/>
    <mergeCell ref="T11:T13"/>
    <mergeCell ref="U11:U13"/>
    <mergeCell ref="V11:V13"/>
    <mergeCell ref="W11:W13"/>
    <mergeCell ref="BN8:BN10"/>
    <mergeCell ref="BO8:BO10"/>
    <mergeCell ref="BP8:BP10"/>
    <mergeCell ref="BQ8:BQ10"/>
    <mergeCell ref="BR8:BR10"/>
    <mergeCell ref="BS8:BS10"/>
    <mergeCell ref="BH8:BH10"/>
    <mergeCell ref="BI8:BI10"/>
    <mergeCell ref="BJ8:BJ10"/>
    <mergeCell ref="BK8:BK10"/>
    <mergeCell ref="BL8:BL10"/>
    <mergeCell ref="BM8:BM10"/>
    <mergeCell ref="BB8:BB10"/>
    <mergeCell ref="BC8:BC10"/>
    <mergeCell ref="BD8:BD10"/>
    <mergeCell ref="BE8:BE10"/>
    <mergeCell ref="BF8:BF10"/>
    <mergeCell ref="BG8:BG10"/>
    <mergeCell ref="AV8:AV10"/>
    <mergeCell ref="AW8:AW10"/>
    <mergeCell ref="AX8:AX10"/>
    <mergeCell ref="AY8:AY10"/>
    <mergeCell ref="AZ8:AZ10"/>
    <mergeCell ref="BA8:BA10"/>
    <mergeCell ref="AP8:AP10"/>
    <mergeCell ref="AQ8:AQ10"/>
    <mergeCell ref="AR8:AR10"/>
    <mergeCell ref="AS8:AS10"/>
    <mergeCell ref="AT8:AT10"/>
    <mergeCell ref="AU8:AU10"/>
    <mergeCell ref="AJ8:AJ10"/>
    <mergeCell ref="AK8:AK10"/>
    <mergeCell ref="AL8:AL10"/>
    <mergeCell ref="AM8:AM10"/>
    <mergeCell ref="AN8:AN10"/>
    <mergeCell ref="AO8:AO10"/>
    <mergeCell ref="AD8:AD10"/>
    <mergeCell ref="AE8:AE10"/>
    <mergeCell ref="AF8:AF10"/>
    <mergeCell ref="AG8:AG10"/>
    <mergeCell ref="AH8:AH10"/>
    <mergeCell ref="AI8:AI10"/>
    <mergeCell ref="V8:V10"/>
    <mergeCell ref="W8:W10"/>
    <mergeCell ref="X8:X10"/>
    <mergeCell ref="Y8:Y10"/>
    <mergeCell ref="Z8:Z10"/>
    <mergeCell ref="AA8:AA10"/>
    <mergeCell ref="BR5:BR7"/>
    <mergeCell ref="BS5:BS7"/>
    <mergeCell ref="BT5:BT7"/>
    <mergeCell ref="BU5:BU7"/>
    <mergeCell ref="N8:N10"/>
    <mergeCell ref="O8:O10"/>
    <mergeCell ref="P8:P10"/>
    <mergeCell ref="S8:S10"/>
    <mergeCell ref="T8:T10"/>
    <mergeCell ref="U8:U10"/>
    <mergeCell ref="BL5:BL7"/>
    <mergeCell ref="BM5:BM7"/>
    <mergeCell ref="BN5:BN7"/>
    <mergeCell ref="BO5:BO7"/>
    <mergeCell ref="BP5:BP7"/>
    <mergeCell ref="BQ5:BQ7"/>
    <mergeCell ref="BF5:BF7"/>
    <mergeCell ref="BG5:BG7"/>
    <mergeCell ref="BH5:BH7"/>
    <mergeCell ref="BI5:BI7"/>
    <mergeCell ref="BJ5:BJ7"/>
    <mergeCell ref="BK5:BK7"/>
    <mergeCell ref="AZ5:AZ7"/>
    <mergeCell ref="BA5:BA7"/>
    <mergeCell ref="BB5:BB7"/>
    <mergeCell ref="BC5:BC7"/>
    <mergeCell ref="BD5:BD7"/>
    <mergeCell ref="BE5:BE7"/>
    <mergeCell ref="AT5:AT7"/>
    <mergeCell ref="AU5:AU7"/>
    <mergeCell ref="AV5:AV7"/>
    <mergeCell ref="AW5:AW7"/>
    <mergeCell ref="AX5:AX7"/>
    <mergeCell ref="AY5:AY7"/>
    <mergeCell ref="AN5:AN7"/>
    <mergeCell ref="AO5:AO7"/>
    <mergeCell ref="AP5:AP7"/>
    <mergeCell ref="AQ5:AQ7"/>
    <mergeCell ref="AR5:AR7"/>
    <mergeCell ref="AS5:AS7"/>
    <mergeCell ref="AH5:AH7"/>
    <mergeCell ref="AI5:AI7"/>
    <mergeCell ref="AJ5:AJ7"/>
    <mergeCell ref="AK5:AK7"/>
    <mergeCell ref="AL5:AL7"/>
    <mergeCell ref="AM5:AM7"/>
    <mergeCell ref="AA5:AA7"/>
    <mergeCell ref="AD5:AD7"/>
    <mergeCell ref="AE5:AE7"/>
    <mergeCell ref="AF5:AF7"/>
    <mergeCell ref="AG5:AG7"/>
    <mergeCell ref="T5:T7"/>
    <mergeCell ref="U5:U7"/>
    <mergeCell ref="V5:V7"/>
    <mergeCell ref="W5:W7"/>
    <mergeCell ref="X5:X7"/>
    <mergeCell ref="Y5:Y7"/>
    <mergeCell ref="P5:P7"/>
    <mergeCell ref="S5:S7"/>
    <mergeCell ref="F5:F16"/>
    <mergeCell ref="G5:G16"/>
    <mergeCell ref="H5:H16"/>
    <mergeCell ref="I5:I16"/>
    <mergeCell ref="J5:J16"/>
    <mergeCell ref="K5:K16"/>
    <mergeCell ref="Z5:Z7"/>
    <mergeCell ref="AU3:AU4"/>
    <mergeCell ref="A5:A16"/>
    <mergeCell ref="B5:B16"/>
    <mergeCell ref="C5:C16"/>
    <mergeCell ref="D5:D16"/>
    <mergeCell ref="E5:E16"/>
    <mergeCell ref="AK3:AK4"/>
    <mergeCell ref="AL3:AL4"/>
    <mergeCell ref="AM3:AM4"/>
    <mergeCell ref="AN3:AN4"/>
    <mergeCell ref="AO3:AO4"/>
    <mergeCell ref="AP3:AP4"/>
    <mergeCell ref="AE3:AE4"/>
    <mergeCell ref="AF3:AF4"/>
    <mergeCell ref="AG3:AG4"/>
    <mergeCell ref="AH3:AH4"/>
    <mergeCell ref="AI3:AI4"/>
    <mergeCell ref="AJ3:AJ4"/>
    <mergeCell ref="Y3:Y4"/>
    <mergeCell ref="Z3:Z4"/>
    <mergeCell ref="L5:L16"/>
    <mergeCell ref="M5:M16"/>
    <mergeCell ref="N5:N7"/>
    <mergeCell ref="O5:O7"/>
    <mergeCell ref="T3:T4"/>
    <mergeCell ref="U3:U4"/>
    <mergeCell ref="V3:V4"/>
    <mergeCell ref="W3:W4"/>
    <mergeCell ref="X3:X4"/>
    <mergeCell ref="AQ3:AQ4"/>
    <mergeCell ref="AR3:AR4"/>
    <mergeCell ref="AS3:AS4"/>
    <mergeCell ref="AT3:AT4"/>
    <mergeCell ref="AR2:AU2"/>
    <mergeCell ref="A3:A4"/>
    <mergeCell ref="B3:B4"/>
    <mergeCell ref="C3:C4"/>
    <mergeCell ref="D3:D4"/>
    <mergeCell ref="E3:E4"/>
    <mergeCell ref="F3:F4"/>
    <mergeCell ref="M3:M4"/>
    <mergeCell ref="N3:N4"/>
    <mergeCell ref="O3:O4"/>
    <mergeCell ref="P3:P4"/>
    <mergeCell ref="Q3:Q4"/>
    <mergeCell ref="R3:R4"/>
    <mergeCell ref="G3:G4"/>
    <mergeCell ref="H3:H4"/>
    <mergeCell ref="I3:I4"/>
    <mergeCell ref="J3:J4"/>
    <mergeCell ref="K3:K4"/>
    <mergeCell ref="L3:L4"/>
    <mergeCell ref="AA3:AA4"/>
    <mergeCell ref="AB3:AB4"/>
    <mergeCell ref="AC3:AC4"/>
    <mergeCell ref="AD3:AD4"/>
    <mergeCell ref="S3:S4"/>
    <mergeCell ref="N1:O1"/>
    <mergeCell ref="A2:I2"/>
    <mergeCell ref="J2:M2"/>
    <mergeCell ref="N2:P2"/>
    <mergeCell ref="Q2:T2"/>
    <mergeCell ref="U2:X2"/>
    <mergeCell ref="Y2:AJ2"/>
    <mergeCell ref="AK2:AN2"/>
    <mergeCell ref="AO2:AQ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55543-3FF3-4203-A945-652E9426E6A7}">
  <dimension ref="A1:BQ70"/>
  <sheetViews>
    <sheetView topLeftCell="AE6" workbookViewId="0">
      <selection activeCell="AQ5" sqref="AQ5:AQ10"/>
    </sheetView>
  </sheetViews>
  <sheetFormatPr baseColWidth="10" defaultRowHeight="15" x14ac:dyDescent="0.25"/>
  <cols>
    <col min="40" max="40" width="15.5703125" customWidth="1"/>
    <col min="41" max="41" width="36.85546875" customWidth="1"/>
    <col min="42" max="42" width="32.85546875" customWidth="1"/>
    <col min="43" max="43" width="43.85546875" customWidth="1"/>
  </cols>
  <sheetData>
    <row r="1" spans="1:69" ht="16.5" x14ac:dyDescent="0.3">
      <c r="A1" s="42"/>
      <c r="B1" s="43"/>
      <c r="C1" s="43"/>
      <c r="D1" s="43"/>
      <c r="E1" s="41"/>
      <c r="F1" s="42"/>
      <c r="G1" s="42"/>
      <c r="H1" s="42"/>
      <c r="I1" s="44"/>
      <c r="J1" s="41"/>
      <c r="K1" s="41"/>
      <c r="L1" s="41"/>
      <c r="M1" s="41"/>
      <c r="N1" s="264"/>
      <c r="O1" s="264"/>
      <c r="P1" s="41"/>
      <c r="Q1" s="45"/>
      <c r="R1" s="45"/>
      <c r="S1" s="45"/>
      <c r="T1" s="45"/>
      <c r="U1" s="45"/>
      <c r="V1" s="45"/>
      <c r="W1" s="45"/>
      <c r="X1" s="45"/>
      <c r="Y1" s="45"/>
      <c r="Z1" s="45"/>
      <c r="AA1" s="45"/>
      <c r="AB1" s="45"/>
      <c r="AC1" s="45"/>
      <c r="AD1" s="45"/>
      <c r="AE1" s="45"/>
      <c r="AF1" s="45"/>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row>
    <row r="2" spans="1:69" ht="16.5" x14ac:dyDescent="0.3">
      <c r="A2" s="265" t="s">
        <v>0</v>
      </c>
      <c r="B2" s="266"/>
      <c r="C2" s="266"/>
      <c r="D2" s="266"/>
      <c r="E2" s="266"/>
      <c r="F2" s="266"/>
      <c r="G2" s="266"/>
      <c r="H2" s="266"/>
      <c r="I2" s="267"/>
      <c r="J2" s="265" t="s">
        <v>1</v>
      </c>
      <c r="K2" s="266"/>
      <c r="L2" s="266"/>
      <c r="M2" s="267"/>
      <c r="N2" s="252" t="s">
        <v>2</v>
      </c>
      <c r="O2" s="253"/>
      <c r="P2" s="254"/>
      <c r="Q2" s="252" t="s">
        <v>4</v>
      </c>
      <c r="R2" s="253"/>
      <c r="S2" s="253"/>
      <c r="T2" s="254"/>
      <c r="U2" s="252" t="s">
        <v>5</v>
      </c>
      <c r="V2" s="253"/>
      <c r="W2" s="253"/>
      <c r="X2" s="254"/>
      <c r="Y2" s="255" t="s">
        <v>8</v>
      </c>
      <c r="Z2" s="256"/>
      <c r="AA2" s="256"/>
      <c r="AB2" s="256"/>
      <c r="AC2" s="256"/>
      <c r="AD2" s="256"/>
      <c r="AE2" s="256"/>
      <c r="AF2" s="257"/>
      <c r="AG2" s="258" t="s">
        <v>9</v>
      </c>
      <c r="AH2" s="259"/>
      <c r="AI2" s="259"/>
      <c r="AJ2" s="260"/>
      <c r="AK2" s="261" t="s">
        <v>10</v>
      </c>
      <c r="AL2" s="262"/>
      <c r="AM2" s="263"/>
      <c r="AN2" s="244" t="s">
        <v>11</v>
      </c>
      <c r="AO2" s="245"/>
      <c r="AP2" s="245"/>
      <c r="AQ2" s="2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row>
    <row r="3" spans="1:69" ht="55.5" customHeight="1" x14ac:dyDescent="0.3">
      <c r="A3" s="246" t="s">
        <v>12</v>
      </c>
      <c r="B3" s="238" t="s">
        <v>13</v>
      </c>
      <c r="C3" s="238" t="s">
        <v>14</v>
      </c>
      <c r="D3" s="238" t="s">
        <v>15</v>
      </c>
      <c r="E3" s="249" t="s">
        <v>16</v>
      </c>
      <c r="F3" s="249" t="s">
        <v>17</v>
      </c>
      <c r="G3" s="238" t="s">
        <v>18</v>
      </c>
      <c r="H3" s="238" t="s">
        <v>19</v>
      </c>
      <c r="I3" s="238" t="s">
        <v>20</v>
      </c>
      <c r="J3" s="238" t="s">
        <v>21</v>
      </c>
      <c r="K3" s="238" t="s">
        <v>17</v>
      </c>
      <c r="L3" s="238" t="s">
        <v>22</v>
      </c>
      <c r="M3" s="238" t="s">
        <v>23</v>
      </c>
      <c r="N3" s="241" t="s">
        <v>24</v>
      </c>
      <c r="O3" s="228" t="s">
        <v>25</v>
      </c>
      <c r="P3" s="228" t="s">
        <v>26</v>
      </c>
      <c r="Q3" s="225" t="s">
        <v>45</v>
      </c>
      <c r="R3" s="225" t="s">
        <v>46</v>
      </c>
      <c r="S3" s="225" t="s">
        <v>47</v>
      </c>
      <c r="T3" s="225" t="s">
        <v>48</v>
      </c>
      <c r="U3" s="225" t="s">
        <v>45</v>
      </c>
      <c r="V3" s="225" t="s">
        <v>46</v>
      </c>
      <c r="W3" s="225" t="s">
        <v>47</v>
      </c>
      <c r="X3" s="225" t="s">
        <v>48</v>
      </c>
      <c r="Y3" s="219" t="s">
        <v>49</v>
      </c>
      <c r="Z3" s="219" t="s">
        <v>26</v>
      </c>
      <c r="AA3" s="219" t="s">
        <v>50</v>
      </c>
      <c r="AB3" s="219" t="s">
        <v>51</v>
      </c>
      <c r="AC3" s="219" t="s">
        <v>52</v>
      </c>
      <c r="AD3" s="219" t="s">
        <v>51</v>
      </c>
      <c r="AE3" s="219" t="s">
        <v>53</v>
      </c>
      <c r="AF3" s="219" t="s">
        <v>56</v>
      </c>
      <c r="AG3" s="222" t="s">
        <v>57</v>
      </c>
      <c r="AH3" s="222" t="s">
        <v>58</v>
      </c>
      <c r="AI3" s="222" t="s">
        <v>59</v>
      </c>
      <c r="AJ3" s="222" t="s">
        <v>46</v>
      </c>
      <c r="AK3" s="213" t="s">
        <v>51</v>
      </c>
      <c r="AL3" s="213" t="s">
        <v>60</v>
      </c>
      <c r="AM3" s="213" t="s">
        <v>61</v>
      </c>
      <c r="AN3" s="216" t="s">
        <v>62</v>
      </c>
      <c r="AO3" s="216" t="s">
        <v>101</v>
      </c>
      <c r="AP3" s="216" t="s">
        <v>64</v>
      </c>
      <c r="AQ3" s="216" t="s">
        <v>102</v>
      </c>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row>
    <row r="4" spans="1:69" ht="16.5" x14ac:dyDescent="0.25">
      <c r="A4" s="248"/>
      <c r="B4" s="240"/>
      <c r="C4" s="240"/>
      <c r="D4" s="240"/>
      <c r="E4" s="251"/>
      <c r="F4" s="251"/>
      <c r="G4" s="240"/>
      <c r="H4" s="240"/>
      <c r="I4" s="240"/>
      <c r="J4" s="240"/>
      <c r="K4" s="240"/>
      <c r="L4" s="240"/>
      <c r="M4" s="240"/>
      <c r="N4" s="243"/>
      <c r="O4" s="230"/>
      <c r="P4" s="230"/>
      <c r="Q4" s="227"/>
      <c r="R4" s="227"/>
      <c r="S4" s="227"/>
      <c r="T4" s="227"/>
      <c r="U4" s="227"/>
      <c r="V4" s="227"/>
      <c r="W4" s="227"/>
      <c r="X4" s="227"/>
      <c r="Y4" s="221"/>
      <c r="Z4" s="221"/>
      <c r="AA4" s="221"/>
      <c r="AB4" s="221"/>
      <c r="AC4" s="221"/>
      <c r="AD4" s="221"/>
      <c r="AE4" s="221"/>
      <c r="AF4" s="221"/>
      <c r="AG4" s="224"/>
      <c r="AH4" s="224"/>
      <c r="AI4" s="224"/>
      <c r="AJ4" s="224"/>
      <c r="AK4" s="215"/>
      <c r="AL4" s="215"/>
      <c r="AM4" s="215"/>
      <c r="AN4" s="218"/>
      <c r="AO4" s="218"/>
      <c r="AP4" s="218"/>
      <c r="AQ4" s="218"/>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row>
    <row r="5" spans="1:69" ht="16.5" x14ac:dyDescent="0.25">
      <c r="A5" s="203">
        <v>1</v>
      </c>
      <c r="B5" s="200" t="s">
        <v>103</v>
      </c>
      <c r="C5" s="200" t="s">
        <v>104</v>
      </c>
      <c r="D5" s="200" t="s">
        <v>105</v>
      </c>
      <c r="E5" s="206" t="s">
        <v>106</v>
      </c>
      <c r="F5" s="200" t="s">
        <v>70</v>
      </c>
      <c r="G5" s="200" t="s">
        <v>107</v>
      </c>
      <c r="H5" s="200" t="s">
        <v>108</v>
      </c>
      <c r="I5" s="200" t="s">
        <v>109</v>
      </c>
      <c r="J5" s="203">
        <v>1</v>
      </c>
      <c r="K5" s="203">
        <v>3</v>
      </c>
      <c r="L5" s="203">
        <v>12</v>
      </c>
      <c r="M5" s="355" t="s">
        <v>110</v>
      </c>
      <c r="N5" s="203">
        <v>1</v>
      </c>
      <c r="O5" s="296" t="s">
        <v>111</v>
      </c>
      <c r="P5" s="296" t="s">
        <v>75</v>
      </c>
      <c r="Q5" s="49">
        <v>45698</v>
      </c>
      <c r="R5" s="53">
        <v>45698</v>
      </c>
      <c r="S5" s="58">
        <v>45698</v>
      </c>
      <c r="T5" s="203" t="s">
        <v>83</v>
      </c>
      <c r="U5" s="352">
        <v>45782</v>
      </c>
      <c r="V5" s="60">
        <v>45782</v>
      </c>
      <c r="W5" s="60">
        <v>45782</v>
      </c>
      <c r="X5" s="203"/>
      <c r="Y5" s="200" t="s">
        <v>119</v>
      </c>
      <c r="Z5" s="311" t="s">
        <v>75</v>
      </c>
      <c r="AA5" s="273">
        <v>46022</v>
      </c>
      <c r="AB5" s="49">
        <v>45698</v>
      </c>
      <c r="AC5" s="53">
        <v>45698</v>
      </c>
      <c r="AD5" s="358">
        <v>45792</v>
      </c>
      <c r="AE5" s="60">
        <v>45792</v>
      </c>
      <c r="AF5" s="200" t="s">
        <v>90</v>
      </c>
      <c r="AG5" s="200" t="s">
        <v>124</v>
      </c>
      <c r="AH5" s="200"/>
      <c r="AI5" s="200"/>
      <c r="AJ5" s="200"/>
      <c r="AK5" s="273">
        <v>45772</v>
      </c>
      <c r="AL5" s="276" t="s">
        <v>125</v>
      </c>
      <c r="AM5" s="276" t="s">
        <v>126</v>
      </c>
      <c r="AN5" s="273">
        <v>45790</v>
      </c>
      <c r="AO5" s="305" t="s">
        <v>127</v>
      </c>
      <c r="AP5" s="305" t="s">
        <v>128</v>
      </c>
      <c r="AQ5" s="305" t="s">
        <v>129</v>
      </c>
      <c r="AR5" s="295"/>
      <c r="AS5" s="294"/>
      <c r="AT5" s="294"/>
      <c r="AU5" s="294"/>
      <c r="AV5" s="294"/>
      <c r="AW5" s="294"/>
      <c r="AX5" s="294"/>
      <c r="AY5" s="294"/>
      <c r="AZ5" s="294"/>
      <c r="BA5" s="294"/>
      <c r="BB5" s="294"/>
      <c r="BC5" s="294"/>
      <c r="BD5" s="294"/>
      <c r="BE5" s="294"/>
      <c r="BF5" s="294"/>
      <c r="BG5" s="294"/>
      <c r="BH5" s="294"/>
      <c r="BI5" s="294"/>
      <c r="BJ5" s="294"/>
      <c r="BK5" s="294"/>
      <c r="BL5" s="294"/>
      <c r="BM5" s="294"/>
      <c r="BN5" s="294"/>
      <c r="BO5" s="294"/>
      <c r="BP5" s="294"/>
      <c r="BQ5" s="294"/>
    </row>
    <row r="6" spans="1:69" ht="198" x14ac:dyDescent="0.25">
      <c r="A6" s="204"/>
      <c r="B6" s="201"/>
      <c r="C6" s="201"/>
      <c r="D6" s="201"/>
      <c r="E6" s="207"/>
      <c r="F6" s="201"/>
      <c r="G6" s="201"/>
      <c r="H6" s="201"/>
      <c r="I6" s="201"/>
      <c r="J6" s="204"/>
      <c r="K6" s="204"/>
      <c r="L6" s="204"/>
      <c r="M6" s="356"/>
      <c r="N6" s="204"/>
      <c r="O6" s="297"/>
      <c r="P6" s="297"/>
      <c r="Q6" s="50">
        <v>45723</v>
      </c>
      <c r="R6" s="54" t="s">
        <v>112</v>
      </c>
      <c r="S6" s="59" t="s">
        <v>115</v>
      </c>
      <c r="T6" s="204"/>
      <c r="U6" s="353"/>
      <c r="V6" s="61" t="s">
        <v>117</v>
      </c>
      <c r="W6" s="61" t="s">
        <v>118</v>
      </c>
      <c r="X6" s="204"/>
      <c r="Y6" s="201"/>
      <c r="Z6" s="312"/>
      <c r="AA6" s="274"/>
      <c r="AB6" s="50">
        <v>45723</v>
      </c>
      <c r="AC6" s="54" t="s">
        <v>120</v>
      </c>
      <c r="AD6" s="359"/>
      <c r="AE6" s="61" t="s">
        <v>123</v>
      </c>
      <c r="AF6" s="201"/>
      <c r="AG6" s="201"/>
      <c r="AH6" s="201"/>
      <c r="AI6" s="201"/>
      <c r="AJ6" s="201"/>
      <c r="AK6" s="274"/>
      <c r="AL6" s="277"/>
      <c r="AM6" s="277"/>
      <c r="AN6" s="274"/>
      <c r="AO6" s="306"/>
      <c r="AP6" s="306"/>
      <c r="AQ6" s="306"/>
      <c r="AR6" s="295"/>
      <c r="AS6" s="294"/>
      <c r="AT6" s="294"/>
      <c r="AU6" s="294"/>
      <c r="AV6" s="294"/>
      <c r="AW6" s="294"/>
      <c r="AX6" s="294"/>
      <c r="AY6" s="294"/>
      <c r="AZ6" s="294"/>
      <c r="BA6" s="294"/>
      <c r="BB6" s="294"/>
      <c r="BC6" s="294"/>
      <c r="BD6" s="294"/>
      <c r="BE6" s="294"/>
      <c r="BF6" s="294"/>
      <c r="BG6" s="294"/>
      <c r="BH6" s="294"/>
      <c r="BI6" s="294"/>
      <c r="BJ6" s="294"/>
      <c r="BK6" s="294"/>
      <c r="BL6" s="294"/>
      <c r="BM6" s="294"/>
      <c r="BN6" s="294"/>
      <c r="BO6" s="294"/>
      <c r="BP6" s="294"/>
      <c r="BQ6" s="294"/>
    </row>
    <row r="7" spans="1:69" ht="16.5" x14ac:dyDescent="0.25">
      <c r="A7" s="204"/>
      <c r="B7" s="201"/>
      <c r="C7" s="201"/>
      <c r="D7" s="201"/>
      <c r="E7" s="207"/>
      <c r="F7" s="201"/>
      <c r="G7" s="201"/>
      <c r="H7" s="201"/>
      <c r="I7" s="201"/>
      <c r="J7" s="204"/>
      <c r="K7" s="204"/>
      <c r="L7" s="204"/>
      <c r="M7" s="356"/>
      <c r="N7" s="204"/>
      <c r="O7" s="297"/>
      <c r="P7" s="297"/>
      <c r="Q7" s="50">
        <v>45757</v>
      </c>
      <c r="R7" s="55">
        <v>45723</v>
      </c>
      <c r="S7" s="55">
        <v>45723</v>
      </c>
      <c r="T7" s="204"/>
      <c r="U7" s="353"/>
      <c r="V7" s="61"/>
      <c r="W7" s="61"/>
      <c r="X7" s="204"/>
      <c r="Y7" s="201"/>
      <c r="Z7" s="312"/>
      <c r="AA7" s="274"/>
      <c r="AB7" s="50">
        <v>45757</v>
      </c>
      <c r="AC7" s="55">
        <v>45723</v>
      </c>
      <c r="AD7" s="359"/>
      <c r="AE7" s="61"/>
      <c r="AF7" s="201"/>
      <c r="AG7" s="201"/>
      <c r="AH7" s="201"/>
      <c r="AI7" s="201"/>
      <c r="AJ7" s="201"/>
      <c r="AK7" s="274"/>
      <c r="AL7" s="277"/>
      <c r="AM7" s="277"/>
      <c r="AN7" s="274"/>
      <c r="AO7" s="306"/>
      <c r="AP7" s="306"/>
      <c r="AQ7" s="306"/>
      <c r="AR7" s="295"/>
      <c r="AS7" s="294"/>
      <c r="AT7" s="294"/>
      <c r="AU7" s="294"/>
      <c r="AV7" s="294"/>
      <c r="AW7" s="294"/>
      <c r="AX7" s="294"/>
      <c r="AY7" s="294"/>
      <c r="AZ7" s="294"/>
      <c r="BA7" s="294"/>
      <c r="BB7" s="294"/>
      <c r="BC7" s="294"/>
      <c r="BD7" s="294"/>
      <c r="BE7" s="294"/>
      <c r="BF7" s="294"/>
      <c r="BG7" s="294"/>
      <c r="BH7" s="294"/>
      <c r="BI7" s="294"/>
      <c r="BJ7" s="294"/>
      <c r="BK7" s="294"/>
      <c r="BL7" s="294"/>
      <c r="BM7" s="294"/>
      <c r="BN7" s="294"/>
      <c r="BO7" s="294"/>
      <c r="BP7" s="294"/>
      <c r="BQ7" s="294"/>
    </row>
    <row r="8" spans="1:69" ht="198" x14ac:dyDescent="0.25">
      <c r="A8" s="204"/>
      <c r="B8" s="201"/>
      <c r="C8" s="201"/>
      <c r="D8" s="201"/>
      <c r="E8" s="207"/>
      <c r="F8" s="201"/>
      <c r="G8" s="201"/>
      <c r="H8" s="201"/>
      <c r="I8" s="201"/>
      <c r="J8" s="204"/>
      <c r="K8" s="204"/>
      <c r="L8" s="204"/>
      <c r="M8" s="356"/>
      <c r="N8" s="204"/>
      <c r="O8" s="297"/>
      <c r="P8" s="297"/>
      <c r="Q8" s="51"/>
      <c r="R8" s="56" t="s">
        <v>113</v>
      </c>
      <c r="S8" s="56" t="s">
        <v>116</v>
      </c>
      <c r="T8" s="204"/>
      <c r="U8" s="353"/>
      <c r="V8" s="61"/>
      <c r="W8" s="61"/>
      <c r="X8" s="204"/>
      <c r="Y8" s="201"/>
      <c r="Z8" s="312"/>
      <c r="AA8" s="274"/>
      <c r="AB8" s="51"/>
      <c r="AC8" s="56" t="s">
        <v>121</v>
      </c>
      <c r="AD8" s="359"/>
      <c r="AE8" s="61"/>
      <c r="AF8" s="201"/>
      <c r="AG8" s="201"/>
      <c r="AH8" s="201"/>
      <c r="AI8" s="201"/>
      <c r="AJ8" s="201"/>
      <c r="AK8" s="274"/>
      <c r="AL8" s="277"/>
      <c r="AM8" s="277"/>
      <c r="AN8" s="274"/>
      <c r="AO8" s="306"/>
      <c r="AP8" s="306"/>
      <c r="AQ8" s="306"/>
      <c r="AR8" s="295"/>
      <c r="AS8" s="294"/>
      <c r="AT8" s="294"/>
      <c r="AU8" s="294"/>
      <c r="AV8" s="294"/>
      <c r="AW8" s="294"/>
      <c r="AX8" s="294"/>
      <c r="AY8" s="294"/>
      <c r="AZ8" s="294"/>
      <c r="BA8" s="294"/>
      <c r="BB8" s="294"/>
      <c r="BC8" s="294"/>
      <c r="BD8" s="294"/>
      <c r="BE8" s="294"/>
      <c r="BF8" s="294"/>
      <c r="BG8" s="294"/>
      <c r="BH8" s="294"/>
      <c r="BI8" s="294"/>
      <c r="BJ8" s="294"/>
      <c r="BK8" s="294"/>
      <c r="BL8" s="294"/>
      <c r="BM8" s="294"/>
      <c r="BN8" s="294"/>
      <c r="BO8" s="294"/>
      <c r="BP8" s="294"/>
      <c r="BQ8" s="294"/>
    </row>
    <row r="9" spans="1:69" ht="16.5" x14ac:dyDescent="0.25">
      <c r="A9" s="204"/>
      <c r="B9" s="201"/>
      <c r="C9" s="201"/>
      <c r="D9" s="201"/>
      <c r="E9" s="207"/>
      <c r="F9" s="201"/>
      <c r="G9" s="201"/>
      <c r="H9" s="201"/>
      <c r="I9" s="201"/>
      <c r="J9" s="204"/>
      <c r="K9" s="204"/>
      <c r="L9" s="204"/>
      <c r="M9" s="356"/>
      <c r="N9" s="204"/>
      <c r="O9" s="297"/>
      <c r="P9" s="297"/>
      <c r="Q9" s="51"/>
      <c r="R9" s="55">
        <v>45757</v>
      </c>
      <c r="S9" s="55">
        <v>45757</v>
      </c>
      <c r="T9" s="204"/>
      <c r="U9" s="353"/>
      <c r="V9" s="61"/>
      <c r="W9" s="61"/>
      <c r="X9" s="204"/>
      <c r="Y9" s="201"/>
      <c r="Z9" s="312"/>
      <c r="AA9" s="274"/>
      <c r="AB9" s="51"/>
      <c r="AC9" s="55">
        <v>45757</v>
      </c>
      <c r="AD9" s="359"/>
      <c r="AE9" s="61"/>
      <c r="AF9" s="201"/>
      <c r="AG9" s="201"/>
      <c r="AH9" s="201"/>
      <c r="AI9" s="201"/>
      <c r="AJ9" s="201"/>
      <c r="AK9" s="274"/>
      <c r="AL9" s="277"/>
      <c r="AM9" s="277"/>
      <c r="AN9" s="274"/>
      <c r="AO9" s="306"/>
      <c r="AP9" s="306"/>
      <c r="AQ9" s="306"/>
      <c r="AR9" s="295"/>
      <c r="AS9" s="294"/>
      <c r="AT9" s="294"/>
      <c r="AU9" s="294"/>
      <c r="AV9" s="294"/>
      <c r="AW9" s="294"/>
      <c r="AX9" s="294"/>
      <c r="AY9" s="294"/>
      <c r="AZ9" s="294"/>
      <c r="BA9" s="294"/>
      <c r="BB9" s="294"/>
      <c r="BC9" s="294"/>
      <c r="BD9" s="294"/>
      <c r="BE9" s="294"/>
      <c r="BF9" s="294"/>
      <c r="BG9" s="294"/>
      <c r="BH9" s="294"/>
      <c r="BI9" s="294"/>
      <c r="BJ9" s="294"/>
      <c r="BK9" s="294"/>
      <c r="BL9" s="294"/>
      <c r="BM9" s="294"/>
      <c r="BN9" s="294"/>
      <c r="BO9" s="294"/>
      <c r="BP9" s="294"/>
      <c r="BQ9" s="294"/>
    </row>
    <row r="10" spans="1:69" ht="165" x14ac:dyDescent="0.25">
      <c r="A10" s="204"/>
      <c r="B10" s="201"/>
      <c r="C10" s="201"/>
      <c r="D10" s="201"/>
      <c r="E10" s="207"/>
      <c r="F10" s="201"/>
      <c r="G10" s="201"/>
      <c r="H10" s="201"/>
      <c r="I10" s="201"/>
      <c r="J10" s="204"/>
      <c r="K10" s="204"/>
      <c r="L10" s="204"/>
      <c r="M10" s="356"/>
      <c r="N10" s="205"/>
      <c r="O10" s="298"/>
      <c r="P10" s="298"/>
      <c r="Q10" s="52"/>
      <c r="R10" s="57" t="s">
        <v>114</v>
      </c>
      <c r="S10" s="57" t="s">
        <v>116</v>
      </c>
      <c r="T10" s="205"/>
      <c r="U10" s="354"/>
      <c r="V10" s="62"/>
      <c r="W10" s="62"/>
      <c r="X10" s="205"/>
      <c r="Y10" s="202"/>
      <c r="Z10" s="313"/>
      <c r="AA10" s="275"/>
      <c r="AB10" s="52"/>
      <c r="AC10" s="57" t="s">
        <v>122</v>
      </c>
      <c r="AD10" s="360"/>
      <c r="AE10" s="62"/>
      <c r="AF10" s="202"/>
      <c r="AG10" s="202"/>
      <c r="AH10" s="202"/>
      <c r="AI10" s="202"/>
      <c r="AJ10" s="202"/>
      <c r="AK10" s="275"/>
      <c r="AL10" s="278"/>
      <c r="AM10" s="278"/>
      <c r="AN10" s="275"/>
      <c r="AO10" s="307"/>
      <c r="AP10" s="307"/>
      <c r="AQ10" s="307"/>
      <c r="AR10" s="295"/>
      <c r="AS10" s="294"/>
      <c r="AT10" s="294"/>
      <c r="AU10" s="294"/>
      <c r="AV10" s="294"/>
      <c r="AW10" s="294"/>
      <c r="AX10" s="294"/>
      <c r="AY10" s="294"/>
      <c r="AZ10" s="294"/>
      <c r="BA10" s="294"/>
      <c r="BB10" s="294"/>
      <c r="BC10" s="294"/>
      <c r="BD10" s="294"/>
      <c r="BE10" s="294"/>
      <c r="BF10" s="294"/>
      <c r="BG10" s="294"/>
      <c r="BH10" s="294"/>
      <c r="BI10" s="294"/>
      <c r="BJ10" s="294"/>
      <c r="BK10" s="294"/>
      <c r="BL10" s="294"/>
      <c r="BM10" s="294"/>
      <c r="BN10" s="294"/>
      <c r="BO10" s="294"/>
      <c r="BP10" s="294"/>
      <c r="BQ10" s="294"/>
    </row>
    <row r="11" spans="1:69" ht="148.5" x14ac:dyDescent="0.3">
      <c r="A11" s="204"/>
      <c r="B11" s="201"/>
      <c r="C11" s="201"/>
      <c r="D11" s="201"/>
      <c r="E11" s="207"/>
      <c r="F11" s="201"/>
      <c r="G11" s="201"/>
      <c r="H11" s="201"/>
      <c r="I11" s="201"/>
      <c r="J11" s="204"/>
      <c r="K11" s="204"/>
      <c r="L11" s="204"/>
      <c r="M11" s="356"/>
      <c r="N11" s="65">
        <v>2</v>
      </c>
      <c r="O11" s="66"/>
      <c r="P11" s="66"/>
      <c r="Q11" s="67"/>
      <c r="R11" s="67"/>
      <c r="S11" s="65"/>
      <c r="T11" s="65"/>
      <c r="U11" s="67"/>
      <c r="V11" s="67"/>
      <c r="W11" s="65"/>
      <c r="X11" s="65"/>
      <c r="Y11" s="67"/>
      <c r="Z11" s="65"/>
      <c r="AA11" s="65"/>
      <c r="AB11" s="65"/>
      <c r="AC11" s="67"/>
      <c r="AD11" s="65"/>
      <c r="AE11" s="67"/>
      <c r="AF11" s="65"/>
      <c r="AG11" s="67" t="s">
        <v>130</v>
      </c>
      <c r="AH11" s="67"/>
      <c r="AI11" s="67"/>
      <c r="AJ11" s="67"/>
      <c r="AK11" s="65"/>
      <c r="AL11" s="67"/>
      <c r="AM11" s="67"/>
      <c r="AN11" s="65"/>
      <c r="AO11" s="67"/>
      <c r="AP11" s="65"/>
      <c r="AQ11" s="67"/>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row>
    <row r="12" spans="1:69" ht="16.5" x14ac:dyDescent="0.3">
      <c r="A12" s="204"/>
      <c r="B12" s="201"/>
      <c r="C12" s="201"/>
      <c r="D12" s="201"/>
      <c r="E12" s="207"/>
      <c r="F12" s="201"/>
      <c r="G12" s="201"/>
      <c r="H12" s="201"/>
      <c r="I12" s="201"/>
      <c r="J12" s="204"/>
      <c r="K12" s="204"/>
      <c r="L12" s="204"/>
      <c r="M12" s="356"/>
      <c r="N12" s="65">
        <v>3</v>
      </c>
      <c r="O12" s="68"/>
      <c r="P12" s="68"/>
      <c r="Q12" s="67"/>
      <c r="R12" s="67"/>
      <c r="S12" s="65"/>
      <c r="T12" s="65"/>
      <c r="U12" s="67"/>
      <c r="V12" s="67"/>
      <c r="W12" s="65"/>
      <c r="X12" s="65"/>
      <c r="Y12" s="67"/>
      <c r="Z12" s="65"/>
      <c r="AA12" s="65"/>
      <c r="AB12" s="65"/>
      <c r="AC12" s="67"/>
      <c r="AD12" s="65"/>
      <c r="AE12" s="67"/>
      <c r="AF12" s="65"/>
      <c r="AG12" s="65"/>
      <c r="AH12" s="67"/>
      <c r="AI12" s="67"/>
      <c r="AJ12" s="67"/>
      <c r="AK12" s="65"/>
      <c r="AL12" s="67"/>
      <c r="AM12" s="67"/>
      <c r="AN12" s="65"/>
      <c r="AO12" s="67"/>
      <c r="AP12" s="65"/>
      <c r="AQ12" s="67"/>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row>
    <row r="13" spans="1:69" ht="16.5" x14ac:dyDescent="0.3">
      <c r="A13" s="204"/>
      <c r="B13" s="201"/>
      <c r="C13" s="201"/>
      <c r="D13" s="201"/>
      <c r="E13" s="207"/>
      <c r="F13" s="201"/>
      <c r="G13" s="201"/>
      <c r="H13" s="201"/>
      <c r="I13" s="201"/>
      <c r="J13" s="204"/>
      <c r="K13" s="204"/>
      <c r="L13" s="204"/>
      <c r="M13" s="356"/>
      <c r="N13" s="65">
        <v>4</v>
      </c>
      <c r="O13" s="66"/>
      <c r="P13" s="66"/>
      <c r="Q13" s="67"/>
      <c r="R13" s="67"/>
      <c r="S13" s="65"/>
      <c r="T13" s="65"/>
      <c r="U13" s="67"/>
      <c r="V13" s="67"/>
      <c r="W13" s="65"/>
      <c r="X13" s="65"/>
      <c r="Y13" s="67"/>
      <c r="Z13" s="65"/>
      <c r="AA13" s="65"/>
      <c r="AB13" s="65"/>
      <c r="AC13" s="67"/>
      <c r="AD13" s="65"/>
      <c r="AE13" s="67"/>
      <c r="AF13" s="65"/>
      <c r="AG13" s="65"/>
      <c r="AH13" s="67"/>
      <c r="AI13" s="67"/>
      <c r="AJ13" s="67"/>
      <c r="AK13" s="65"/>
      <c r="AL13" s="67"/>
      <c r="AM13" s="67"/>
      <c r="AN13" s="65"/>
      <c r="AO13" s="67"/>
      <c r="AP13" s="65"/>
      <c r="AQ13" s="67"/>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row>
    <row r="14" spans="1:69" ht="16.5" x14ac:dyDescent="0.3">
      <c r="A14" s="204"/>
      <c r="B14" s="201"/>
      <c r="C14" s="201"/>
      <c r="D14" s="201"/>
      <c r="E14" s="207"/>
      <c r="F14" s="201"/>
      <c r="G14" s="201"/>
      <c r="H14" s="201"/>
      <c r="I14" s="201"/>
      <c r="J14" s="204"/>
      <c r="K14" s="204"/>
      <c r="L14" s="204"/>
      <c r="M14" s="356"/>
      <c r="N14" s="65">
        <v>5</v>
      </c>
      <c r="O14" s="66"/>
      <c r="P14" s="66"/>
      <c r="Q14" s="67"/>
      <c r="R14" s="67"/>
      <c r="S14" s="65"/>
      <c r="T14" s="65"/>
      <c r="U14" s="67"/>
      <c r="V14" s="67"/>
      <c r="W14" s="65"/>
      <c r="X14" s="65"/>
      <c r="Y14" s="67"/>
      <c r="Z14" s="65"/>
      <c r="AA14" s="65"/>
      <c r="AB14" s="65"/>
      <c r="AC14" s="67"/>
      <c r="AD14" s="65"/>
      <c r="AE14" s="67"/>
      <c r="AF14" s="65"/>
      <c r="AG14" s="65"/>
      <c r="AH14" s="67"/>
      <c r="AI14" s="67"/>
      <c r="AJ14" s="67"/>
      <c r="AK14" s="65"/>
      <c r="AL14" s="67"/>
      <c r="AM14" s="67"/>
      <c r="AN14" s="65"/>
      <c r="AO14" s="67"/>
      <c r="AP14" s="65"/>
      <c r="AQ14" s="67"/>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row>
    <row r="15" spans="1:69" ht="16.5" x14ac:dyDescent="0.3">
      <c r="A15" s="205"/>
      <c r="B15" s="202"/>
      <c r="C15" s="202"/>
      <c r="D15" s="202"/>
      <c r="E15" s="208"/>
      <c r="F15" s="202"/>
      <c r="G15" s="202"/>
      <c r="H15" s="202"/>
      <c r="I15" s="202"/>
      <c r="J15" s="205"/>
      <c r="K15" s="205"/>
      <c r="L15" s="205"/>
      <c r="M15" s="357"/>
      <c r="N15" s="65">
        <v>6</v>
      </c>
      <c r="O15" s="66"/>
      <c r="P15" s="66"/>
      <c r="Q15" s="67"/>
      <c r="R15" s="67"/>
      <c r="S15" s="65"/>
      <c r="T15" s="65"/>
      <c r="U15" s="67"/>
      <c r="V15" s="67"/>
      <c r="W15" s="65"/>
      <c r="X15" s="65"/>
      <c r="Y15" s="67"/>
      <c r="Z15" s="65"/>
      <c r="AA15" s="65"/>
      <c r="AB15" s="65"/>
      <c r="AC15" s="67"/>
      <c r="AD15" s="65"/>
      <c r="AE15" s="67"/>
      <c r="AF15" s="65"/>
      <c r="AG15" s="65"/>
      <c r="AH15" s="67"/>
      <c r="AI15" s="67"/>
      <c r="AJ15" s="67"/>
      <c r="AK15" s="65"/>
      <c r="AL15" s="67"/>
      <c r="AM15" s="67"/>
      <c r="AN15" s="65"/>
      <c r="AO15" s="67"/>
      <c r="AP15" s="65"/>
      <c r="AQ15" s="67"/>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row>
    <row r="16" spans="1:69" ht="16.5" x14ac:dyDescent="0.3">
      <c r="A16" s="203">
        <v>2</v>
      </c>
      <c r="B16" s="200"/>
      <c r="C16" s="200"/>
      <c r="D16" s="200"/>
      <c r="E16" s="206"/>
      <c r="F16" s="200"/>
      <c r="G16" s="200"/>
      <c r="H16" s="200"/>
      <c r="I16" s="200"/>
      <c r="J16" s="203"/>
      <c r="K16" s="203"/>
      <c r="L16" s="203">
        <v>0</v>
      </c>
      <c r="M16" s="187" t="b">
        <v>0</v>
      </c>
      <c r="N16" s="65">
        <v>1</v>
      </c>
      <c r="O16" s="66"/>
      <c r="P16" s="66"/>
      <c r="Q16" s="67"/>
      <c r="R16" s="67"/>
      <c r="S16" s="65"/>
      <c r="T16" s="65"/>
      <c r="U16" s="67"/>
      <c r="V16" s="67"/>
      <c r="W16" s="65"/>
      <c r="X16" s="65"/>
      <c r="Y16" s="67"/>
      <c r="Z16" s="65"/>
      <c r="AA16" s="65"/>
      <c r="AB16" s="65"/>
      <c r="AC16" s="67"/>
      <c r="AD16" s="65"/>
      <c r="AE16" s="67"/>
      <c r="AF16" s="65"/>
      <c r="AG16" s="65"/>
      <c r="AH16" s="67"/>
      <c r="AI16" s="67"/>
      <c r="AJ16" s="67"/>
      <c r="AK16" s="65"/>
      <c r="AL16" s="67"/>
      <c r="AM16" s="67"/>
      <c r="AN16" s="65"/>
      <c r="AO16" s="67"/>
      <c r="AP16" s="65"/>
      <c r="AQ16" s="67"/>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row>
    <row r="17" spans="1:69" ht="16.5" x14ac:dyDescent="0.3">
      <c r="A17" s="204"/>
      <c r="B17" s="201"/>
      <c r="C17" s="201"/>
      <c r="D17" s="201"/>
      <c r="E17" s="207"/>
      <c r="F17" s="201"/>
      <c r="G17" s="201"/>
      <c r="H17" s="201"/>
      <c r="I17" s="201"/>
      <c r="J17" s="204"/>
      <c r="K17" s="204"/>
      <c r="L17" s="204"/>
      <c r="M17" s="188"/>
      <c r="N17" s="65">
        <v>2</v>
      </c>
      <c r="O17" s="66"/>
      <c r="P17" s="66"/>
      <c r="Q17" s="67"/>
      <c r="R17" s="67"/>
      <c r="S17" s="65"/>
      <c r="T17" s="65"/>
      <c r="U17" s="67"/>
      <c r="V17" s="67"/>
      <c r="W17" s="65"/>
      <c r="X17" s="65"/>
      <c r="Y17" s="67"/>
      <c r="Z17" s="65"/>
      <c r="AA17" s="65"/>
      <c r="AB17" s="65"/>
      <c r="AC17" s="67"/>
      <c r="AD17" s="65"/>
      <c r="AE17" s="67"/>
      <c r="AF17" s="65"/>
      <c r="AG17" s="65"/>
      <c r="AH17" s="67"/>
      <c r="AI17" s="67"/>
      <c r="AJ17" s="67"/>
      <c r="AK17" s="65"/>
      <c r="AL17" s="67"/>
      <c r="AM17" s="67"/>
      <c r="AN17" s="65"/>
      <c r="AO17" s="67"/>
      <c r="AP17" s="65"/>
      <c r="AQ17" s="67"/>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row>
    <row r="18" spans="1:69" ht="16.5" x14ac:dyDescent="0.3">
      <c r="A18" s="204"/>
      <c r="B18" s="201"/>
      <c r="C18" s="201"/>
      <c r="D18" s="201"/>
      <c r="E18" s="207"/>
      <c r="F18" s="201"/>
      <c r="G18" s="201"/>
      <c r="H18" s="201"/>
      <c r="I18" s="201"/>
      <c r="J18" s="204"/>
      <c r="K18" s="204"/>
      <c r="L18" s="204"/>
      <c r="M18" s="188"/>
      <c r="N18" s="65">
        <v>3</v>
      </c>
      <c r="O18" s="68"/>
      <c r="P18" s="68"/>
      <c r="Q18" s="67"/>
      <c r="R18" s="67"/>
      <c r="S18" s="65"/>
      <c r="T18" s="65"/>
      <c r="U18" s="67"/>
      <c r="V18" s="67"/>
      <c r="W18" s="65"/>
      <c r="X18" s="65"/>
      <c r="Y18" s="67"/>
      <c r="Z18" s="65"/>
      <c r="AA18" s="65"/>
      <c r="AB18" s="65"/>
      <c r="AC18" s="67"/>
      <c r="AD18" s="65"/>
      <c r="AE18" s="67"/>
      <c r="AF18" s="65"/>
      <c r="AG18" s="65"/>
      <c r="AH18" s="67"/>
      <c r="AI18" s="67"/>
      <c r="AJ18" s="67"/>
      <c r="AK18" s="65"/>
      <c r="AL18" s="67"/>
      <c r="AM18" s="67"/>
      <c r="AN18" s="65"/>
      <c r="AO18" s="67"/>
      <c r="AP18" s="65"/>
      <c r="AQ18" s="67"/>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row>
    <row r="19" spans="1:69" ht="16.5" x14ac:dyDescent="0.3">
      <c r="A19" s="204"/>
      <c r="B19" s="201"/>
      <c r="C19" s="201"/>
      <c r="D19" s="201"/>
      <c r="E19" s="207"/>
      <c r="F19" s="201"/>
      <c r="G19" s="201"/>
      <c r="H19" s="201"/>
      <c r="I19" s="201"/>
      <c r="J19" s="204"/>
      <c r="K19" s="204"/>
      <c r="L19" s="204"/>
      <c r="M19" s="188"/>
      <c r="N19" s="65">
        <v>4</v>
      </c>
      <c r="O19" s="66"/>
      <c r="P19" s="66"/>
      <c r="Q19" s="67"/>
      <c r="R19" s="67"/>
      <c r="S19" s="65"/>
      <c r="T19" s="65"/>
      <c r="U19" s="67"/>
      <c r="V19" s="67"/>
      <c r="W19" s="65"/>
      <c r="X19" s="65"/>
      <c r="Y19" s="67"/>
      <c r="Z19" s="65"/>
      <c r="AA19" s="65"/>
      <c r="AB19" s="65"/>
      <c r="AC19" s="67"/>
      <c r="AD19" s="65"/>
      <c r="AE19" s="67"/>
      <c r="AF19" s="65"/>
      <c r="AG19" s="65"/>
      <c r="AH19" s="67"/>
      <c r="AI19" s="67"/>
      <c r="AJ19" s="67"/>
      <c r="AK19" s="65"/>
      <c r="AL19" s="67"/>
      <c r="AM19" s="67"/>
      <c r="AN19" s="65"/>
      <c r="AO19" s="67"/>
      <c r="AP19" s="65"/>
      <c r="AQ19" s="67"/>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row>
    <row r="20" spans="1:69" ht="16.5" x14ac:dyDescent="0.3">
      <c r="A20" s="204"/>
      <c r="B20" s="201"/>
      <c r="C20" s="201"/>
      <c r="D20" s="201"/>
      <c r="E20" s="207"/>
      <c r="F20" s="201"/>
      <c r="G20" s="201"/>
      <c r="H20" s="201"/>
      <c r="I20" s="201"/>
      <c r="J20" s="204"/>
      <c r="K20" s="204"/>
      <c r="L20" s="204"/>
      <c r="M20" s="188"/>
      <c r="N20" s="65">
        <v>5</v>
      </c>
      <c r="O20" s="66"/>
      <c r="P20" s="66"/>
      <c r="Q20" s="67"/>
      <c r="R20" s="67"/>
      <c r="S20" s="65"/>
      <c r="T20" s="65"/>
      <c r="U20" s="67"/>
      <c r="V20" s="67"/>
      <c r="W20" s="65"/>
      <c r="X20" s="65"/>
      <c r="Y20" s="67"/>
      <c r="Z20" s="65"/>
      <c r="AA20" s="65"/>
      <c r="AB20" s="65"/>
      <c r="AC20" s="67"/>
      <c r="AD20" s="65"/>
      <c r="AE20" s="67"/>
      <c r="AF20" s="65"/>
      <c r="AG20" s="65"/>
      <c r="AH20" s="67"/>
      <c r="AI20" s="67"/>
      <c r="AJ20" s="67"/>
      <c r="AK20" s="65"/>
      <c r="AL20" s="67"/>
      <c r="AM20" s="67"/>
      <c r="AN20" s="65"/>
      <c r="AO20" s="67"/>
      <c r="AP20" s="65"/>
      <c r="AQ20" s="67"/>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row>
    <row r="21" spans="1:69" ht="16.5" x14ac:dyDescent="0.3">
      <c r="A21" s="205"/>
      <c r="B21" s="202"/>
      <c r="C21" s="202"/>
      <c r="D21" s="202"/>
      <c r="E21" s="208"/>
      <c r="F21" s="202"/>
      <c r="G21" s="202"/>
      <c r="H21" s="202"/>
      <c r="I21" s="202"/>
      <c r="J21" s="205"/>
      <c r="K21" s="205"/>
      <c r="L21" s="205"/>
      <c r="M21" s="209"/>
      <c r="N21" s="65">
        <v>6</v>
      </c>
      <c r="O21" s="66"/>
      <c r="P21" s="66"/>
      <c r="Q21" s="67"/>
      <c r="R21" s="67"/>
      <c r="S21" s="65"/>
      <c r="T21" s="65"/>
      <c r="U21" s="67"/>
      <c r="V21" s="67"/>
      <c r="W21" s="65"/>
      <c r="X21" s="65"/>
      <c r="Y21" s="67"/>
      <c r="Z21" s="65"/>
      <c r="AA21" s="65"/>
      <c r="AB21" s="65"/>
      <c r="AC21" s="67"/>
      <c r="AD21" s="65"/>
      <c r="AE21" s="67"/>
      <c r="AF21" s="65"/>
      <c r="AG21" s="65"/>
      <c r="AH21" s="67"/>
      <c r="AI21" s="67"/>
      <c r="AJ21" s="67"/>
      <c r="AK21" s="65"/>
      <c r="AL21" s="67"/>
      <c r="AM21" s="67"/>
      <c r="AN21" s="65"/>
      <c r="AO21" s="67"/>
      <c r="AP21" s="65"/>
      <c r="AQ21" s="67"/>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row>
    <row r="22" spans="1:69" ht="16.5" x14ac:dyDescent="0.3">
      <c r="A22" s="203">
        <v>3</v>
      </c>
      <c r="B22" s="200"/>
      <c r="C22" s="200"/>
      <c r="D22" s="200"/>
      <c r="E22" s="206"/>
      <c r="F22" s="200"/>
      <c r="G22" s="200"/>
      <c r="H22" s="200"/>
      <c r="I22" s="200"/>
      <c r="J22" s="203"/>
      <c r="K22" s="203"/>
      <c r="L22" s="203">
        <v>0</v>
      </c>
      <c r="M22" s="187" t="b">
        <v>0</v>
      </c>
      <c r="N22" s="65">
        <v>1</v>
      </c>
      <c r="O22" s="66"/>
      <c r="P22" s="66"/>
      <c r="Q22" s="67"/>
      <c r="R22" s="67"/>
      <c r="S22" s="65"/>
      <c r="T22" s="65"/>
      <c r="U22" s="67"/>
      <c r="V22" s="67"/>
      <c r="W22" s="65"/>
      <c r="X22" s="65"/>
      <c r="Y22" s="67"/>
      <c r="Z22" s="65"/>
      <c r="AA22" s="65"/>
      <c r="AB22" s="65"/>
      <c r="AC22" s="67"/>
      <c r="AD22" s="65"/>
      <c r="AE22" s="67"/>
      <c r="AF22" s="65"/>
      <c r="AG22" s="65"/>
      <c r="AH22" s="67"/>
      <c r="AI22" s="67"/>
      <c r="AJ22" s="67"/>
      <c r="AK22" s="65"/>
      <c r="AL22" s="67"/>
      <c r="AM22" s="67"/>
      <c r="AN22" s="65"/>
      <c r="AO22" s="67"/>
      <c r="AP22" s="65"/>
      <c r="AQ22" s="67"/>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row>
    <row r="23" spans="1:69" ht="16.5" x14ac:dyDescent="0.3">
      <c r="A23" s="204"/>
      <c r="B23" s="201"/>
      <c r="C23" s="201"/>
      <c r="D23" s="201"/>
      <c r="E23" s="207"/>
      <c r="F23" s="201"/>
      <c r="G23" s="201"/>
      <c r="H23" s="201"/>
      <c r="I23" s="201"/>
      <c r="J23" s="204"/>
      <c r="K23" s="204"/>
      <c r="L23" s="204"/>
      <c r="M23" s="188"/>
      <c r="N23" s="65">
        <v>2</v>
      </c>
      <c r="O23" s="66"/>
      <c r="P23" s="66"/>
      <c r="Q23" s="67"/>
      <c r="R23" s="67"/>
      <c r="S23" s="65"/>
      <c r="T23" s="65"/>
      <c r="U23" s="67"/>
      <c r="V23" s="67"/>
      <c r="W23" s="65"/>
      <c r="X23" s="65"/>
      <c r="Y23" s="67"/>
      <c r="Z23" s="65"/>
      <c r="AA23" s="65"/>
      <c r="AB23" s="65"/>
      <c r="AC23" s="67"/>
      <c r="AD23" s="65"/>
      <c r="AE23" s="67"/>
      <c r="AF23" s="65"/>
      <c r="AG23" s="65"/>
      <c r="AH23" s="67"/>
      <c r="AI23" s="67"/>
      <c r="AJ23" s="67"/>
      <c r="AK23" s="65"/>
      <c r="AL23" s="67"/>
      <c r="AM23" s="67"/>
      <c r="AN23" s="65"/>
      <c r="AO23" s="67"/>
      <c r="AP23" s="65"/>
      <c r="AQ23" s="67"/>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row>
    <row r="24" spans="1:69" ht="16.5" x14ac:dyDescent="0.3">
      <c r="A24" s="204"/>
      <c r="B24" s="201"/>
      <c r="C24" s="201"/>
      <c r="D24" s="201"/>
      <c r="E24" s="207"/>
      <c r="F24" s="201"/>
      <c r="G24" s="201"/>
      <c r="H24" s="201"/>
      <c r="I24" s="201"/>
      <c r="J24" s="204"/>
      <c r="K24" s="204"/>
      <c r="L24" s="204"/>
      <c r="M24" s="188"/>
      <c r="N24" s="65">
        <v>3</v>
      </c>
      <c r="O24" s="68"/>
      <c r="P24" s="68"/>
      <c r="Q24" s="67"/>
      <c r="R24" s="67"/>
      <c r="S24" s="65"/>
      <c r="T24" s="65"/>
      <c r="U24" s="67"/>
      <c r="V24" s="67"/>
      <c r="W24" s="65"/>
      <c r="X24" s="65"/>
      <c r="Y24" s="67"/>
      <c r="Z24" s="65"/>
      <c r="AA24" s="65"/>
      <c r="AB24" s="65"/>
      <c r="AC24" s="67"/>
      <c r="AD24" s="65"/>
      <c r="AE24" s="67"/>
      <c r="AF24" s="65"/>
      <c r="AG24" s="65"/>
      <c r="AH24" s="67"/>
      <c r="AI24" s="67"/>
      <c r="AJ24" s="67"/>
      <c r="AK24" s="65"/>
      <c r="AL24" s="67"/>
      <c r="AM24" s="67"/>
      <c r="AN24" s="65"/>
      <c r="AO24" s="67"/>
      <c r="AP24" s="65"/>
      <c r="AQ24" s="67"/>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row>
    <row r="25" spans="1:69" ht="16.5" x14ac:dyDescent="0.3">
      <c r="A25" s="204"/>
      <c r="B25" s="201"/>
      <c r="C25" s="201"/>
      <c r="D25" s="201"/>
      <c r="E25" s="207"/>
      <c r="F25" s="201"/>
      <c r="G25" s="201"/>
      <c r="H25" s="201"/>
      <c r="I25" s="201"/>
      <c r="J25" s="204"/>
      <c r="K25" s="204"/>
      <c r="L25" s="204"/>
      <c r="M25" s="188"/>
      <c r="N25" s="65">
        <v>4</v>
      </c>
      <c r="O25" s="66"/>
      <c r="P25" s="66"/>
      <c r="Q25" s="67"/>
      <c r="R25" s="67"/>
      <c r="S25" s="65"/>
      <c r="T25" s="65"/>
      <c r="U25" s="67"/>
      <c r="V25" s="67"/>
      <c r="W25" s="65"/>
      <c r="X25" s="65"/>
      <c r="Y25" s="67"/>
      <c r="Z25" s="65"/>
      <c r="AA25" s="65"/>
      <c r="AB25" s="65"/>
      <c r="AC25" s="67"/>
      <c r="AD25" s="65"/>
      <c r="AE25" s="67"/>
      <c r="AF25" s="65"/>
      <c r="AG25" s="65"/>
      <c r="AH25" s="67"/>
      <c r="AI25" s="67"/>
      <c r="AJ25" s="67"/>
      <c r="AK25" s="65"/>
      <c r="AL25" s="67"/>
      <c r="AM25" s="67"/>
      <c r="AN25" s="65"/>
      <c r="AO25" s="67"/>
      <c r="AP25" s="65"/>
      <c r="AQ25" s="67"/>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row>
    <row r="26" spans="1:69" ht="16.5" x14ac:dyDescent="0.3">
      <c r="A26" s="204"/>
      <c r="B26" s="201"/>
      <c r="C26" s="201"/>
      <c r="D26" s="201"/>
      <c r="E26" s="207"/>
      <c r="F26" s="201"/>
      <c r="G26" s="201"/>
      <c r="H26" s="201"/>
      <c r="I26" s="201"/>
      <c r="J26" s="204"/>
      <c r="K26" s="204"/>
      <c r="L26" s="204"/>
      <c r="M26" s="188"/>
      <c r="N26" s="65">
        <v>5</v>
      </c>
      <c r="O26" s="66"/>
      <c r="P26" s="66"/>
      <c r="Q26" s="67"/>
      <c r="R26" s="67"/>
      <c r="S26" s="65"/>
      <c r="T26" s="65"/>
      <c r="U26" s="67"/>
      <c r="V26" s="67"/>
      <c r="W26" s="65"/>
      <c r="X26" s="65"/>
      <c r="Y26" s="67"/>
      <c r="Z26" s="65"/>
      <c r="AA26" s="65"/>
      <c r="AB26" s="65"/>
      <c r="AC26" s="67"/>
      <c r="AD26" s="65"/>
      <c r="AE26" s="67"/>
      <c r="AF26" s="65"/>
      <c r="AG26" s="65"/>
      <c r="AH26" s="67"/>
      <c r="AI26" s="67"/>
      <c r="AJ26" s="67"/>
      <c r="AK26" s="65"/>
      <c r="AL26" s="67"/>
      <c r="AM26" s="67"/>
      <c r="AN26" s="65"/>
      <c r="AO26" s="67"/>
      <c r="AP26" s="65"/>
      <c r="AQ26" s="67"/>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row>
    <row r="27" spans="1:69" ht="16.5" x14ac:dyDescent="0.3">
      <c r="A27" s="205"/>
      <c r="B27" s="202"/>
      <c r="C27" s="202"/>
      <c r="D27" s="202"/>
      <c r="E27" s="208"/>
      <c r="F27" s="202"/>
      <c r="G27" s="202"/>
      <c r="H27" s="202"/>
      <c r="I27" s="202"/>
      <c r="J27" s="205"/>
      <c r="K27" s="205"/>
      <c r="L27" s="205"/>
      <c r="M27" s="209"/>
      <c r="N27" s="65">
        <v>6</v>
      </c>
      <c r="O27" s="66"/>
      <c r="P27" s="66"/>
      <c r="Q27" s="67"/>
      <c r="R27" s="67"/>
      <c r="S27" s="65"/>
      <c r="T27" s="65"/>
      <c r="U27" s="67"/>
      <c r="V27" s="67"/>
      <c r="W27" s="65"/>
      <c r="X27" s="65"/>
      <c r="Y27" s="67"/>
      <c r="Z27" s="65"/>
      <c r="AA27" s="65"/>
      <c r="AB27" s="65"/>
      <c r="AC27" s="67"/>
      <c r="AD27" s="65"/>
      <c r="AE27" s="67"/>
      <c r="AF27" s="65"/>
      <c r="AG27" s="65"/>
      <c r="AH27" s="67"/>
      <c r="AI27" s="67"/>
      <c r="AJ27" s="67"/>
      <c r="AK27" s="65"/>
      <c r="AL27" s="67"/>
      <c r="AM27" s="67"/>
      <c r="AN27" s="65"/>
      <c r="AO27" s="67"/>
      <c r="AP27" s="65"/>
      <c r="AQ27" s="67"/>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row>
    <row r="28" spans="1:69" ht="16.5" x14ac:dyDescent="0.3">
      <c r="A28" s="203">
        <v>4</v>
      </c>
      <c r="B28" s="200"/>
      <c r="C28" s="200"/>
      <c r="D28" s="200"/>
      <c r="E28" s="206"/>
      <c r="F28" s="200"/>
      <c r="G28" s="200"/>
      <c r="H28" s="200"/>
      <c r="I28" s="200"/>
      <c r="J28" s="203"/>
      <c r="K28" s="203"/>
      <c r="L28" s="203">
        <v>0</v>
      </c>
      <c r="M28" s="187" t="b">
        <v>0</v>
      </c>
      <c r="N28" s="65">
        <v>1</v>
      </c>
      <c r="O28" s="66"/>
      <c r="P28" s="66"/>
      <c r="Q28" s="67"/>
      <c r="R28" s="67"/>
      <c r="S28" s="65"/>
      <c r="T28" s="65"/>
      <c r="U28" s="67"/>
      <c r="V28" s="67"/>
      <c r="W28" s="65"/>
      <c r="X28" s="65"/>
      <c r="Y28" s="67"/>
      <c r="Z28" s="65"/>
      <c r="AA28" s="65"/>
      <c r="AB28" s="65"/>
      <c r="AC28" s="67"/>
      <c r="AD28" s="65"/>
      <c r="AE28" s="67"/>
      <c r="AF28" s="65"/>
      <c r="AG28" s="65"/>
      <c r="AH28" s="67"/>
      <c r="AI28" s="67"/>
      <c r="AJ28" s="67"/>
      <c r="AK28" s="65"/>
      <c r="AL28" s="67"/>
      <c r="AM28" s="67"/>
      <c r="AN28" s="65"/>
      <c r="AO28" s="67"/>
      <c r="AP28" s="65"/>
      <c r="AQ28" s="67"/>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row>
    <row r="29" spans="1:69" ht="16.5" x14ac:dyDescent="0.3">
      <c r="A29" s="204"/>
      <c r="B29" s="201"/>
      <c r="C29" s="201"/>
      <c r="D29" s="201"/>
      <c r="E29" s="207"/>
      <c r="F29" s="201"/>
      <c r="G29" s="201"/>
      <c r="H29" s="201"/>
      <c r="I29" s="201"/>
      <c r="J29" s="204"/>
      <c r="K29" s="204"/>
      <c r="L29" s="204"/>
      <c r="M29" s="188"/>
      <c r="N29" s="65">
        <v>2</v>
      </c>
      <c r="O29" s="66"/>
      <c r="P29" s="66"/>
      <c r="Q29" s="67"/>
      <c r="R29" s="67"/>
      <c r="S29" s="65"/>
      <c r="T29" s="65"/>
      <c r="U29" s="67"/>
      <c r="V29" s="67"/>
      <c r="W29" s="65"/>
      <c r="X29" s="65"/>
      <c r="Y29" s="67"/>
      <c r="Z29" s="65"/>
      <c r="AA29" s="65"/>
      <c r="AB29" s="65"/>
      <c r="AC29" s="67"/>
      <c r="AD29" s="65"/>
      <c r="AE29" s="67"/>
      <c r="AF29" s="65"/>
      <c r="AG29" s="65"/>
      <c r="AH29" s="67"/>
      <c r="AI29" s="67"/>
      <c r="AJ29" s="67"/>
      <c r="AK29" s="65"/>
      <c r="AL29" s="67"/>
      <c r="AM29" s="67"/>
      <c r="AN29" s="65"/>
      <c r="AO29" s="67"/>
      <c r="AP29" s="65"/>
      <c r="AQ29" s="67"/>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row>
    <row r="30" spans="1:69" ht="16.5" x14ac:dyDescent="0.3">
      <c r="A30" s="204"/>
      <c r="B30" s="201"/>
      <c r="C30" s="201"/>
      <c r="D30" s="201"/>
      <c r="E30" s="207"/>
      <c r="F30" s="201"/>
      <c r="G30" s="201"/>
      <c r="H30" s="201"/>
      <c r="I30" s="201"/>
      <c r="J30" s="204"/>
      <c r="K30" s="204"/>
      <c r="L30" s="204"/>
      <c r="M30" s="188"/>
      <c r="N30" s="65">
        <v>3</v>
      </c>
      <c r="O30" s="68"/>
      <c r="P30" s="68"/>
      <c r="Q30" s="67"/>
      <c r="R30" s="67"/>
      <c r="S30" s="65"/>
      <c r="T30" s="65"/>
      <c r="U30" s="67"/>
      <c r="V30" s="67"/>
      <c r="W30" s="65"/>
      <c r="X30" s="65"/>
      <c r="Y30" s="67"/>
      <c r="Z30" s="65"/>
      <c r="AA30" s="65"/>
      <c r="AB30" s="65"/>
      <c r="AC30" s="67"/>
      <c r="AD30" s="65"/>
      <c r="AE30" s="67"/>
      <c r="AF30" s="65"/>
      <c r="AG30" s="65"/>
      <c r="AH30" s="67"/>
      <c r="AI30" s="67"/>
      <c r="AJ30" s="67"/>
      <c r="AK30" s="65"/>
      <c r="AL30" s="67"/>
      <c r="AM30" s="67"/>
      <c r="AN30" s="65"/>
      <c r="AO30" s="67"/>
      <c r="AP30" s="65"/>
      <c r="AQ30" s="67"/>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row>
    <row r="31" spans="1:69" ht="16.5" x14ac:dyDescent="0.3">
      <c r="A31" s="204"/>
      <c r="B31" s="201"/>
      <c r="C31" s="201"/>
      <c r="D31" s="201"/>
      <c r="E31" s="207"/>
      <c r="F31" s="201"/>
      <c r="G31" s="201"/>
      <c r="H31" s="201"/>
      <c r="I31" s="201"/>
      <c r="J31" s="204"/>
      <c r="K31" s="204"/>
      <c r="L31" s="204"/>
      <c r="M31" s="188"/>
      <c r="N31" s="65">
        <v>4</v>
      </c>
      <c r="O31" s="66"/>
      <c r="P31" s="66"/>
      <c r="Q31" s="67"/>
      <c r="R31" s="67"/>
      <c r="S31" s="65"/>
      <c r="T31" s="65"/>
      <c r="U31" s="67"/>
      <c r="V31" s="67"/>
      <c r="W31" s="65"/>
      <c r="X31" s="65"/>
      <c r="Y31" s="67"/>
      <c r="Z31" s="65"/>
      <c r="AA31" s="65"/>
      <c r="AB31" s="65"/>
      <c r="AC31" s="67"/>
      <c r="AD31" s="65"/>
      <c r="AE31" s="67"/>
      <c r="AF31" s="65"/>
      <c r="AG31" s="65"/>
      <c r="AH31" s="67"/>
      <c r="AI31" s="67"/>
      <c r="AJ31" s="67"/>
      <c r="AK31" s="65"/>
      <c r="AL31" s="67"/>
      <c r="AM31" s="67"/>
      <c r="AN31" s="65"/>
      <c r="AO31" s="67"/>
      <c r="AP31" s="65"/>
      <c r="AQ31" s="67"/>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row>
    <row r="32" spans="1:69" ht="16.5" x14ac:dyDescent="0.3">
      <c r="A32" s="204"/>
      <c r="B32" s="201"/>
      <c r="C32" s="201"/>
      <c r="D32" s="201"/>
      <c r="E32" s="207"/>
      <c r="F32" s="201"/>
      <c r="G32" s="201"/>
      <c r="H32" s="201"/>
      <c r="I32" s="201"/>
      <c r="J32" s="204"/>
      <c r="K32" s="204"/>
      <c r="L32" s="204"/>
      <c r="M32" s="188"/>
      <c r="N32" s="65">
        <v>5</v>
      </c>
      <c r="O32" s="66"/>
      <c r="P32" s="66"/>
      <c r="Q32" s="67"/>
      <c r="R32" s="67"/>
      <c r="S32" s="65"/>
      <c r="T32" s="65"/>
      <c r="U32" s="67"/>
      <c r="V32" s="67"/>
      <c r="W32" s="65"/>
      <c r="X32" s="65"/>
      <c r="Y32" s="67"/>
      <c r="Z32" s="65"/>
      <c r="AA32" s="65"/>
      <c r="AB32" s="65"/>
      <c r="AC32" s="67"/>
      <c r="AD32" s="65"/>
      <c r="AE32" s="67"/>
      <c r="AF32" s="65"/>
      <c r="AG32" s="65"/>
      <c r="AH32" s="67"/>
      <c r="AI32" s="67"/>
      <c r="AJ32" s="67"/>
      <c r="AK32" s="65"/>
      <c r="AL32" s="67"/>
      <c r="AM32" s="67"/>
      <c r="AN32" s="65"/>
      <c r="AO32" s="67"/>
      <c r="AP32" s="65"/>
      <c r="AQ32" s="67"/>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row>
    <row r="33" spans="1:69" ht="16.5" x14ac:dyDescent="0.3">
      <c r="A33" s="205"/>
      <c r="B33" s="202"/>
      <c r="C33" s="202"/>
      <c r="D33" s="202"/>
      <c r="E33" s="208"/>
      <c r="F33" s="202"/>
      <c r="G33" s="202"/>
      <c r="H33" s="202"/>
      <c r="I33" s="202"/>
      <c r="J33" s="205"/>
      <c r="K33" s="205"/>
      <c r="L33" s="205"/>
      <c r="M33" s="209"/>
      <c r="N33" s="65">
        <v>6</v>
      </c>
      <c r="O33" s="66"/>
      <c r="P33" s="66"/>
      <c r="Q33" s="67"/>
      <c r="R33" s="67"/>
      <c r="S33" s="65"/>
      <c r="T33" s="65"/>
      <c r="U33" s="67"/>
      <c r="V33" s="67"/>
      <c r="W33" s="65"/>
      <c r="X33" s="65"/>
      <c r="Y33" s="67"/>
      <c r="Z33" s="65"/>
      <c r="AA33" s="65"/>
      <c r="AB33" s="65"/>
      <c r="AC33" s="67"/>
      <c r="AD33" s="65"/>
      <c r="AE33" s="67"/>
      <c r="AF33" s="65"/>
      <c r="AG33" s="65"/>
      <c r="AH33" s="67"/>
      <c r="AI33" s="67"/>
      <c r="AJ33" s="67"/>
      <c r="AK33" s="65"/>
      <c r="AL33" s="67"/>
      <c r="AM33" s="67"/>
      <c r="AN33" s="65"/>
      <c r="AO33" s="67"/>
      <c r="AP33" s="65"/>
      <c r="AQ33" s="67"/>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row>
    <row r="34" spans="1:69" ht="16.5" x14ac:dyDescent="0.3">
      <c r="A34" s="203">
        <v>5</v>
      </c>
      <c r="B34" s="200"/>
      <c r="C34" s="200"/>
      <c r="D34" s="200"/>
      <c r="E34" s="206"/>
      <c r="F34" s="200"/>
      <c r="G34" s="200"/>
      <c r="H34" s="200"/>
      <c r="I34" s="200"/>
      <c r="J34" s="203"/>
      <c r="K34" s="203"/>
      <c r="L34" s="203">
        <v>0</v>
      </c>
      <c r="M34" s="187" t="b">
        <v>0</v>
      </c>
      <c r="N34" s="65">
        <v>1</v>
      </c>
      <c r="O34" s="66"/>
      <c r="P34" s="66"/>
      <c r="Q34" s="67"/>
      <c r="R34" s="67"/>
      <c r="S34" s="65"/>
      <c r="T34" s="65"/>
      <c r="U34" s="67"/>
      <c r="V34" s="67"/>
      <c r="W34" s="65"/>
      <c r="X34" s="65"/>
      <c r="Y34" s="67"/>
      <c r="Z34" s="65"/>
      <c r="AA34" s="65"/>
      <c r="AB34" s="65"/>
      <c r="AC34" s="67"/>
      <c r="AD34" s="65"/>
      <c r="AE34" s="67"/>
      <c r="AF34" s="65"/>
      <c r="AG34" s="65"/>
      <c r="AH34" s="67"/>
      <c r="AI34" s="67"/>
      <c r="AJ34" s="67"/>
      <c r="AK34" s="65"/>
      <c r="AL34" s="67"/>
      <c r="AM34" s="67"/>
      <c r="AN34" s="65"/>
      <c r="AO34" s="67"/>
      <c r="AP34" s="65"/>
      <c r="AQ34" s="67"/>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row>
    <row r="35" spans="1:69" ht="16.5" x14ac:dyDescent="0.3">
      <c r="A35" s="204"/>
      <c r="B35" s="201"/>
      <c r="C35" s="201"/>
      <c r="D35" s="201"/>
      <c r="E35" s="207"/>
      <c r="F35" s="201"/>
      <c r="G35" s="201"/>
      <c r="H35" s="201"/>
      <c r="I35" s="201"/>
      <c r="J35" s="204"/>
      <c r="K35" s="204"/>
      <c r="L35" s="204"/>
      <c r="M35" s="188"/>
      <c r="N35" s="65">
        <v>2</v>
      </c>
      <c r="O35" s="66"/>
      <c r="P35" s="66"/>
      <c r="Q35" s="67"/>
      <c r="R35" s="67"/>
      <c r="S35" s="65"/>
      <c r="T35" s="65"/>
      <c r="U35" s="67"/>
      <c r="V35" s="67"/>
      <c r="W35" s="65"/>
      <c r="X35" s="65"/>
      <c r="Y35" s="67"/>
      <c r="Z35" s="65"/>
      <c r="AA35" s="65"/>
      <c r="AB35" s="65"/>
      <c r="AC35" s="67"/>
      <c r="AD35" s="65"/>
      <c r="AE35" s="67"/>
      <c r="AF35" s="65"/>
      <c r="AG35" s="65"/>
      <c r="AH35" s="67"/>
      <c r="AI35" s="67"/>
      <c r="AJ35" s="67"/>
      <c r="AK35" s="65"/>
      <c r="AL35" s="67"/>
      <c r="AM35" s="67"/>
      <c r="AN35" s="65"/>
      <c r="AO35" s="67"/>
      <c r="AP35" s="65"/>
      <c r="AQ35" s="67"/>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row>
    <row r="36" spans="1:69" ht="16.5" x14ac:dyDescent="0.3">
      <c r="A36" s="204"/>
      <c r="B36" s="201"/>
      <c r="C36" s="201"/>
      <c r="D36" s="201"/>
      <c r="E36" s="207"/>
      <c r="F36" s="201"/>
      <c r="G36" s="201"/>
      <c r="H36" s="201"/>
      <c r="I36" s="201"/>
      <c r="J36" s="204"/>
      <c r="K36" s="204"/>
      <c r="L36" s="204"/>
      <c r="M36" s="188"/>
      <c r="N36" s="65">
        <v>3</v>
      </c>
      <c r="O36" s="68"/>
      <c r="P36" s="68"/>
      <c r="Q36" s="67"/>
      <c r="R36" s="67"/>
      <c r="S36" s="65"/>
      <c r="T36" s="65"/>
      <c r="U36" s="67"/>
      <c r="V36" s="67"/>
      <c r="W36" s="65"/>
      <c r="X36" s="65"/>
      <c r="Y36" s="67"/>
      <c r="Z36" s="65"/>
      <c r="AA36" s="65"/>
      <c r="AB36" s="65"/>
      <c r="AC36" s="67"/>
      <c r="AD36" s="65"/>
      <c r="AE36" s="67"/>
      <c r="AF36" s="65"/>
      <c r="AG36" s="65"/>
      <c r="AH36" s="67"/>
      <c r="AI36" s="67"/>
      <c r="AJ36" s="67"/>
      <c r="AK36" s="65"/>
      <c r="AL36" s="67"/>
      <c r="AM36" s="67"/>
      <c r="AN36" s="65"/>
      <c r="AO36" s="67"/>
      <c r="AP36" s="65"/>
      <c r="AQ36" s="67"/>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row>
    <row r="37" spans="1:69" ht="16.5" x14ac:dyDescent="0.3">
      <c r="A37" s="204"/>
      <c r="B37" s="201"/>
      <c r="C37" s="201"/>
      <c r="D37" s="201"/>
      <c r="E37" s="207"/>
      <c r="F37" s="201"/>
      <c r="G37" s="201"/>
      <c r="H37" s="201"/>
      <c r="I37" s="201"/>
      <c r="J37" s="204"/>
      <c r="K37" s="204"/>
      <c r="L37" s="204"/>
      <c r="M37" s="188"/>
      <c r="N37" s="65">
        <v>4</v>
      </c>
      <c r="O37" s="66"/>
      <c r="P37" s="66"/>
      <c r="Q37" s="67"/>
      <c r="R37" s="67"/>
      <c r="S37" s="65"/>
      <c r="T37" s="65"/>
      <c r="U37" s="67"/>
      <c r="V37" s="67"/>
      <c r="W37" s="65"/>
      <c r="X37" s="65"/>
      <c r="Y37" s="67"/>
      <c r="Z37" s="65"/>
      <c r="AA37" s="65"/>
      <c r="AB37" s="65"/>
      <c r="AC37" s="67"/>
      <c r="AD37" s="65"/>
      <c r="AE37" s="67"/>
      <c r="AF37" s="65"/>
      <c r="AG37" s="65"/>
      <c r="AH37" s="67"/>
      <c r="AI37" s="67"/>
      <c r="AJ37" s="67"/>
      <c r="AK37" s="65"/>
      <c r="AL37" s="67"/>
      <c r="AM37" s="67"/>
      <c r="AN37" s="65"/>
      <c r="AO37" s="67"/>
      <c r="AP37" s="65"/>
      <c r="AQ37" s="67"/>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row>
    <row r="38" spans="1:69" ht="16.5" x14ac:dyDescent="0.3">
      <c r="A38" s="204"/>
      <c r="B38" s="201"/>
      <c r="C38" s="201"/>
      <c r="D38" s="201"/>
      <c r="E38" s="207"/>
      <c r="F38" s="201"/>
      <c r="G38" s="201"/>
      <c r="H38" s="201"/>
      <c r="I38" s="201"/>
      <c r="J38" s="204"/>
      <c r="K38" s="204"/>
      <c r="L38" s="204"/>
      <c r="M38" s="188"/>
      <c r="N38" s="65">
        <v>5</v>
      </c>
      <c r="O38" s="66"/>
      <c r="P38" s="66"/>
      <c r="Q38" s="67"/>
      <c r="R38" s="67"/>
      <c r="S38" s="65"/>
      <c r="T38" s="65"/>
      <c r="U38" s="67"/>
      <c r="V38" s="67"/>
      <c r="W38" s="65"/>
      <c r="X38" s="65"/>
      <c r="Y38" s="67"/>
      <c r="Z38" s="65"/>
      <c r="AA38" s="65"/>
      <c r="AB38" s="65"/>
      <c r="AC38" s="67"/>
      <c r="AD38" s="65"/>
      <c r="AE38" s="67"/>
      <c r="AF38" s="65"/>
      <c r="AG38" s="65"/>
      <c r="AH38" s="67"/>
      <c r="AI38" s="67"/>
      <c r="AJ38" s="67"/>
      <c r="AK38" s="65"/>
      <c r="AL38" s="67"/>
      <c r="AM38" s="67"/>
      <c r="AN38" s="65"/>
      <c r="AO38" s="67"/>
      <c r="AP38" s="65"/>
      <c r="AQ38" s="67"/>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row>
    <row r="39" spans="1:69" ht="16.5" x14ac:dyDescent="0.3">
      <c r="A39" s="205"/>
      <c r="B39" s="202"/>
      <c r="C39" s="202"/>
      <c r="D39" s="202"/>
      <c r="E39" s="208"/>
      <c r="F39" s="202"/>
      <c r="G39" s="202"/>
      <c r="H39" s="202"/>
      <c r="I39" s="202"/>
      <c r="J39" s="205"/>
      <c r="K39" s="205"/>
      <c r="L39" s="205"/>
      <c r="M39" s="209"/>
      <c r="N39" s="65">
        <v>6</v>
      </c>
      <c r="O39" s="66"/>
      <c r="P39" s="66"/>
      <c r="Q39" s="67"/>
      <c r="R39" s="67"/>
      <c r="S39" s="65"/>
      <c r="T39" s="65"/>
      <c r="U39" s="67"/>
      <c r="V39" s="67"/>
      <c r="W39" s="65"/>
      <c r="X39" s="65"/>
      <c r="Y39" s="67"/>
      <c r="Z39" s="65"/>
      <c r="AA39" s="65"/>
      <c r="AB39" s="65"/>
      <c r="AC39" s="67"/>
      <c r="AD39" s="65"/>
      <c r="AE39" s="67"/>
      <c r="AF39" s="65"/>
      <c r="AG39" s="65"/>
      <c r="AH39" s="67"/>
      <c r="AI39" s="67"/>
      <c r="AJ39" s="67"/>
      <c r="AK39" s="65"/>
      <c r="AL39" s="67"/>
      <c r="AM39" s="67"/>
      <c r="AN39" s="65"/>
      <c r="AO39" s="67"/>
      <c r="AP39" s="65"/>
      <c r="AQ39" s="67"/>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row>
    <row r="40" spans="1:69" ht="16.5" x14ac:dyDescent="0.3">
      <c r="A40" s="203">
        <v>6</v>
      </c>
      <c r="B40" s="200"/>
      <c r="C40" s="200"/>
      <c r="D40" s="200"/>
      <c r="E40" s="206"/>
      <c r="F40" s="200"/>
      <c r="G40" s="200"/>
      <c r="H40" s="200"/>
      <c r="I40" s="200"/>
      <c r="J40" s="203"/>
      <c r="K40" s="203"/>
      <c r="L40" s="203">
        <v>0</v>
      </c>
      <c r="M40" s="187" t="b">
        <v>0</v>
      </c>
      <c r="N40" s="65">
        <v>1</v>
      </c>
      <c r="O40" s="66"/>
      <c r="P40" s="66"/>
      <c r="Q40" s="67"/>
      <c r="R40" s="67"/>
      <c r="S40" s="65"/>
      <c r="T40" s="65"/>
      <c r="U40" s="67"/>
      <c r="V40" s="67"/>
      <c r="W40" s="65"/>
      <c r="X40" s="65"/>
      <c r="Y40" s="67"/>
      <c r="Z40" s="65"/>
      <c r="AA40" s="65"/>
      <c r="AB40" s="65"/>
      <c r="AC40" s="67"/>
      <c r="AD40" s="65"/>
      <c r="AE40" s="67"/>
      <c r="AF40" s="65"/>
      <c r="AG40" s="65"/>
      <c r="AH40" s="67"/>
      <c r="AI40" s="67"/>
      <c r="AJ40" s="67"/>
      <c r="AK40" s="65"/>
      <c r="AL40" s="67"/>
      <c r="AM40" s="67"/>
      <c r="AN40" s="65"/>
      <c r="AO40" s="67"/>
      <c r="AP40" s="65"/>
      <c r="AQ40" s="67"/>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row>
    <row r="41" spans="1:69" ht="16.5" x14ac:dyDescent="0.3">
      <c r="A41" s="204"/>
      <c r="B41" s="201"/>
      <c r="C41" s="201"/>
      <c r="D41" s="201"/>
      <c r="E41" s="207"/>
      <c r="F41" s="201"/>
      <c r="G41" s="201"/>
      <c r="H41" s="201"/>
      <c r="I41" s="201"/>
      <c r="J41" s="204"/>
      <c r="K41" s="204"/>
      <c r="L41" s="204"/>
      <c r="M41" s="188"/>
      <c r="N41" s="65">
        <v>2</v>
      </c>
      <c r="O41" s="66"/>
      <c r="P41" s="66"/>
      <c r="Q41" s="67"/>
      <c r="R41" s="67"/>
      <c r="S41" s="65"/>
      <c r="T41" s="65"/>
      <c r="U41" s="67"/>
      <c r="V41" s="67"/>
      <c r="W41" s="65"/>
      <c r="X41" s="65"/>
      <c r="Y41" s="67"/>
      <c r="Z41" s="65"/>
      <c r="AA41" s="65"/>
      <c r="AB41" s="65"/>
      <c r="AC41" s="67"/>
      <c r="AD41" s="65"/>
      <c r="AE41" s="67"/>
      <c r="AF41" s="65"/>
      <c r="AG41" s="65"/>
      <c r="AH41" s="67"/>
      <c r="AI41" s="67"/>
      <c r="AJ41" s="67"/>
      <c r="AK41" s="65"/>
      <c r="AL41" s="67"/>
      <c r="AM41" s="67"/>
      <c r="AN41" s="65"/>
      <c r="AO41" s="67"/>
      <c r="AP41" s="65"/>
      <c r="AQ41" s="67"/>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row>
    <row r="42" spans="1:69" ht="16.5" x14ac:dyDescent="0.3">
      <c r="A42" s="204"/>
      <c r="B42" s="201"/>
      <c r="C42" s="201"/>
      <c r="D42" s="201"/>
      <c r="E42" s="207"/>
      <c r="F42" s="201"/>
      <c r="G42" s="201"/>
      <c r="H42" s="201"/>
      <c r="I42" s="201"/>
      <c r="J42" s="204"/>
      <c r="K42" s="204"/>
      <c r="L42" s="204"/>
      <c r="M42" s="188"/>
      <c r="N42" s="65">
        <v>3</v>
      </c>
      <c r="O42" s="68"/>
      <c r="P42" s="68"/>
      <c r="Q42" s="67"/>
      <c r="R42" s="67"/>
      <c r="S42" s="65"/>
      <c r="T42" s="65"/>
      <c r="U42" s="67"/>
      <c r="V42" s="67"/>
      <c r="W42" s="65"/>
      <c r="X42" s="65"/>
      <c r="Y42" s="67"/>
      <c r="Z42" s="65"/>
      <c r="AA42" s="65"/>
      <c r="AB42" s="65"/>
      <c r="AC42" s="67"/>
      <c r="AD42" s="65"/>
      <c r="AE42" s="67"/>
      <c r="AF42" s="65"/>
      <c r="AG42" s="65"/>
      <c r="AH42" s="67"/>
      <c r="AI42" s="67"/>
      <c r="AJ42" s="67"/>
      <c r="AK42" s="65"/>
      <c r="AL42" s="67"/>
      <c r="AM42" s="67"/>
      <c r="AN42" s="65"/>
      <c r="AO42" s="67"/>
      <c r="AP42" s="65"/>
      <c r="AQ42" s="67"/>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row>
    <row r="43" spans="1:69" ht="16.5" x14ac:dyDescent="0.3">
      <c r="A43" s="204"/>
      <c r="B43" s="201"/>
      <c r="C43" s="201"/>
      <c r="D43" s="201"/>
      <c r="E43" s="207"/>
      <c r="F43" s="201"/>
      <c r="G43" s="201"/>
      <c r="H43" s="201"/>
      <c r="I43" s="201"/>
      <c r="J43" s="204"/>
      <c r="K43" s="204"/>
      <c r="L43" s="204"/>
      <c r="M43" s="188"/>
      <c r="N43" s="65">
        <v>4</v>
      </c>
      <c r="O43" s="66"/>
      <c r="P43" s="66"/>
      <c r="Q43" s="67"/>
      <c r="R43" s="67"/>
      <c r="S43" s="65"/>
      <c r="T43" s="65"/>
      <c r="U43" s="67"/>
      <c r="V43" s="67"/>
      <c r="W43" s="65"/>
      <c r="X43" s="65"/>
      <c r="Y43" s="67"/>
      <c r="Z43" s="65"/>
      <c r="AA43" s="65"/>
      <c r="AB43" s="65"/>
      <c r="AC43" s="67"/>
      <c r="AD43" s="65"/>
      <c r="AE43" s="67"/>
      <c r="AF43" s="65"/>
      <c r="AG43" s="65"/>
      <c r="AH43" s="67"/>
      <c r="AI43" s="67"/>
      <c r="AJ43" s="67"/>
      <c r="AK43" s="65"/>
      <c r="AL43" s="67"/>
      <c r="AM43" s="67"/>
      <c r="AN43" s="65"/>
      <c r="AO43" s="67"/>
      <c r="AP43" s="65"/>
      <c r="AQ43" s="67"/>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row>
    <row r="44" spans="1:69" ht="16.5" x14ac:dyDescent="0.3">
      <c r="A44" s="204"/>
      <c r="B44" s="201"/>
      <c r="C44" s="201"/>
      <c r="D44" s="201"/>
      <c r="E44" s="207"/>
      <c r="F44" s="201"/>
      <c r="G44" s="201"/>
      <c r="H44" s="201"/>
      <c r="I44" s="201"/>
      <c r="J44" s="204"/>
      <c r="K44" s="204"/>
      <c r="L44" s="204"/>
      <c r="M44" s="188"/>
      <c r="N44" s="65">
        <v>5</v>
      </c>
      <c r="O44" s="66"/>
      <c r="P44" s="66"/>
      <c r="Q44" s="67"/>
      <c r="R44" s="67"/>
      <c r="S44" s="65"/>
      <c r="T44" s="65"/>
      <c r="U44" s="67"/>
      <c r="V44" s="67"/>
      <c r="W44" s="65"/>
      <c r="X44" s="65"/>
      <c r="Y44" s="67"/>
      <c r="Z44" s="65"/>
      <c r="AA44" s="65"/>
      <c r="AB44" s="65"/>
      <c r="AC44" s="67"/>
      <c r="AD44" s="65"/>
      <c r="AE44" s="67"/>
      <c r="AF44" s="65"/>
      <c r="AG44" s="65"/>
      <c r="AH44" s="67"/>
      <c r="AI44" s="67"/>
      <c r="AJ44" s="67"/>
      <c r="AK44" s="65"/>
      <c r="AL44" s="67"/>
      <c r="AM44" s="67"/>
      <c r="AN44" s="65"/>
      <c r="AO44" s="67"/>
      <c r="AP44" s="65"/>
      <c r="AQ44" s="67"/>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row>
    <row r="45" spans="1:69" ht="16.5" x14ac:dyDescent="0.3">
      <c r="A45" s="205"/>
      <c r="B45" s="202"/>
      <c r="C45" s="202"/>
      <c r="D45" s="202"/>
      <c r="E45" s="208"/>
      <c r="F45" s="202"/>
      <c r="G45" s="202"/>
      <c r="H45" s="202"/>
      <c r="I45" s="202"/>
      <c r="J45" s="205"/>
      <c r="K45" s="205"/>
      <c r="L45" s="205"/>
      <c r="M45" s="209"/>
      <c r="N45" s="65">
        <v>6</v>
      </c>
      <c r="O45" s="66"/>
      <c r="P45" s="66"/>
      <c r="Q45" s="67"/>
      <c r="R45" s="67"/>
      <c r="S45" s="65"/>
      <c r="T45" s="65"/>
      <c r="U45" s="67"/>
      <c r="V45" s="67"/>
      <c r="W45" s="65"/>
      <c r="X45" s="65"/>
      <c r="Y45" s="67"/>
      <c r="Z45" s="65"/>
      <c r="AA45" s="65"/>
      <c r="AB45" s="65"/>
      <c r="AC45" s="67"/>
      <c r="AD45" s="65"/>
      <c r="AE45" s="67"/>
      <c r="AF45" s="65"/>
      <c r="AG45" s="65"/>
      <c r="AH45" s="67"/>
      <c r="AI45" s="67"/>
      <c r="AJ45" s="67"/>
      <c r="AK45" s="65"/>
      <c r="AL45" s="67"/>
      <c r="AM45" s="67"/>
      <c r="AN45" s="65"/>
      <c r="AO45" s="67"/>
      <c r="AP45" s="65"/>
      <c r="AQ45" s="67"/>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row>
    <row r="46" spans="1:69" ht="16.5" x14ac:dyDescent="0.3">
      <c r="A46" s="203">
        <v>7</v>
      </c>
      <c r="B46" s="200"/>
      <c r="C46" s="200"/>
      <c r="D46" s="200"/>
      <c r="E46" s="206"/>
      <c r="F46" s="200"/>
      <c r="G46" s="200"/>
      <c r="H46" s="200"/>
      <c r="I46" s="200"/>
      <c r="J46" s="203"/>
      <c r="K46" s="203"/>
      <c r="L46" s="203">
        <v>0</v>
      </c>
      <c r="M46" s="187" t="b">
        <v>0</v>
      </c>
      <c r="N46" s="65">
        <v>1</v>
      </c>
      <c r="O46" s="66"/>
      <c r="P46" s="66"/>
      <c r="Q46" s="67"/>
      <c r="R46" s="67"/>
      <c r="S46" s="65"/>
      <c r="T46" s="65"/>
      <c r="U46" s="67"/>
      <c r="V46" s="67"/>
      <c r="W46" s="65"/>
      <c r="X46" s="65"/>
      <c r="Y46" s="67"/>
      <c r="Z46" s="65"/>
      <c r="AA46" s="65"/>
      <c r="AB46" s="65"/>
      <c r="AC46" s="67"/>
      <c r="AD46" s="65"/>
      <c r="AE46" s="67"/>
      <c r="AF46" s="65"/>
      <c r="AG46" s="65"/>
      <c r="AH46" s="67"/>
      <c r="AI46" s="67"/>
      <c r="AJ46" s="67"/>
      <c r="AK46" s="65"/>
      <c r="AL46" s="67"/>
      <c r="AM46" s="67"/>
      <c r="AN46" s="65"/>
      <c r="AO46" s="67"/>
      <c r="AP46" s="65"/>
      <c r="AQ46" s="67"/>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row>
    <row r="47" spans="1:69" ht="16.5" x14ac:dyDescent="0.3">
      <c r="A47" s="204"/>
      <c r="B47" s="201"/>
      <c r="C47" s="201"/>
      <c r="D47" s="201"/>
      <c r="E47" s="207"/>
      <c r="F47" s="201"/>
      <c r="G47" s="201"/>
      <c r="H47" s="201"/>
      <c r="I47" s="201"/>
      <c r="J47" s="204"/>
      <c r="K47" s="204"/>
      <c r="L47" s="204"/>
      <c r="M47" s="188"/>
      <c r="N47" s="65">
        <v>2</v>
      </c>
      <c r="O47" s="66"/>
      <c r="P47" s="66"/>
      <c r="Q47" s="67"/>
      <c r="R47" s="67"/>
      <c r="S47" s="65"/>
      <c r="T47" s="65"/>
      <c r="U47" s="67"/>
      <c r="V47" s="67"/>
      <c r="W47" s="65"/>
      <c r="X47" s="65"/>
      <c r="Y47" s="67"/>
      <c r="Z47" s="65"/>
      <c r="AA47" s="65"/>
      <c r="AB47" s="65"/>
      <c r="AC47" s="67"/>
      <c r="AD47" s="65"/>
      <c r="AE47" s="67"/>
      <c r="AF47" s="65"/>
      <c r="AG47" s="65"/>
      <c r="AH47" s="67"/>
      <c r="AI47" s="67"/>
      <c r="AJ47" s="67"/>
      <c r="AK47" s="65"/>
      <c r="AL47" s="67"/>
      <c r="AM47" s="67"/>
      <c r="AN47" s="65"/>
      <c r="AO47" s="67"/>
      <c r="AP47" s="65"/>
      <c r="AQ47" s="67"/>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row>
    <row r="48" spans="1:69" ht="16.5" x14ac:dyDescent="0.3">
      <c r="A48" s="204"/>
      <c r="B48" s="201"/>
      <c r="C48" s="201"/>
      <c r="D48" s="201"/>
      <c r="E48" s="207"/>
      <c r="F48" s="201"/>
      <c r="G48" s="201"/>
      <c r="H48" s="201"/>
      <c r="I48" s="201"/>
      <c r="J48" s="204"/>
      <c r="K48" s="204"/>
      <c r="L48" s="204"/>
      <c r="M48" s="188"/>
      <c r="N48" s="65">
        <v>3</v>
      </c>
      <c r="O48" s="68"/>
      <c r="P48" s="68"/>
      <c r="Q48" s="67"/>
      <c r="R48" s="67"/>
      <c r="S48" s="65"/>
      <c r="T48" s="65"/>
      <c r="U48" s="67"/>
      <c r="V48" s="67"/>
      <c r="W48" s="65"/>
      <c r="X48" s="65"/>
      <c r="Y48" s="67"/>
      <c r="Z48" s="65"/>
      <c r="AA48" s="65"/>
      <c r="AB48" s="65"/>
      <c r="AC48" s="67"/>
      <c r="AD48" s="65"/>
      <c r="AE48" s="67"/>
      <c r="AF48" s="65"/>
      <c r="AG48" s="65"/>
      <c r="AH48" s="67"/>
      <c r="AI48" s="67"/>
      <c r="AJ48" s="67"/>
      <c r="AK48" s="65"/>
      <c r="AL48" s="67"/>
      <c r="AM48" s="67"/>
      <c r="AN48" s="65"/>
      <c r="AO48" s="67"/>
      <c r="AP48" s="65"/>
      <c r="AQ48" s="67"/>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row>
    <row r="49" spans="1:69" ht="16.5" x14ac:dyDescent="0.3">
      <c r="A49" s="204"/>
      <c r="B49" s="201"/>
      <c r="C49" s="201"/>
      <c r="D49" s="201"/>
      <c r="E49" s="207"/>
      <c r="F49" s="201"/>
      <c r="G49" s="201"/>
      <c r="H49" s="201"/>
      <c r="I49" s="201"/>
      <c r="J49" s="204"/>
      <c r="K49" s="204"/>
      <c r="L49" s="204"/>
      <c r="M49" s="188"/>
      <c r="N49" s="65">
        <v>4</v>
      </c>
      <c r="O49" s="66"/>
      <c r="P49" s="66"/>
      <c r="Q49" s="67"/>
      <c r="R49" s="67"/>
      <c r="S49" s="65"/>
      <c r="T49" s="65"/>
      <c r="U49" s="67"/>
      <c r="V49" s="67"/>
      <c r="W49" s="65"/>
      <c r="X49" s="65"/>
      <c r="Y49" s="67"/>
      <c r="Z49" s="65"/>
      <c r="AA49" s="65"/>
      <c r="AB49" s="65"/>
      <c r="AC49" s="67"/>
      <c r="AD49" s="65"/>
      <c r="AE49" s="67"/>
      <c r="AF49" s="65"/>
      <c r="AG49" s="65"/>
      <c r="AH49" s="67"/>
      <c r="AI49" s="67"/>
      <c r="AJ49" s="67"/>
      <c r="AK49" s="65"/>
      <c r="AL49" s="67"/>
      <c r="AM49" s="67"/>
      <c r="AN49" s="65"/>
      <c r="AO49" s="67"/>
      <c r="AP49" s="65"/>
      <c r="AQ49" s="67"/>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row>
    <row r="50" spans="1:69" ht="16.5" x14ac:dyDescent="0.3">
      <c r="A50" s="204"/>
      <c r="B50" s="201"/>
      <c r="C50" s="201"/>
      <c r="D50" s="201"/>
      <c r="E50" s="207"/>
      <c r="F50" s="201"/>
      <c r="G50" s="201"/>
      <c r="H50" s="201"/>
      <c r="I50" s="201"/>
      <c r="J50" s="204"/>
      <c r="K50" s="204"/>
      <c r="L50" s="204"/>
      <c r="M50" s="188"/>
      <c r="N50" s="65">
        <v>5</v>
      </c>
      <c r="O50" s="66"/>
      <c r="P50" s="66"/>
      <c r="Q50" s="67"/>
      <c r="R50" s="67"/>
      <c r="S50" s="65"/>
      <c r="T50" s="65"/>
      <c r="U50" s="67"/>
      <c r="V50" s="67"/>
      <c r="W50" s="65"/>
      <c r="X50" s="65"/>
      <c r="Y50" s="67"/>
      <c r="Z50" s="65"/>
      <c r="AA50" s="65"/>
      <c r="AB50" s="65"/>
      <c r="AC50" s="67"/>
      <c r="AD50" s="65"/>
      <c r="AE50" s="67"/>
      <c r="AF50" s="65"/>
      <c r="AG50" s="65"/>
      <c r="AH50" s="67"/>
      <c r="AI50" s="67"/>
      <c r="AJ50" s="67"/>
      <c r="AK50" s="65"/>
      <c r="AL50" s="67"/>
      <c r="AM50" s="67"/>
      <c r="AN50" s="65"/>
      <c r="AO50" s="67"/>
      <c r="AP50" s="65"/>
      <c r="AQ50" s="67"/>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row>
    <row r="51" spans="1:69" ht="16.5" x14ac:dyDescent="0.3">
      <c r="A51" s="205"/>
      <c r="B51" s="202"/>
      <c r="C51" s="202"/>
      <c r="D51" s="202"/>
      <c r="E51" s="208"/>
      <c r="F51" s="202"/>
      <c r="G51" s="202"/>
      <c r="H51" s="202"/>
      <c r="I51" s="202"/>
      <c r="J51" s="205"/>
      <c r="K51" s="205"/>
      <c r="L51" s="205"/>
      <c r="M51" s="209"/>
      <c r="N51" s="65">
        <v>6</v>
      </c>
      <c r="O51" s="66"/>
      <c r="P51" s="66"/>
      <c r="Q51" s="67"/>
      <c r="R51" s="67"/>
      <c r="S51" s="65"/>
      <c r="T51" s="65"/>
      <c r="U51" s="67"/>
      <c r="V51" s="67"/>
      <c r="W51" s="65"/>
      <c r="X51" s="65"/>
      <c r="Y51" s="67"/>
      <c r="Z51" s="65"/>
      <c r="AA51" s="65"/>
      <c r="AB51" s="65"/>
      <c r="AC51" s="67"/>
      <c r="AD51" s="65"/>
      <c r="AE51" s="67"/>
      <c r="AF51" s="65"/>
      <c r="AG51" s="65"/>
      <c r="AH51" s="67"/>
      <c r="AI51" s="67"/>
      <c r="AJ51" s="67"/>
      <c r="AK51" s="65"/>
      <c r="AL51" s="67"/>
      <c r="AM51" s="67"/>
      <c r="AN51" s="65"/>
      <c r="AO51" s="67"/>
      <c r="AP51" s="65"/>
      <c r="AQ51" s="67"/>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row>
    <row r="52" spans="1:69" ht="16.5" x14ac:dyDescent="0.3">
      <c r="A52" s="203">
        <v>8</v>
      </c>
      <c r="B52" s="200"/>
      <c r="C52" s="200"/>
      <c r="D52" s="200"/>
      <c r="E52" s="206"/>
      <c r="F52" s="200"/>
      <c r="G52" s="200"/>
      <c r="H52" s="200"/>
      <c r="I52" s="200"/>
      <c r="J52" s="203"/>
      <c r="K52" s="203"/>
      <c r="L52" s="203">
        <v>0</v>
      </c>
      <c r="M52" s="187" t="b">
        <v>0</v>
      </c>
      <c r="N52" s="65">
        <v>1</v>
      </c>
      <c r="O52" s="66"/>
      <c r="P52" s="66"/>
      <c r="Q52" s="67"/>
      <c r="R52" s="67"/>
      <c r="S52" s="65"/>
      <c r="T52" s="65"/>
      <c r="U52" s="67"/>
      <c r="V52" s="67"/>
      <c r="W52" s="65"/>
      <c r="X52" s="65"/>
      <c r="Y52" s="67"/>
      <c r="Z52" s="65"/>
      <c r="AA52" s="65"/>
      <c r="AB52" s="65"/>
      <c r="AC52" s="67"/>
      <c r="AD52" s="65"/>
      <c r="AE52" s="67"/>
      <c r="AF52" s="65"/>
      <c r="AG52" s="65"/>
      <c r="AH52" s="67"/>
      <c r="AI52" s="67"/>
      <c r="AJ52" s="67"/>
      <c r="AK52" s="65"/>
      <c r="AL52" s="67"/>
      <c r="AM52" s="67"/>
      <c r="AN52" s="65"/>
      <c r="AO52" s="67"/>
      <c r="AP52" s="65"/>
      <c r="AQ52" s="67"/>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row>
    <row r="53" spans="1:69" ht="16.5" x14ac:dyDescent="0.3">
      <c r="A53" s="204"/>
      <c r="B53" s="201"/>
      <c r="C53" s="201"/>
      <c r="D53" s="201"/>
      <c r="E53" s="207"/>
      <c r="F53" s="201"/>
      <c r="G53" s="201"/>
      <c r="H53" s="201"/>
      <c r="I53" s="201"/>
      <c r="J53" s="204"/>
      <c r="K53" s="204"/>
      <c r="L53" s="204"/>
      <c r="M53" s="188"/>
      <c r="N53" s="65">
        <v>2</v>
      </c>
      <c r="O53" s="66"/>
      <c r="P53" s="66"/>
      <c r="Q53" s="67"/>
      <c r="R53" s="67"/>
      <c r="S53" s="65"/>
      <c r="T53" s="65"/>
      <c r="U53" s="67"/>
      <c r="V53" s="67"/>
      <c r="W53" s="65"/>
      <c r="X53" s="65"/>
      <c r="Y53" s="67"/>
      <c r="Z53" s="65"/>
      <c r="AA53" s="65"/>
      <c r="AB53" s="65"/>
      <c r="AC53" s="67"/>
      <c r="AD53" s="65"/>
      <c r="AE53" s="67"/>
      <c r="AF53" s="65"/>
      <c r="AG53" s="65"/>
      <c r="AH53" s="67"/>
      <c r="AI53" s="67"/>
      <c r="AJ53" s="67"/>
      <c r="AK53" s="65"/>
      <c r="AL53" s="67"/>
      <c r="AM53" s="67"/>
      <c r="AN53" s="65"/>
      <c r="AO53" s="67"/>
      <c r="AP53" s="65"/>
      <c r="AQ53" s="67"/>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row>
    <row r="54" spans="1:69" ht="16.5" x14ac:dyDescent="0.3">
      <c r="A54" s="204"/>
      <c r="B54" s="201"/>
      <c r="C54" s="201"/>
      <c r="D54" s="201"/>
      <c r="E54" s="207"/>
      <c r="F54" s="201"/>
      <c r="G54" s="201"/>
      <c r="H54" s="201"/>
      <c r="I54" s="201"/>
      <c r="J54" s="204"/>
      <c r="K54" s="204"/>
      <c r="L54" s="204"/>
      <c r="M54" s="188"/>
      <c r="N54" s="65">
        <v>3</v>
      </c>
      <c r="O54" s="68"/>
      <c r="P54" s="68"/>
      <c r="Q54" s="67"/>
      <c r="R54" s="67"/>
      <c r="S54" s="65"/>
      <c r="T54" s="65"/>
      <c r="U54" s="67"/>
      <c r="V54" s="67"/>
      <c r="W54" s="65"/>
      <c r="X54" s="65"/>
      <c r="Y54" s="67"/>
      <c r="Z54" s="65"/>
      <c r="AA54" s="65"/>
      <c r="AB54" s="65"/>
      <c r="AC54" s="67"/>
      <c r="AD54" s="65"/>
      <c r="AE54" s="67"/>
      <c r="AF54" s="65"/>
      <c r="AG54" s="65"/>
      <c r="AH54" s="67"/>
      <c r="AI54" s="67"/>
      <c r="AJ54" s="67"/>
      <c r="AK54" s="65"/>
      <c r="AL54" s="67"/>
      <c r="AM54" s="67"/>
      <c r="AN54" s="65"/>
      <c r="AO54" s="67"/>
      <c r="AP54" s="65"/>
      <c r="AQ54" s="67"/>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row>
    <row r="55" spans="1:69" ht="16.5" x14ac:dyDescent="0.3">
      <c r="A55" s="204"/>
      <c r="B55" s="201"/>
      <c r="C55" s="201"/>
      <c r="D55" s="201"/>
      <c r="E55" s="207"/>
      <c r="F55" s="201"/>
      <c r="G55" s="201"/>
      <c r="H55" s="201"/>
      <c r="I55" s="201"/>
      <c r="J55" s="204"/>
      <c r="K55" s="204"/>
      <c r="L55" s="204"/>
      <c r="M55" s="188"/>
      <c r="N55" s="65">
        <v>4</v>
      </c>
      <c r="O55" s="66"/>
      <c r="P55" s="66"/>
      <c r="Q55" s="67"/>
      <c r="R55" s="67"/>
      <c r="S55" s="65"/>
      <c r="T55" s="65"/>
      <c r="U55" s="67"/>
      <c r="V55" s="67"/>
      <c r="W55" s="65"/>
      <c r="X55" s="65"/>
      <c r="Y55" s="67"/>
      <c r="Z55" s="65"/>
      <c r="AA55" s="65"/>
      <c r="AB55" s="65"/>
      <c r="AC55" s="67"/>
      <c r="AD55" s="65"/>
      <c r="AE55" s="67"/>
      <c r="AF55" s="65"/>
      <c r="AG55" s="65"/>
      <c r="AH55" s="67"/>
      <c r="AI55" s="67"/>
      <c r="AJ55" s="67"/>
      <c r="AK55" s="65"/>
      <c r="AL55" s="67"/>
      <c r="AM55" s="67"/>
      <c r="AN55" s="65"/>
      <c r="AO55" s="67"/>
      <c r="AP55" s="65"/>
      <c r="AQ55" s="67"/>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row>
    <row r="56" spans="1:69" ht="16.5" x14ac:dyDescent="0.3">
      <c r="A56" s="204"/>
      <c r="B56" s="201"/>
      <c r="C56" s="201"/>
      <c r="D56" s="201"/>
      <c r="E56" s="207"/>
      <c r="F56" s="201"/>
      <c r="G56" s="201"/>
      <c r="H56" s="201"/>
      <c r="I56" s="201"/>
      <c r="J56" s="204"/>
      <c r="K56" s="204"/>
      <c r="L56" s="204"/>
      <c r="M56" s="188"/>
      <c r="N56" s="65">
        <v>5</v>
      </c>
      <c r="O56" s="66"/>
      <c r="P56" s="66"/>
      <c r="Q56" s="67"/>
      <c r="R56" s="67"/>
      <c r="S56" s="65"/>
      <c r="T56" s="65"/>
      <c r="U56" s="67"/>
      <c r="V56" s="67"/>
      <c r="W56" s="65"/>
      <c r="X56" s="65"/>
      <c r="Y56" s="67"/>
      <c r="Z56" s="65"/>
      <c r="AA56" s="65"/>
      <c r="AB56" s="65"/>
      <c r="AC56" s="67"/>
      <c r="AD56" s="65"/>
      <c r="AE56" s="67"/>
      <c r="AF56" s="65"/>
      <c r="AG56" s="65"/>
      <c r="AH56" s="67"/>
      <c r="AI56" s="67"/>
      <c r="AJ56" s="67"/>
      <c r="AK56" s="65"/>
      <c r="AL56" s="67"/>
      <c r="AM56" s="67"/>
      <c r="AN56" s="65"/>
      <c r="AO56" s="67"/>
      <c r="AP56" s="65"/>
      <c r="AQ56" s="67"/>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row>
    <row r="57" spans="1:69" ht="16.5" x14ac:dyDescent="0.3">
      <c r="A57" s="205"/>
      <c r="B57" s="202"/>
      <c r="C57" s="202"/>
      <c r="D57" s="202"/>
      <c r="E57" s="208"/>
      <c r="F57" s="202"/>
      <c r="G57" s="202"/>
      <c r="H57" s="202"/>
      <c r="I57" s="202"/>
      <c r="J57" s="205"/>
      <c r="K57" s="205"/>
      <c r="L57" s="205"/>
      <c r="M57" s="209"/>
      <c r="N57" s="65">
        <v>6</v>
      </c>
      <c r="O57" s="66"/>
      <c r="P57" s="66"/>
      <c r="Q57" s="67"/>
      <c r="R57" s="67"/>
      <c r="S57" s="65"/>
      <c r="T57" s="65"/>
      <c r="U57" s="67"/>
      <c r="V57" s="67"/>
      <c r="W57" s="65"/>
      <c r="X57" s="65"/>
      <c r="Y57" s="67"/>
      <c r="Z57" s="65"/>
      <c r="AA57" s="65"/>
      <c r="AB57" s="65"/>
      <c r="AC57" s="67"/>
      <c r="AD57" s="65"/>
      <c r="AE57" s="67"/>
      <c r="AF57" s="65"/>
      <c r="AG57" s="65"/>
      <c r="AH57" s="67"/>
      <c r="AI57" s="67"/>
      <c r="AJ57" s="67"/>
      <c r="AK57" s="65"/>
      <c r="AL57" s="67"/>
      <c r="AM57" s="67"/>
      <c r="AN57" s="65"/>
      <c r="AO57" s="67"/>
      <c r="AP57" s="65"/>
      <c r="AQ57" s="67"/>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row>
    <row r="58" spans="1:69" ht="16.5" x14ac:dyDescent="0.3">
      <c r="A58" s="203">
        <v>9</v>
      </c>
      <c r="B58" s="200"/>
      <c r="C58" s="200"/>
      <c r="D58" s="200"/>
      <c r="E58" s="206"/>
      <c r="F58" s="200"/>
      <c r="G58" s="200"/>
      <c r="H58" s="200"/>
      <c r="I58" s="200"/>
      <c r="J58" s="203"/>
      <c r="K58" s="203"/>
      <c r="L58" s="203">
        <v>0</v>
      </c>
      <c r="M58" s="187" t="b">
        <v>0</v>
      </c>
      <c r="N58" s="65">
        <v>1</v>
      </c>
      <c r="O58" s="66"/>
      <c r="P58" s="66"/>
      <c r="Q58" s="67"/>
      <c r="R58" s="67"/>
      <c r="S58" s="65"/>
      <c r="T58" s="65"/>
      <c r="U58" s="67"/>
      <c r="V58" s="67"/>
      <c r="W58" s="65"/>
      <c r="X58" s="65"/>
      <c r="Y58" s="67"/>
      <c r="Z58" s="65"/>
      <c r="AA58" s="65"/>
      <c r="AB58" s="65"/>
      <c r="AC58" s="67"/>
      <c r="AD58" s="65"/>
      <c r="AE58" s="67"/>
      <c r="AF58" s="65"/>
      <c r="AG58" s="65"/>
      <c r="AH58" s="67"/>
      <c r="AI58" s="67"/>
      <c r="AJ58" s="67"/>
      <c r="AK58" s="65"/>
      <c r="AL58" s="67"/>
      <c r="AM58" s="67"/>
      <c r="AN58" s="65"/>
      <c r="AO58" s="67"/>
      <c r="AP58" s="65"/>
      <c r="AQ58" s="67"/>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row>
    <row r="59" spans="1:69" ht="16.5" x14ac:dyDescent="0.3">
      <c r="A59" s="204"/>
      <c r="B59" s="201"/>
      <c r="C59" s="201"/>
      <c r="D59" s="201"/>
      <c r="E59" s="207"/>
      <c r="F59" s="201"/>
      <c r="G59" s="201"/>
      <c r="H59" s="201"/>
      <c r="I59" s="201"/>
      <c r="J59" s="204"/>
      <c r="K59" s="204"/>
      <c r="L59" s="204"/>
      <c r="M59" s="188"/>
      <c r="N59" s="65">
        <v>2</v>
      </c>
      <c r="O59" s="66"/>
      <c r="P59" s="66"/>
      <c r="Q59" s="67"/>
      <c r="R59" s="67"/>
      <c r="S59" s="65"/>
      <c r="T59" s="65"/>
      <c r="U59" s="67"/>
      <c r="V59" s="67"/>
      <c r="W59" s="65"/>
      <c r="X59" s="65"/>
      <c r="Y59" s="67"/>
      <c r="Z59" s="65"/>
      <c r="AA59" s="65"/>
      <c r="AB59" s="65"/>
      <c r="AC59" s="67"/>
      <c r="AD59" s="65"/>
      <c r="AE59" s="67"/>
      <c r="AF59" s="65"/>
      <c r="AG59" s="65"/>
      <c r="AH59" s="67"/>
      <c r="AI59" s="67"/>
      <c r="AJ59" s="67"/>
      <c r="AK59" s="65"/>
      <c r="AL59" s="67"/>
      <c r="AM59" s="67"/>
      <c r="AN59" s="65"/>
      <c r="AO59" s="67"/>
      <c r="AP59" s="65"/>
      <c r="AQ59" s="67"/>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row>
    <row r="60" spans="1:69" ht="16.5" x14ac:dyDescent="0.3">
      <c r="A60" s="204"/>
      <c r="B60" s="201"/>
      <c r="C60" s="201"/>
      <c r="D60" s="201"/>
      <c r="E60" s="207"/>
      <c r="F60" s="201"/>
      <c r="G60" s="201"/>
      <c r="H60" s="201"/>
      <c r="I60" s="201"/>
      <c r="J60" s="204"/>
      <c r="K60" s="204"/>
      <c r="L60" s="204"/>
      <c r="M60" s="188"/>
      <c r="N60" s="65">
        <v>3</v>
      </c>
      <c r="O60" s="68"/>
      <c r="P60" s="68"/>
      <c r="Q60" s="67"/>
      <c r="R60" s="67"/>
      <c r="S60" s="65"/>
      <c r="T60" s="65"/>
      <c r="U60" s="67"/>
      <c r="V60" s="67"/>
      <c r="W60" s="65"/>
      <c r="X60" s="65"/>
      <c r="Y60" s="67"/>
      <c r="Z60" s="65"/>
      <c r="AA60" s="65"/>
      <c r="AB60" s="65"/>
      <c r="AC60" s="67"/>
      <c r="AD60" s="65"/>
      <c r="AE60" s="67"/>
      <c r="AF60" s="65"/>
      <c r="AG60" s="65"/>
      <c r="AH60" s="67"/>
      <c r="AI60" s="67"/>
      <c r="AJ60" s="67"/>
      <c r="AK60" s="65"/>
      <c r="AL60" s="67"/>
      <c r="AM60" s="67"/>
      <c r="AN60" s="65"/>
      <c r="AO60" s="67"/>
      <c r="AP60" s="65"/>
      <c r="AQ60" s="67"/>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row>
    <row r="61" spans="1:69" ht="16.5" x14ac:dyDescent="0.3">
      <c r="A61" s="204"/>
      <c r="B61" s="201"/>
      <c r="C61" s="201"/>
      <c r="D61" s="201"/>
      <c r="E61" s="207"/>
      <c r="F61" s="201"/>
      <c r="G61" s="201"/>
      <c r="H61" s="201"/>
      <c r="I61" s="201"/>
      <c r="J61" s="204"/>
      <c r="K61" s="204"/>
      <c r="L61" s="204"/>
      <c r="M61" s="188"/>
      <c r="N61" s="65">
        <v>4</v>
      </c>
      <c r="O61" s="66"/>
      <c r="P61" s="66"/>
      <c r="Q61" s="67"/>
      <c r="R61" s="67"/>
      <c r="S61" s="65"/>
      <c r="T61" s="65"/>
      <c r="U61" s="67"/>
      <c r="V61" s="67"/>
      <c r="W61" s="65"/>
      <c r="X61" s="65"/>
      <c r="Y61" s="67"/>
      <c r="Z61" s="65"/>
      <c r="AA61" s="65"/>
      <c r="AB61" s="65"/>
      <c r="AC61" s="67"/>
      <c r="AD61" s="65"/>
      <c r="AE61" s="67"/>
      <c r="AF61" s="65"/>
      <c r="AG61" s="65"/>
      <c r="AH61" s="67"/>
      <c r="AI61" s="67"/>
      <c r="AJ61" s="67"/>
      <c r="AK61" s="65"/>
      <c r="AL61" s="67"/>
      <c r="AM61" s="67"/>
      <c r="AN61" s="65"/>
      <c r="AO61" s="67"/>
      <c r="AP61" s="65"/>
      <c r="AQ61" s="67"/>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row>
    <row r="62" spans="1:69" ht="16.5" x14ac:dyDescent="0.3">
      <c r="A62" s="204"/>
      <c r="B62" s="201"/>
      <c r="C62" s="201"/>
      <c r="D62" s="201"/>
      <c r="E62" s="207"/>
      <c r="F62" s="201"/>
      <c r="G62" s="201"/>
      <c r="H62" s="201"/>
      <c r="I62" s="201"/>
      <c r="J62" s="204"/>
      <c r="K62" s="204"/>
      <c r="L62" s="204"/>
      <c r="M62" s="188"/>
      <c r="N62" s="65">
        <v>5</v>
      </c>
      <c r="O62" s="66"/>
      <c r="P62" s="66"/>
      <c r="Q62" s="67"/>
      <c r="R62" s="67"/>
      <c r="S62" s="65"/>
      <c r="T62" s="65"/>
      <c r="U62" s="67"/>
      <c r="V62" s="67"/>
      <c r="W62" s="65"/>
      <c r="X62" s="65"/>
      <c r="Y62" s="67"/>
      <c r="Z62" s="65"/>
      <c r="AA62" s="65"/>
      <c r="AB62" s="65"/>
      <c r="AC62" s="67"/>
      <c r="AD62" s="65"/>
      <c r="AE62" s="67"/>
      <c r="AF62" s="65"/>
      <c r="AG62" s="65"/>
      <c r="AH62" s="67"/>
      <c r="AI62" s="67"/>
      <c r="AJ62" s="67"/>
      <c r="AK62" s="65"/>
      <c r="AL62" s="67"/>
      <c r="AM62" s="67"/>
      <c r="AN62" s="65"/>
      <c r="AO62" s="67"/>
      <c r="AP62" s="65"/>
      <c r="AQ62" s="67"/>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row>
    <row r="63" spans="1:69" ht="16.5" x14ac:dyDescent="0.3">
      <c r="A63" s="205"/>
      <c r="B63" s="202"/>
      <c r="C63" s="202"/>
      <c r="D63" s="202"/>
      <c r="E63" s="208"/>
      <c r="F63" s="202"/>
      <c r="G63" s="202"/>
      <c r="H63" s="202"/>
      <c r="I63" s="202"/>
      <c r="J63" s="205"/>
      <c r="K63" s="205"/>
      <c r="L63" s="205"/>
      <c r="M63" s="209"/>
      <c r="N63" s="65">
        <v>6</v>
      </c>
      <c r="O63" s="66"/>
      <c r="P63" s="66"/>
      <c r="Q63" s="67"/>
      <c r="R63" s="67"/>
      <c r="S63" s="65"/>
      <c r="T63" s="65"/>
      <c r="U63" s="67"/>
      <c r="V63" s="67"/>
      <c r="W63" s="65"/>
      <c r="X63" s="65"/>
      <c r="Y63" s="67"/>
      <c r="Z63" s="65"/>
      <c r="AA63" s="65"/>
      <c r="AB63" s="65"/>
      <c r="AC63" s="67"/>
      <c r="AD63" s="65"/>
      <c r="AE63" s="67"/>
      <c r="AF63" s="65"/>
      <c r="AG63" s="65"/>
      <c r="AH63" s="67"/>
      <c r="AI63" s="67"/>
      <c r="AJ63" s="67"/>
      <c r="AK63" s="65"/>
      <c r="AL63" s="67"/>
      <c r="AM63" s="67"/>
      <c r="AN63" s="65"/>
      <c r="AO63" s="67"/>
      <c r="AP63" s="65"/>
      <c r="AQ63" s="67"/>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row>
    <row r="64" spans="1:69" ht="16.5" x14ac:dyDescent="0.3">
      <c r="A64" s="203">
        <v>10</v>
      </c>
      <c r="B64" s="200"/>
      <c r="C64" s="200"/>
      <c r="D64" s="200"/>
      <c r="E64" s="206"/>
      <c r="F64" s="200"/>
      <c r="G64" s="200"/>
      <c r="H64" s="200"/>
      <c r="I64" s="200"/>
      <c r="J64" s="203"/>
      <c r="K64" s="203"/>
      <c r="L64" s="203">
        <v>0</v>
      </c>
      <c r="M64" s="187" t="b">
        <v>0</v>
      </c>
      <c r="N64" s="65">
        <v>1</v>
      </c>
      <c r="O64" s="66"/>
      <c r="P64" s="66"/>
      <c r="Q64" s="67"/>
      <c r="R64" s="67"/>
      <c r="S64" s="65"/>
      <c r="T64" s="65"/>
      <c r="U64" s="67"/>
      <c r="V64" s="67"/>
      <c r="W64" s="65"/>
      <c r="X64" s="65"/>
      <c r="Y64" s="67"/>
      <c r="Z64" s="65"/>
      <c r="AA64" s="65"/>
      <c r="AB64" s="65"/>
      <c r="AC64" s="67"/>
      <c r="AD64" s="65"/>
      <c r="AE64" s="67"/>
      <c r="AF64" s="65"/>
      <c r="AG64" s="65"/>
      <c r="AH64" s="67"/>
      <c r="AI64" s="67"/>
      <c r="AJ64" s="67"/>
      <c r="AK64" s="65"/>
      <c r="AL64" s="67"/>
      <c r="AM64" s="67"/>
      <c r="AN64" s="65"/>
      <c r="AO64" s="67"/>
      <c r="AP64" s="65"/>
      <c r="AQ64" s="67"/>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row>
    <row r="65" spans="1:69" ht="16.5" x14ac:dyDescent="0.3">
      <c r="A65" s="204"/>
      <c r="B65" s="201"/>
      <c r="C65" s="201"/>
      <c r="D65" s="201"/>
      <c r="E65" s="207"/>
      <c r="F65" s="201"/>
      <c r="G65" s="201"/>
      <c r="H65" s="201"/>
      <c r="I65" s="201"/>
      <c r="J65" s="204"/>
      <c r="K65" s="204"/>
      <c r="L65" s="204"/>
      <c r="M65" s="188"/>
      <c r="N65" s="65">
        <v>2</v>
      </c>
      <c r="O65" s="66"/>
      <c r="P65" s="66"/>
      <c r="Q65" s="67"/>
      <c r="R65" s="67"/>
      <c r="S65" s="65"/>
      <c r="T65" s="65"/>
      <c r="U65" s="67"/>
      <c r="V65" s="67"/>
      <c r="W65" s="65"/>
      <c r="X65" s="65"/>
      <c r="Y65" s="67"/>
      <c r="Z65" s="65"/>
      <c r="AA65" s="65"/>
      <c r="AB65" s="65"/>
      <c r="AC65" s="67"/>
      <c r="AD65" s="65"/>
      <c r="AE65" s="67"/>
      <c r="AF65" s="65"/>
      <c r="AG65" s="65"/>
      <c r="AH65" s="67"/>
      <c r="AI65" s="67"/>
      <c r="AJ65" s="67"/>
      <c r="AK65" s="65"/>
      <c r="AL65" s="67"/>
      <c r="AM65" s="67"/>
      <c r="AN65" s="65"/>
      <c r="AO65" s="67"/>
      <c r="AP65" s="65"/>
      <c r="AQ65" s="67"/>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row>
    <row r="66" spans="1:69" ht="16.5" x14ac:dyDescent="0.3">
      <c r="A66" s="204"/>
      <c r="B66" s="201"/>
      <c r="C66" s="201"/>
      <c r="D66" s="201"/>
      <c r="E66" s="207"/>
      <c r="F66" s="201"/>
      <c r="G66" s="201"/>
      <c r="H66" s="201"/>
      <c r="I66" s="201"/>
      <c r="J66" s="204"/>
      <c r="K66" s="204"/>
      <c r="L66" s="204"/>
      <c r="M66" s="188"/>
      <c r="N66" s="65">
        <v>3</v>
      </c>
      <c r="O66" s="68"/>
      <c r="P66" s="68"/>
      <c r="Q66" s="67"/>
      <c r="R66" s="67"/>
      <c r="S66" s="65"/>
      <c r="T66" s="65"/>
      <c r="U66" s="67"/>
      <c r="V66" s="67"/>
      <c r="W66" s="65"/>
      <c r="X66" s="65"/>
      <c r="Y66" s="67"/>
      <c r="Z66" s="65"/>
      <c r="AA66" s="65"/>
      <c r="AB66" s="65"/>
      <c r="AC66" s="67"/>
      <c r="AD66" s="65"/>
      <c r="AE66" s="67"/>
      <c r="AF66" s="65"/>
      <c r="AG66" s="65"/>
      <c r="AH66" s="67"/>
      <c r="AI66" s="67"/>
      <c r="AJ66" s="67"/>
      <c r="AK66" s="65"/>
      <c r="AL66" s="67"/>
      <c r="AM66" s="67"/>
      <c r="AN66" s="65"/>
      <c r="AO66" s="67"/>
      <c r="AP66" s="65"/>
      <c r="AQ66" s="67"/>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row>
    <row r="67" spans="1:69" ht="16.5" x14ac:dyDescent="0.3">
      <c r="A67" s="204"/>
      <c r="B67" s="201"/>
      <c r="C67" s="201"/>
      <c r="D67" s="201"/>
      <c r="E67" s="207"/>
      <c r="F67" s="201"/>
      <c r="G67" s="201"/>
      <c r="H67" s="201"/>
      <c r="I67" s="201"/>
      <c r="J67" s="204"/>
      <c r="K67" s="204"/>
      <c r="L67" s="204"/>
      <c r="M67" s="188"/>
      <c r="N67" s="65">
        <v>4</v>
      </c>
      <c r="O67" s="66"/>
      <c r="P67" s="66"/>
      <c r="Q67" s="67"/>
      <c r="R67" s="67"/>
      <c r="S67" s="65"/>
      <c r="T67" s="65"/>
      <c r="U67" s="67"/>
      <c r="V67" s="67"/>
      <c r="W67" s="65"/>
      <c r="X67" s="65"/>
      <c r="Y67" s="67"/>
      <c r="Z67" s="65"/>
      <c r="AA67" s="65"/>
      <c r="AB67" s="65"/>
      <c r="AC67" s="67"/>
      <c r="AD67" s="65"/>
      <c r="AE67" s="67"/>
      <c r="AF67" s="65"/>
      <c r="AG67" s="65"/>
      <c r="AH67" s="67"/>
      <c r="AI67" s="67"/>
      <c r="AJ67" s="67"/>
      <c r="AK67" s="65"/>
      <c r="AL67" s="67"/>
      <c r="AM67" s="67"/>
      <c r="AN67" s="65"/>
      <c r="AO67" s="67"/>
      <c r="AP67" s="65"/>
      <c r="AQ67" s="67"/>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row>
    <row r="68" spans="1:69" ht="16.5" x14ac:dyDescent="0.3">
      <c r="A68" s="204"/>
      <c r="B68" s="201"/>
      <c r="C68" s="201"/>
      <c r="D68" s="201"/>
      <c r="E68" s="207"/>
      <c r="F68" s="201"/>
      <c r="G68" s="201"/>
      <c r="H68" s="201"/>
      <c r="I68" s="201"/>
      <c r="J68" s="204"/>
      <c r="K68" s="204"/>
      <c r="L68" s="204"/>
      <c r="M68" s="188"/>
      <c r="N68" s="65">
        <v>5</v>
      </c>
      <c r="O68" s="66"/>
      <c r="P68" s="66"/>
      <c r="Q68" s="67"/>
      <c r="R68" s="67"/>
      <c r="S68" s="65"/>
      <c r="T68" s="65"/>
      <c r="U68" s="67"/>
      <c r="V68" s="67"/>
      <c r="W68" s="65"/>
      <c r="X68" s="65"/>
      <c r="Y68" s="67"/>
      <c r="Z68" s="65"/>
      <c r="AA68" s="65"/>
      <c r="AB68" s="65"/>
      <c r="AC68" s="67"/>
      <c r="AD68" s="65"/>
      <c r="AE68" s="67"/>
      <c r="AF68" s="65"/>
      <c r="AG68" s="65"/>
      <c r="AH68" s="67"/>
      <c r="AI68" s="67"/>
      <c r="AJ68" s="67"/>
      <c r="AK68" s="65"/>
      <c r="AL68" s="67"/>
      <c r="AM68" s="67"/>
      <c r="AN68" s="65"/>
      <c r="AO68" s="67"/>
      <c r="AP68" s="65"/>
      <c r="AQ68" s="67"/>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row>
    <row r="69" spans="1:69" ht="16.5" x14ac:dyDescent="0.3">
      <c r="A69" s="205"/>
      <c r="B69" s="202"/>
      <c r="C69" s="202"/>
      <c r="D69" s="202"/>
      <c r="E69" s="208"/>
      <c r="F69" s="202"/>
      <c r="G69" s="202"/>
      <c r="H69" s="202"/>
      <c r="I69" s="202"/>
      <c r="J69" s="205"/>
      <c r="K69" s="205"/>
      <c r="L69" s="205"/>
      <c r="M69" s="188"/>
      <c r="N69" s="65">
        <v>6</v>
      </c>
      <c r="O69" s="66"/>
      <c r="P69" s="66"/>
      <c r="Q69" s="67"/>
      <c r="R69" s="67"/>
      <c r="S69" s="65"/>
      <c r="T69" s="65"/>
      <c r="U69" s="67"/>
      <c r="V69" s="67"/>
      <c r="W69" s="65"/>
      <c r="X69" s="65"/>
      <c r="Y69" s="67"/>
      <c r="Z69" s="65"/>
      <c r="AA69" s="65"/>
      <c r="AB69" s="65"/>
      <c r="AC69" s="67"/>
      <c r="AD69" s="65"/>
      <c r="AE69" s="67"/>
      <c r="AF69" s="65"/>
      <c r="AG69" s="65"/>
      <c r="AH69" s="67"/>
      <c r="AI69" s="67"/>
      <c r="AJ69" s="67"/>
      <c r="AK69" s="65"/>
      <c r="AL69" s="67"/>
      <c r="AM69" s="67"/>
      <c r="AN69" s="65"/>
      <c r="AO69" s="67"/>
      <c r="AP69" s="65"/>
      <c r="AQ69" s="67"/>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row>
    <row r="70" spans="1:69" ht="16.5" x14ac:dyDescent="0.3">
      <c r="A70" s="42"/>
      <c r="B70" s="43"/>
      <c r="C70" s="43"/>
      <c r="D70" s="43"/>
      <c r="E70" s="41"/>
      <c r="F70" s="42"/>
      <c r="G70" s="42"/>
      <c r="H70" s="42"/>
      <c r="I70" s="44"/>
      <c r="J70" s="41"/>
      <c r="K70" s="41"/>
      <c r="L70" s="41"/>
      <c r="M70" s="41"/>
      <c r="N70" s="177"/>
      <c r="O70" s="177"/>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row>
  </sheetData>
  <mergeCells count="232">
    <mergeCell ref="N70:O70"/>
    <mergeCell ref="G64:G69"/>
    <mergeCell ref="H64:H69"/>
    <mergeCell ref="I64:I69"/>
    <mergeCell ref="J64:J69"/>
    <mergeCell ref="K64:K69"/>
    <mergeCell ref="L64:L69"/>
    <mergeCell ref="J58:J63"/>
    <mergeCell ref="K58:K63"/>
    <mergeCell ref="L58:L63"/>
    <mergeCell ref="M58:M63"/>
    <mergeCell ref="A64:A69"/>
    <mergeCell ref="B64:B69"/>
    <mergeCell ref="C64:C69"/>
    <mergeCell ref="D64:D69"/>
    <mergeCell ref="E64:E69"/>
    <mergeCell ref="F64:F69"/>
    <mergeCell ref="M52:M57"/>
    <mergeCell ref="A58:A63"/>
    <mergeCell ref="B58:B63"/>
    <mergeCell ref="C58:C63"/>
    <mergeCell ref="D58:D63"/>
    <mergeCell ref="E58:E63"/>
    <mergeCell ref="F58:F63"/>
    <mergeCell ref="G58:G63"/>
    <mergeCell ref="H58:H63"/>
    <mergeCell ref="I58:I63"/>
    <mergeCell ref="G52:G57"/>
    <mergeCell ref="H52:H57"/>
    <mergeCell ref="I52:I57"/>
    <mergeCell ref="J52:J57"/>
    <mergeCell ref="K52:K57"/>
    <mergeCell ref="L52:L57"/>
    <mergeCell ref="M64:M69"/>
    <mergeCell ref="J46:J51"/>
    <mergeCell ref="K46:K51"/>
    <mergeCell ref="L46:L51"/>
    <mergeCell ref="M46:M51"/>
    <mergeCell ref="A52:A57"/>
    <mergeCell ref="B52:B57"/>
    <mergeCell ref="C52:C57"/>
    <mergeCell ref="D52:D57"/>
    <mergeCell ref="E52:E57"/>
    <mergeCell ref="F52:F57"/>
    <mergeCell ref="A46:A51"/>
    <mergeCell ref="B46:B51"/>
    <mergeCell ref="C46:C51"/>
    <mergeCell ref="D46:D51"/>
    <mergeCell ref="E46:E51"/>
    <mergeCell ref="F46:F51"/>
    <mergeCell ref="G46:G51"/>
    <mergeCell ref="H46:H51"/>
    <mergeCell ref="I46:I51"/>
    <mergeCell ref="L34:L39"/>
    <mergeCell ref="M34:M39"/>
    <mergeCell ref="A40:A45"/>
    <mergeCell ref="B40:B45"/>
    <mergeCell ref="C40:C45"/>
    <mergeCell ref="D40:D45"/>
    <mergeCell ref="E40:E45"/>
    <mergeCell ref="F40:F45"/>
    <mergeCell ref="M40:M45"/>
    <mergeCell ref="G40:G45"/>
    <mergeCell ref="H40:H45"/>
    <mergeCell ref="I40:I45"/>
    <mergeCell ref="J40:J45"/>
    <mergeCell ref="K40:K45"/>
    <mergeCell ref="L40:L45"/>
    <mergeCell ref="A28:A33"/>
    <mergeCell ref="B28:B33"/>
    <mergeCell ref="C28:C33"/>
    <mergeCell ref="D28:D33"/>
    <mergeCell ref="E28:E33"/>
    <mergeCell ref="F28:F33"/>
    <mergeCell ref="M28:M33"/>
    <mergeCell ref="A34:A39"/>
    <mergeCell ref="B34:B39"/>
    <mergeCell ref="C34:C39"/>
    <mergeCell ref="D34:D39"/>
    <mergeCell ref="E34:E39"/>
    <mergeCell ref="F34:F39"/>
    <mergeCell ref="G34:G39"/>
    <mergeCell ref="H34:H39"/>
    <mergeCell ref="I34:I39"/>
    <mergeCell ref="G28:G33"/>
    <mergeCell ref="H28:H33"/>
    <mergeCell ref="I28:I33"/>
    <mergeCell ref="J28:J33"/>
    <mergeCell ref="K28:K33"/>
    <mergeCell ref="L28:L33"/>
    <mergeCell ref="J34:J39"/>
    <mergeCell ref="K34:K39"/>
    <mergeCell ref="M16:M21"/>
    <mergeCell ref="A22:A27"/>
    <mergeCell ref="B22:B27"/>
    <mergeCell ref="C22:C27"/>
    <mergeCell ref="D22:D27"/>
    <mergeCell ref="E22:E27"/>
    <mergeCell ref="F22:F27"/>
    <mergeCell ref="G22:G27"/>
    <mergeCell ref="H22:H27"/>
    <mergeCell ref="I22:I27"/>
    <mergeCell ref="G16:G21"/>
    <mergeCell ref="H16:H21"/>
    <mergeCell ref="I16:I21"/>
    <mergeCell ref="J16:J21"/>
    <mergeCell ref="K16:K21"/>
    <mergeCell ref="L16:L21"/>
    <mergeCell ref="J22:J27"/>
    <mergeCell ref="K22:K27"/>
    <mergeCell ref="L22:L27"/>
    <mergeCell ref="M22:M27"/>
    <mergeCell ref="BN5:BN10"/>
    <mergeCell ref="BO5:BO10"/>
    <mergeCell ref="BP5:BP10"/>
    <mergeCell ref="BQ5:BQ10"/>
    <mergeCell ref="A16:A21"/>
    <mergeCell ref="B16:B21"/>
    <mergeCell ref="C16:C21"/>
    <mergeCell ref="D16:D21"/>
    <mergeCell ref="E16:E21"/>
    <mergeCell ref="F16:F21"/>
    <mergeCell ref="BH5:BH10"/>
    <mergeCell ref="BI5:BI10"/>
    <mergeCell ref="BJ5:BJ10"/>
    <mergeCell ref="BK5:BK10"/>
    <mergeCell ref="BL5:BL10"/>
    <mergeCell ref="BM5:BM10"/>
    <mergeCell ref="BB5:BB10"/>
    <mergeCell ref="BC5:BC10"/>
    <mergeCell ref="BD5:BD10"/>
    <mergeCell ref="BE5:BE10"/>
    <mergeCell ref="BF5:BF10"/>
    <mergeCell ref="BG5:BG10"/>
    <mergeCell ref="AV5:AV10"/>
    <mergeCell ref="AW5:AW10"/>
    <mergeCell ref="AX5:AX10"/>
    <mergeCell ref="AY5:AY10"/>
    <mergeCell ref="AZ5:AZ10"/>
    <mergeCell ref="BA5:BA10"/>
    <mergeCell ref="AP5:AP10"/>
    <mergeCell ref="AQ5:AQ10"/>
    <mergeCell ref="AR5:AR10"/>
    <mergeCell ref="AS5:AS10"/>
    <mergeCell ref="AT5:AT10"/>
    <mergeCell ref="AU5:AU10"/>
    <mergeCell ref="AM5:AM10"/>
    <mergeCell ref="AN5:AN10"/>
    <mergeCell ref="AO5:AO10"/>
    <mergeCell ref="AA5:AA10"/>
    <mergeCell ref="AD5:AD10"/>
    <mergeCell ref="AF5:AF10"/>
    <mergeCell ref="AG5:AG10"/>
    <mergeCell ref="AH5:AH10"/>
    <mergeCell ref="AI5:AI10"/>
    <mergeCell ref="J5:J15"/>
    <mergeCell ref="K5:K15"/>
    <mergeCell ref="L5:L15"/>
    <mergeCell ref="M5:M15"/>
    <mergeCell ref="N5:N10"/>
    <mergeCell ref="O5:O10"/>
    <mergeCell ref="AJ5:AJ10"/>
    <mergeCell ref="AK5:AK10"/>
    <mergeCell ref="AL5:AL10"/>
    <mergeCell ref="AH3:AH4"/>
    <mergeCell ref="AI3:AI4"/>
    <mergeCell ref="AJ3:AJ4"/>
    <mergeCell ref="Y3:Y4"/>
    <mergeCell ref="Z3:Z4"/>
    <mergeCell ref="P5:P10"/>
    <mergeCell ref="T5:T10"/>
    <mergeCell ref="U5:U10"/>
    <mergeCell ref="X5:X10"/>
    <mergeCell ref="Y5:Y10"/>
    <mergeCell ref="Z5:Z10"/>
    <mergeCell ref="T3:T4"/>
    <mergeCell ref="U3:U4"/>
    <mergeCell ref="V3:V4"/>
    <mergeCell ref="W3:W4"/>
    <mergeCell ref="X3:X4"/>
    <mergeCell ref="AQ3:AQ4"/>
    <mergeCell ref="A5:A15"/>
    <mergeCell ref="B5:B15"/>
    <mergeCell ref="C5:C15"/>
    <mergeCell ref="D5:D15"/>
    <mergeCell ref="E5:E15"/>
    <mergeCell ref="F5:F15"/>
    <mergeCell ref="G5:G15"/>
    <mergeCell ref="H5:H15"/>
    <mergeCell ref="I5:I15"/>
    <mergeCell ref="AK3:AK4"/>
    <mergeCell ref="AL3:AL4"/>
    <mergeCell ref="AM3:AM4"/>
    <mergeCell ref="AN3:AN4"/>
    <mergeCell ref="AO3:AO4"/>
    <mergeCell ref="AP3:AP4"/>
    <mergeCell ref="AE3:AE4"/>
    <mergeCell ref="AF3:AF4"/>
    <mergeCell ref="AG3:AG4"/>
    <mergeCell ref="AN2:AQ2"/>
    <mergeCell ref="A3:A4"/>
    <mergeCell ref="B3:B4"/>
    <mergeCell ref="C3:C4"/>
    <mergeCell ref="D3:D4"/>
    <mergeCell ref="E3:E4"/>
    <mergeCell ref="F3:F4"/>
    <mergeCell ref="M3:M4"/>
    <mergeCell ref="N3:N4"/>
    <mergeCell ref="O3:O4"/>
    <mergeCell ref="P3:P4"/>
    <mergeCell ref="Q3:Q4"/>
    <mergeCell ref="R3:R4"/>
    <mergeCell ref="G3:G4"/>
    <mergeCell ref="H3:H4"/>
    <mergeCell ref="I3:I4"/>
    <mergeCell ref="J3:J4"/>
    <mergeCell ref="K3:K4"/>
    <mergeCell ref="L3:L4"/>
    <mergeCell ref="AA3:AA4"/>
    <mergeCell ref="AB3:AB4"/>
    <mergeCell ref="AC3:AC4"/>
    <mergeCell ref="AD3:AD4"/>
    <mergeCell ref="S3:S4"/>
    <mergeCell ref="N1:O1"/>
    <mergeCell ref="A2:I2"/>
    <mergeCell ref="J2:M2"/>
    <mergeCell ref="N2:P2"/>
    <mergeCell ref="Q2:T2"/>
    <mergeCell ref="U2:X2"/>
    <mergeCell ref="Y2:AF2"/>
    <mergeCell ref="AG2:AJ2"/>
    <mergeCell ref="AK2:AM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2788C-73E6-49D8-9B37-5693140497EB}">
  <dimension ref="A1:BQ90"/>
  <sheetViews>
    <sheetView topLeftCell="A35" workbookViewId="0">
      <selection activeCell="AQ31" sqref="AQ31:AQ36"/>
    </sheetView>
  </sheetViews>
  <sheetFormatPr baseColWidth="10" defaultRowHeight="15" x14ac:dyDescent="0.25"/>
  <cols>
    <col min="2" max="2" width="29.140625" customWidth="1"/>
    <col min="40" max="40" width="17" customWidth="1"/>
    <col min="41" max="41" width="31" customWidth="1"/>
    <col min="42" max="42" width="30.7109375" customWidth="1"/>
    <col min="43" max="43" width="35.7109375" customWidth="1"/>
  </cols>
  <sheetData>
    <row r="1" spans="1:69" ht="16.5" x14ac:dyDescent="0.3">
      <c r="A1" s="42"/>
      <c r="B1" s="43"/>
      <c r="C1" s="43"/>
      <c r="D1" s="43"/>
      <c r="E1" s="41"/>
      <c r="F1" s="42"/>
      <c r="G1" s="42"/>
      <c r="H1" s="42"/>
      <c r="I1" s="44"/>
      <c r="J1" s="41"/>
      <c r="K1" s="41"/>
      <c r="L1" s="41"/>
      <c r="M1" s="41"/>
      <c r="N1" s="264"/>
      <c r="O1" s="264"/>
      <c r="P1" s="41"/>
      <c r="Q1" s="45"/>
      <c r="R1" s="45"/>
      <c r="S1" s="45"/>
      <c r="T1" s="45"/>
      <c r="U1" s="45"/>
      <c r="V1" s="45"/>
      <c r="W1" s="45"/>
      <c r="X1" s="45"/>
      <c r="Y1" s="45"/>
      <c r="Z1" s="45"/>
      <c r="AA1" s="45"/>
      <c r="AB1" s="45"/>
      <c r="AC1" s="45"/>
      <c r="AD1" s="45"/>
      <c r="AE1" s="45"/>
      <c r="AF1" s="45"/>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row>
    <row r="2" spans="1:69" ht="16.5" x14ac:dyDescent="0.3">
      <c r="A2" s="265" t="s">
        <v>0</v>
      </c>
      <c r="B2" s="266"/>
      <c r="C2" s="266"/>
      <c r="D2" s="266"/>
      <c r="E2" s="266"/>
      <c r="F2" s="266"/>
      <c r="G2" s="266"/>
      <c r="H2" s="266"/>
      <c r="I2" s="267"/>
      <c r="J2" s="265" t="s">
        <v>1</v>
      </c>
      <c r="K2" s="266"/>
      <c r="L2" s="266"/>
      <c r="M2" s="267"/>
      <c r="N2" s="252" t="s">
        <v>2</v>
      </c>
      <c r="O2" s="253"/>
      <c r="P2" s="254"/>
      <c r="Q2" s="252" t="s">
        <v>4</v>
      </c>
      <c r="R2" s="253"/>
      <c r="S2" s="253"/>
      <c r="T2" s="254"/>
      <c r="U2" s="252" t="s">
        <v>5</v>
      </c>
      <c r="V2" s="253"/>
      <c r="W2" s="253"/>
      <c r="X2" s="254"/>
      <c r="Y2" s="255" t="s">
        <v>8</v>
      </c>
      <c r="Z2" s="256"/>
      <c r="AA2" s="256"/>
      <c r="AB2" s="256"/>
      <c r="AC2" s="256"/>
      <c r="AD2" s="256"/>
      <c r="AE2" s="256"/>
      <c r="AF2" s="257"/>
      <c r="AG2" s="258" t="s">
        <v>9</v>
      </c>
      <c r="AH2" s="259"/>
      <c r="AI2" s="259"/>
      <c r="AJ2" s="260"/>
      <c r="AK2" s="261" t="s">
        <v>10</v>
      </c>
      <c r="AL2" s="262"/>
      <c r="AM2" s="263"/>
      <c r="AN2" s="244" t="s">
        <v>11</v>
      </c>
      <c r="AO2" s="245"/>
      <c r="AP2" s="245"/>
      <c r="AQ2" s="2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row>
    <row r="3" spans="1:69" ht="55.5" customHeight="1" x14ac:dyDescent="0.3">
      <c r="A3" s="246" t="s">
        <v>12</v>
      </c>
      <c r="B3" s="238" t="s">
        <v>13</v>
      </c>
      <c r="C3" s="238" t="s">
        <v>14</v>
      </c>
      <c r="D3" s="238" t="s">
        <v>15</v>
      </c>
      <c r="E3" s="249" t="s">
        <v>16</v>
      </c>
      <c r="F3" s="249" t="s">
        <v>17</v>
      </c>
      <c r="G3" s="238" t="s">
        <v>18</v>
      </c>
      <c r="H3" s="238" t="s">
        <v>19</v>
      </c>
      <c r="I3" s="238" t="s">
        <v>20</v>
      </c>
      <c r="J3" s="238" t="s">
        <v>21</v>
      </c>
      <c r="K3" s="238" t="s">
        <v>17</v>
      </c>
      <c r="L3" s="238" t="s">
        <v>22</v>
      </c>
      <c r="M3" s="238" t="s">
        <v>23</v>
      </c>
      <c r="N3" s="241" t="s">
        <v>24</v>
      </c>
      <c r="O3" s="228" t="s">
        <v>25</v>
      </c>
      <c r="P3" s="228" t="s">
        <v>26</v>
      </c>
      <c r="Q3" s="225" t="s">
        <v>45</v>
      </c>
      <c r="R3" s="225" t="s">
        <v>46</v>
      </c>
      <c r="S3" s="225" t="s">
        <v>47</v>
      </c>
      <c r="T3" s="225" t="s">
        <v>48</v>
      </c>
      <c r="U3" s="225" t="s">
        <v>45</v>
      </c>
      <c r="V3" s="225" t="s">
        <v>46</v>
      </c>
      <c r="W3" s="225" t="s">
        <v>47</v>
      </c>
      <c r="X3" s="225" t="s">
        <v>48</v>
      </c>
      <c r="Y3" s="219" t="s">
        <v>49</v>
      </c>
      <c r="Z3" s="219" t="s">
        <v>26</v>
      </c>
      <c r="AA3" s="219" t="s">
        <v>50</v>
      </c>
      <c r="AB3" s="219" t="s">
        <v>51</v>
      </c>
      <c r="AC3" s="219" t="s">
        <v>52</v>
      </c>
      <c r="AD3" s="219" t="s">
        <v>51</v>
      </c>
      <c r="AE3" s="219" t="s">
        <v>53</v>
      </c>
      <c r="AF3" s="219" t="s">
        <v>56</v>
      </c>
      <c r="AG3" s="222" t="s">
        <v>57</v>
      </c>
      <c r="AH3" s="222" t="s">
        <v>58</v>
      </c>
      <c r="AI3" s="222" t="s">
        <v>59</v>
      </c>
      <c r="AJ3" s="222" t="s">
        <v>46</v>
      </c>
      <c r="AK3" s="213" t="s">
        <v>51</v>
      </c>
      <c r="AL3" s="213" t="s">
        <v>60</v>
      </c>
      <c r="AM3" s="213" t="s">
        <v>61</v>
      </c>
      <c r="AN3" s="216" t="s">
        <v>62</v>
      </c>
      <c r="AO3" s="216" t="s">
        <v>101</v>
      </c>
      <c r="AP3" s="216" t="s">
        <v>64</v>
      </c>
      <c r="AQ3" s="216" t="s">
        <v>102</v>
      </c>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row>
    <row r="4" spans="1:69" ht="16.5" x14ac:dyDescent="0.25">
      <c r="A4" s="248"/>
      <c r="B4" s="240"/>
      <c r="C4" s="240"/>
      <c r="D4" s="240"/>
      <c r="E4" s="361"/>
      <c r="F4" s="251"/>
      <c r="G4" s="363"/>
      <c r="H4" s="363"/>
      <c r="I4" s="240"/>
      <c r="J4" s="240"/>
      <c r="K4" s="240"/>
      <c r="L4" s="240"/>
      <c r="M4" s="240"/>
      <c r="N4" s="243"/>
      <c r="O4" s="362"/>
      <c r="P4" s="362"/>
      <c r="Q4" s="227"/>
      <c r="R4" s="227"/>
      <c r="S4" s="227"/>
      <c r="T4" s="227"/>
      <c r="U4" s="227"/>
      <c r="V4" s="227"/>
      <c r="W4" s="227"/>
      <c r="X4" s="227"/>
      <c r="Y4" s="336"/>
      <c r="Z4" s="336"/>
      <c r="AA4" s="336"/>
      <c r="AB4" s="221"/>
      <c r="AC4" s="221"/>
      <c r="AD4" s="221"/>
      <c r="AE4" s="221"/>
      <c r="AF4" s="221"/>
      <c r="AG4" s="224"/>
      <c r="AH4" s="224"/>
      <c r="AI4" s="224"/>
      <c r="AJ4" s="224"/>
      <c r="AK4" s="215"/>
      <c r="AL4" s="215"/>
      <c r="AM4" s="215"/>
      <c r="AN4" s="218"/>
      <c r="AO4" s="218"/>
      <c r="AP4" s="218"/>
      <c r="AQ4" s="218"/>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row>
    <row r="5" spans="1:69" ht="36.75" customHeight="1" x14ac:dyDescent="0.25">
      <c r="A5" s="203">
        <v>1</v>
      </c>
      <c r="B5" s="200" t="s">
        <v>131</v>
      </c>
      <c r="C5" s="200" t="s">
        <v>132</v>
      </c>
      <c r="D5" s="340" t="s">
        <v>133</v>
      </c>
      <c r="E5" s="364" t="s">
        <v>134</v>
      </c>
      <c r="F5" s="340" t="s">
        <v>70</v>
      </c>
      <c r="G5" s="367" t="s">
        <v>135</v>
      </c>
      <c r="H5" s="364" t="s">
        <v>136</v>
      </c>
      <c r="I5" s="200" t="s">
        <v>73</v>
      </c>
      <c r="J5" s="203">
        <v>1</v>
      </c>
      <c r="K5" s="203">
        <v>4</v>
      </c>
      <c r="L5" s="203">
        <v>16</v>
      </c>
      <c r="M5" s="376" t="s">
        <v>137</v>
      </c>
      <c r="N5" s="379">
        <v>1</v>
      </c>
      <c r="O5" s="382" t="s">
        <v>138</v>
      </c>
      <c r="P5" s="370" t="s">
        <v>139</v>
      </c>
      <c r="Q5" s="75">
        <v>45698</v>
      </c>
      <c r="R5" s="77" t="s">
        <v>140</v>
      </c>
      <c r="S5" s="203" t="s">
        <v>145</v>
      </c>
      <c r="T5" s="203" t="s">
        <v>83</v>
      </c>
      <c r="U5" s="288">
        <v>45789</v>
      </c>
      <c r="V5" s="373" t="s">
        <v>146</v>
      </c>
      <c r="W5" s="203"/>
      <c r="X5" s="379"/>
      <c r="Y5" s="367" t="s">
        <v>147</v>
      </c>
      <c r="Z5" s="367" t="s">
        <v>148</v>
      </c>
      <c r="AA5" s="385">
        <v>46022</v>
      </c>
      <c r="AB5" s="75">
        <v>45698</v>
      </c>
      <c r="AC5" s="77" t="s">
        <v>149</v>
      </c>
      <c r="AD5" s="273">
        <v>45789</v>
      </c>
      <c r="AE5" s="200" t="s">
        <v>154</v>
      </c>
      <c r="AF5" s="203" t="s">
        <v>90</v>
      </c>
      <c r="AG5" s="203"/>
      <c r="AH5" s="200"/>
      <c r="AI5" s="200"/>
      <c r="AJ5" s="200"/>
      <c r="AK5" s="273">
        <v>45776</v>
      </c>
      <c r="AL5" s="276" t="s">
        <v>155</v>
      </c>
      <c r="AM5" s="276" t="s">
        <v>156</v>
      </c>
      <c r="AN5" s="273">
        <v>45790</v>
      </c>
      <c r="AO5" s="305" t="s">
        <v>157</v>
      </c>
      <c r="AP5" s="305" t="s">
        <v>158</v>
      </c>
      <c r="AQ5" s="305" t="s">
        <v>159</v>
      </c>
      <c r="AR5" s="295"/>
      <c r="AS5" s="294"/>
      <c r="AT5" s="294"/>
      <c r="AU5" s="294"/>
      <c r="AV5" s="294"/>
      <c r="AW5" s="294"/>
      <c r="AX5" s="294"/>
      <c r="AY5" s="294"/>
      <c r="AZ5" s="294"/>
      <c r="BA5" s="294"/>
      <c r="BB5" s="294"/>
      <c r="BC5" s="294"/>
      <c r="BD5" s="294"/>
      <c r="BE5" s="294"/>
      <c r="BF5" s="294"/>
      <c r="BG5" s="294"/>
      <c r="BH5" s="294"/>
      <c r="BI5" s="294"/>
      <c r="BJ5" s="294"/>
      <c r="BK5" s="294"/>
      <c r="BL5" s="294"/>
      <c r="BM5" s="294"/>
      <c r="BN5" s="294"/>
      <c r="BO5" s="294"/>
      <c r="BP5" s="294"/>
      <c r="BQ5" s="294"/>
    </row>
    <row r="6" spans="1:69" ht="11.25" customHeight="1" x14ac:dyDescent="0.25">
      <c r="A6" s="204"/>
      <c r="B6" s="201"/>
      <c r="C6" s="201"/>
      <c r="D6" s="341"/>
      <c r="E6" s="365"/>
      <c r="F6" s="341"/>
      <c r="G6" s="368"/>
      <c r="H6" s="365"/>
      <c r="I6" s="201"/>
      <c r="J6" s="204"/>
      <c r="K6" s="204"/>
      <c r="L6" s="204"/>
      <c r="M6" s="377"/>
      <c r="N6" s="380"/>
      <c r="O6" s="383"/>
      <c r="P6" s="371"/>
      <c r="Q6" s="76">
        <v>45727</v>
      </c>
      <c r="R6" s="78"/>
      <c r="S6" s="204"/>
      <c r="T6" s="204"/>
      <c r="U6" s="289"/>
      <c r="V6" s="374"/>
      <c r="W6" s="204"/>
      <c r="X6" s="380"/>
      <c r="Y6" s="368"/>
      <c r="Z6" s="368"/>
      <c r="AA6" s="386"/>
      <c r="AB6" s="76">
        <v>45727</v>
      </c>
      <c r="AC6" s="78"/>
      <c r="AD6" s="274"/>
      <c r="AE6" s="201"/>
      <c r="AF6" s="204"/>
      <c r="AG6" s="204"/>
      <c r="AH6" s="201"/>
      <c r="AI6" s="201"/>
      <c r="AJ6" s="201"/>
      <c r="AK6" s="274"/>
      <c r="AL6" s="277"/>
      <c r="AM6" s="277"/>
      <c r="AN6" s="274"/>
      <c r="AO6" s="306"/>
      <c r="AP6" s="306"/>
      <c r="AQ6" s="306"/>
      <c r="AR6" s="295"/>
      <c r="AS6" s="294"/>
      <c r="AT6" s="294"/>
      <c r="AU6" s="294"/>
      <c r="AV6" s="294"/>
      <c r="AW6" s="294"/>
      <c r="AX6" s="294"/>
      <c r="AY6" s="294"/>
      <c r="AZ6" s="294"/>
      <c r="BA6" s="294"/>
      <c r="BB6" s="294"/>
      <c r="BC6" s="294"/>
      <c r="BD6" s="294"/>
      <c r="BE6" s="294"/>
      <c r="BF6" s="294"/>
      <c r="BG6" s="294"/>
      <c r="BH6" s="294"/>
      <c r="BI6" s="294"/>
      <c r="BJ6" s="294"/>
      <c r="BK6" s="294"/>
      <c r="BL6" s="294"/>
      <c r="BM6" s="294"/>
      <c r="BN6" s="294"/>
      <c r="BO6" s="294"/>
      <c r="BP6" s="294"/>
      <c r="BQ6" s="294"/>
    </row>
    <row r="7" spans="1:69" ht="142.5" hidden="1" customHeight="1" x14ac:dyDescent="0.25">
      <c r="A7" s="204"/>
      <c r="B7" s="201"/>
      <c r="C7" s="201"/>
      <c r="D7" s="341"/>
      <c r="E7" s="365"/>
      <c r="F7" s="341"/>
      <c r="G7" s="368"/>
      <c r="H7" s="365"/>
      <c r="I7" s="201"/>
      <c r="J7" s="204"/>
      <c r="K7" s="204"/>
      <c r="L7" s="204"/>
      <c r="M7" s="377"/>
      <c r="N7" s="380"/>
      <c r="O7" s="383"/>
      <c r="P7" s="371"/>
      <c r="Q7" s="76">
        <v>45758</v>
      </c>
      <c r="R7" s="79" t="s">
        <v>141</v>
      </c>
      <c r="S7" s="204"/>
      <c r="T7" s="204"/>
      <c r="U7" s="289"/>
      <c r="V7" s="374"/>
      <c r="W7" s="204"/>
      <c r="X7" s="380"/>
      <c r="Y7" s="368"/>
      <c r="Z7" s="368"/>
      <c r="AA7" s="386"/>
      <c r="AB7" s="76">
        <v>45788</v>
      </c>
      <c r="AC7" s="79" t="s">
        <v>150</v>
      </c>
      <c r="AD7" s="274"/>
      <c r="AE7" s="201"/>
      <c r="AF7" s="204"/>
      <c r="AG7" s="204"/>
      <c r="AH7" s="201"/>
      <c r="AI7" s="201"/>
      <c r="AJ7" s="201"/>
      <c r="AK7" s="274"/>
      <c r="AL7" s="277"/>
      <c r="AM7" s="277"/>
      <c r="AN7" s="274"/>
      <c r="AO7" s="306"/>
      <c r="AP7" s="306"/>
      <c r="AQ7" s="306"/>
      <c r="AR7" s="295"/>
      <c r="AS7" s="294"/>
      <c r="AT7" s="294"/>
      <c r="AU7" s="294"/>
      <c r="AV7" s="294"/>
      <c r="AW7" s="294"/>
      <c r="AX7" s="294"/>
      <c r="AY7" s="294"/>
      <c r="AZ7" s="294"/>
      <c r="BA7" s="294"/>
      <c r="BB7" s="294"/>
      <c r="BC7" s="294"/>
      <c r="BD7" s="294"/>
      <c r="BE7" s="294"/>
      <c r="BF7" s="294"/>
      <c r="BG7" s="294"/>
      <c r="BH7" s="294"/>
      <c r="BI7" s="294"/>
      <c r="BJ7" s="294"/>
      <c r="BK7" s="294"/>
      <c r="BL7" s="294"/>
      <c r="BM7" s="294"/>
      <c r="BN7" s="294"/>
      <c r="BO7" s="294"/>
      <c r="BP7" s="294"/>
      <c r="BQ7" s="294"/>
    </row>
    <row r="8" spans="1:69" ht="15" customHeight="1" x14ac:dyDescent="0.25">
      <c r="A8" s="204"/>
      <c r="B8" s="201"/>
      <c r="C8" s="201"/>
      <c r="D8" s="341"/>
      <c r="E8" s="365"/>
      <c r="F8" s="341"/>
      <c r="G8" s="368"/>
      <c r="H8" s="365"/>
      <c r="I8" s="201"/>
      <c r="J8" s="204"/>
      <c r="K8" s="204"/>
      <c r="L8" s="204"/>
      <c r="M8" s="377"/>
      <c r="N8" s="380"/>
      <c r="O8" s="383"/>
      <c r="P8" s="371"/>
      <c r="Q8" s="71"/>
      <c r="R8" s="78"/>
      <c r="S8" s="204"/>
      <c r="T8" s="204"/>
      <c r="U8" s="289"/>
      <c r="V8" s="374"/>
      <c r="W8" s="204"/>
      <c r="X8" s="380"/>
      <c r="Y8" s="368"/>
      <c r="Z8" s="368"/>
      <c r="AA8" s="386"/>
      <c r="AB8" s="71"/>
      <c r="AC8" s="78"/>
      <c r="AD8" s="274"/>
      <c r="AE8" s="201"/>
      <c r="AF8" s="204"/>
      <c r="AG8" s="204"/>
      <c r="AH8" s="201"/>
      <c r="AI8" s="201"/>
      <c r="AJ8" s="201"/>
      <c r="AK8" s="274"/>
      <c r="AL8" s="277"/>
      <c r="AM8" s="277"/>
      <c r="AN8" s="274"/>
      <c r="AO8" s="306"/>
      <c r="AP8" s="306"/>
      <c r="AQ8" s="306"/>
      <c r="AR8" s="295"/>
      <c r="AS8" s="294"/>
      <c r="AT8" s="294"/>
      <c r="AU8" s="294"/>
      <c r="AV8" s="294"/>
      <c r="AW8" s="294"/>
      <c r="AX8" s="294"/>
      <c r="AY8" s="294"/>
      <c r="AZ8" s="294"/>
      <c r="BA8" s="294"/>
      <c r="BB8" s="294"/>
      <c r="BC8" s="294"/>
      <c r="BD8" s="294"/>
      <c r="BE8" s="294"/>
      <c r="BF8" s="294"/>
      <c r="BG8" s="294"/>
      <c r="BH8" s="294"/>
      <c r="BI8" s="294"/>
      <c r="BJ8" s="294"/>
      <c r="BK8" s="294"/>
      <c r="BL8" s="294"/>
      <c r="BM8" s="294"/>
      <c r="BN8" s="294"/>
      <c r="BO8" s="294"/>
      <c r="BP8" s="294"/>
      <c r="BQ8" s="294"/>
    </row>
    <row r="9" spans="1:69" ht="34.5" hidden="1" customHeight="1" x14ac:dyDescent="0.25">
      <c r="A9" s="204"/>
      <c r="B9" s="201"/>
      <c r="C9" s="201"/>
      <c r="D9" s="341"/>
      <c r="E9" s="365"/>
      <c r="F9" s="341"/>
      <c r="G9" s="368"/>
      <c r="H9" s="365"/>
      <c r="I9" s="201"/>
      <c r="J9" s="204"/>
      <c r="K9" s="204"/>
      <c r="L9" s="204"/>
      <c r="M9" s="377"/>
      <c r="N9" s="380"/>
      <c r="O9" s="383"/>
      <c r="P9" s="371"/>
      <c r="Q9" s="71"/>
      <c r="R9" s="79" t="s">
        <v>142</v>
      </c>
      <c r="S9" s="204"/>
      <c r="T9" s="204"/>
      <c r="U9" s="289"/>
      <c r="V9" s="374"/>
      <c r="W9" s="204"/>
      <c r="X9" s="380"/>
      <c r="Y9" s="368"/>
      <c r="Z9" s="368"/>
      <c r="AA9" s="386"/>
      <c r="AB9" s="71"/>
      <c r="AC9" s="79" t="s">
        <v>151</v>
      </c>
      <c r="AD9" s="274"/>
      <c r="AE9" s="201"/>
      <c r="AF9" s="204"/>
      <c r="AG9" s="204"/>
      <c r="AH9" s="201"/>
      <c r="AI9" s="201"/>
      <c r="AJ9" s="201"/>
      <c r="AK9" s="274"/>
      <c r="AL9" s="277"/>
      <c r="AM9" s="277"/>
      <c r="AN9" s="274"/>
      <c r="AO9" s="306"/>
      <c r="AP9" s="306"/>
      <c r="AQ9" s="306"/>
      <c r="AR9" s="295"/>
      <c r="AS9" s="294"/>
      <c r="AT9" s="294"/>
      <c r="AU9" s="294"/>
      <c r="AV9" s="294"/>
      <c r="AW9" s="294"/>
      <c r="AX9" s="294"/>
      <c r="AY9" s="294"/>
      <c r="AZ9" s="294"/>
      <c r="BA9" s="294"/>
      <c r="BB9" s="294"/>
      <c r="BC9" s="294"/>
      <c r="BD9" s="294"/>
      <c r="BE9" s="294"/>
      <c r="BF9" s="294"/>
      <c r="BG9" s="294"/>
      <c r="BH9" s="294"/>
      <c r="BI9" s="294"/>
      <c r="BJ9" s="294"/>
      <c r="BK9" s="294"/>
      <c r="BL9" s="294"/>
      <c r="BM9" s="294"/>
      <c r="BN9" s="294"/>
      <c r="BO9" s="294"/>
      <c r="BP9" s="294"/>
      <c r="BQ9" s="294"/>
    </row>
    <row r="10" spans="1:69" ht="16.5" x14ac:dyDescent="0.25">
      <c r="A10" s="204"/>
      <c r="B10" s="201"/>
      <c r="C10" s="201"/>
      <c r="D10" s="341"/>
      <c r="E10" s="365"/>
      <c r="F10" s="341"/>
      <c r="G10" s="368"/>
      <c r="H10" s="365"/>
      <c r="I10" s="201"/>
      <c r="J10" s="204"/>
      <c r="K10" s="204"/>
      <c r="L10" s="204"/>
      <c r="M10" s="377"/>
      <c r="N10" s="380"/>
      <c r="O10" s="383"/>
      <c r="P10" s="371"/>
      <c r="Q10" s="71"/>
      <c r="R10" s="78"/>
      <c r="S10" s="204"/>
      <c r="T10" s="204"/>
      <c r="U10" s="289"/>
      <c r="V10" s="374"/>
      <c r="W10" s="204"/>
      <c r="X10" s="380"/>
      <c r="Y10" s="368"/>
      <c r="Z10" s="368"/>
      <c r="AA10" s="386"/>
      <c r="AB10" s="71"/>
      <c r="AC10" s="78"/>
      <c r="AD10" s="274"/>
      <c r="AE10" s="201"/>
      <c r="AF10" s="204"/>
      <c r="AG10" s="204"/>
      <c r="AH10" s="201"/>
      <c r="AI10" s="201"/>
      <c r="AJ10" s="201"/>
      <c r="AK10" s="274"/>
      <c r="AL10" s="277"/>
      <c r="AM10" s="277"/>
      <c r="AN10" s="274"/>
      <c r="AO10" s="306"/>
      <c r="AP10" s="306"/>
      <c r="AQ10" s="306"/>
      <c r="AR10" s="295"/>
      <c r="AS10" s="294"/>
      <c r="AT10" s="294"/>
      <c r="AU10" s="294"/>
      <c r="AV10" s="294"/>
      <c r="AW10" s="294"/>
      <c r="AX10" s="294"/>
      <c r="AY10" s="294"/>
      <c r="AZ10" s="294"/>
      <c r="BA10" s="294"/>
      <c r="BB10" s="294"/>
      <c r="BC10" s="294"/>
      <c r="BD10" s="294"/>
      <c r="BE10" s="294"/>
      <c r="BF10" s="294"/>
      <c r="BG10" s="294"/>
      <c r="BH10" s="294"/>
      <c r="BI10" s="294"/>
      <c r="BJ10" s="294"/>
      <c r="BK10" s="294"/>
      <c r="BL10" s="294"/>
      <c r="BM10" s="294"/>
      <c r="BN10" s="294"/>
      <c r="BO10" s="294"/>
      <c r="BP10" s="294"/>
      <c r="BQ10" s="294"/>
    </row>
    <row r="11" spans="1:69" ht="9" customHeight="1" x14ac:dyDescent="0.25">
      <c r="A11" s="204"/>
      <c r="B11" s="201"/>
      <c r="C11" s="201"/>
      <c r="D11" s="341"/>
      <c r="E11" s="365"/>
      <c r="F11" s="341"/>
      <c r="G11" s="368"/>
      <c r="H11" s="365"/>
      <c r="I11" s="201"/>
      <c r="J11" s="204"/>
      <c r="K11" s="204"/>
      <c r="L11" s="204"/>
      <c r="M11" s="377"/>
      <c r="N11" s="380"/>
      <c r="O11" s="383"/>
      <c r="P11" s="371"/>
      <c r="Q11" s="71"/>
      <c r="R11" s="78"/>
      <c r="S11" s="204"/>
      <c r="T11" s="204"/>
      <c r="U11" s="289"/>
      <c r="V11" s="374"/>
      <c r="W11" s="204"/>
      <c r="X11" s="380"/>
      <c r="Y11" s="368"/>
      <c r="Z11" s="368"/>
      <c r="AA11" s="386"/>
      <c r="AB11" s="71"/>
      <c r="AC11" s="79" t="s">
        <v>152</v>
      </c>
      <c r="AD11" s="274"/>
      <c r="AE11" s="201"/>
      <c r="AF11" s="204"/>
      <c r="AG11" s="204"/>
      <c r="AH11" s="201"/>
      <c r="AI11" s="201"/>
      <c r="AJ11" s="201"/>
      <c r="AK11" s="274"/>
      <c r="AL11" s="277"/>
      <c r="AM11" s="277"/>
      <c r="AN11" s="274"/>
      <c r="AO11" s="306"/>
      <c r="AP11" s="306"/>
      <c r="AQ11" s="306"/>
      <c r="AR11" s="295"/>
      <c r="AS11" s="294"/>
      <c r="AT11" s="294"/>
      <c r="AU11" s="294"/>
      <c r="AV11" s="294"/>
      <c r="AW11" s="294"/>
      <c r="AX11" s="294"/>
      <c r="AY11" s="294"/>
      <c r="AZ11" s="294"/>
      <c r="BA11" s="294"/>
      <c r="BB11" s="294"/>
      <c r="BC11" s="294"/>
      <c r="BD11" s="294"/>
      <c r="BE11" s="294"/>
      <c r="BF11" s="294"/>
      <c r="BG11" s="294"/>
      <c r="BH11" s="294"/>
      <c r="BI11" s="294"/>
      <c r="BJ11" s="294"/>
      <c r="BK11" s="294"/>
      <c r="BL11" s="294"/>
      <c r="BM11" s="294"/>
      <c r="BN11" s="294"/>
      <c r="BO11" s="294"/>
      <c r="BP11" s="294"/>
      <c r="BQ11" s="294"/>
    </row>
    <row r="12" spans="1:69" ht="148.5" x14ac:dyDescent="0.25">
      <c r="A12" s="204"/>
      <c r="B12" s="201"/>
      <c r="C12" s="201"/>
      <c r="D12" s="341"/>
      <c r="E12" s="365"/>
      <c r="F12" s="341"/>
      <c r="G12" s="368"/>
      <c r="H12" s="365"/>
      <c r="I12" s="201"/>
      <c r="J12" s="204"/>
      <c r="K12" s="204"/>
      <c r="L12" s="204"/>
      <c r="M12" s="377"/>
      <c r="N12" s="380"/>
      <c r="O12" s="383"/>
      <c r="P12" s="371"/>
      <c r="Q12" s="71"/>
      <c r="R12" s="79" t="s">
        <v>143</v>
      </c>
      <c r="S12" s="204"/>
      <c r="T12" s="204"/>
      <c r="U12" s="289"/>
      <c r="V12" s="374"/>
      <c r="W12" s="204"/>
      <c r="X12" s="380"/>
      <c r="Y12" s="368"/>
      <c r="Z12" s="368"/>
      <c r="AA12" s="386"/>
      <c r="AB12" s="71"/>
      <c r="AC12" s="79"/>
      <c r="AD12" s="274"/>
      <c r="AE12" s="201"/>
      <c r="AF12" s="204"/>
      <c r="AG12" s="204"/>
      <c r="AH12" s="201"/>
      <c r="AI12" s="201"/>
      <c r="AJ12" s="201"/>
      <c r="AK12" s="274"/>
      <c r="AL12" s="277"/>
      <c r="AM12" s="277"/>
      <c r="AN12" s="274"/>
      <c r="AO12" s="306"/>
      <c r="AP12" s="306"/>
      <c r="AQ12" s="306"/>
      <c r="AR12" s="295"/>
      <c r="AS12" s="294"/>
      <c r="AT12" s="294"/>
      <c r="AU12" s="294"/>
      <c r="AV12" s="294"/>
      <c r="AW12" s="294"/>
      <c r="AX12" s="294"/>
      <c r="AY12" s="294"/>
      <c r="AZ12" s="294"/>
      <c r="BA12" s="294"/>
      <c r="BB12" s="294"/>
      <c r="BC12" s="294"/>
      <c r="BD12" s="294"/>
      <c r="BE12" s="294"/>
      <c r="BF12" s="294"/>
      <c r="BG12" s="294"/>
      <c r="BH12" s="294"/>
      <c r="BI12" s="294"/>
      <c r="BJ12" s="294"/>
      <c r="BK12" s="294"/>
      <c r="BL12" s="294"/>
      <c r="BM12" s="294"/>
      <c r="BN12" s="294"/>
      <c r="BO12" s="294"/>
      <c r="BP12" s="294"/>
      <c r="BQ12" s="294"/>
    </row>
    <row r="13" spans="1:69" ht="104.25" customHeight="1" x14ac:dyDescent="0.25">
      <c r="A13" s="204"/>
      <c r="B13" s="201"/>
      <c r="C13" s="201"/>
      <c r="D13" s="341"/>
      <c r="E13" s="365"/>
      <c r="F13" s="341"/>
      <c r="G13" s="368"/>
      <c r="H13" s="365"/>
      <c r="I13" s="201"/>
      <c r="J13" s="204"/>
      <c r="K13" s="204"/>
      <c r="L13" s="204"/>
      <c r="M13" s="377"/>
      <c r="N13" s="380"/>
      <c r="O13" s="383"/>
      <c r="P13" s="371"/>
      <c r="Q13" s="71"/>
      <c r="R13" s="79"/>
      <c r="S13" s="204"/>
      <c r="T13" s="204"/>
      <c r="U13" s="289"/>
      <c r="V13" s="374"/>
      <c r="W13" s="204"/>
      <c r="X13" s="380"/>
      <c r="Y13" s="368"/>
      <c r="Z13" s="368"/>
      <c r="AA13" s="386"/>
      <c r="AB13" s="71"/>
      <c r="AC13" s="79" t="s">
        <v>153</v>
      </c>
      <c r="AD13" s="274"/>
      <c r="AE13" s="201"/>
      <c r="AF13" s="204"/>
      <c r="AG13" s="204"/>
      <c r="AH13" s="201"/>
      <c r="AI13" s="201"/>
      <c r="AJ13" s="201"/>
      <c r="AK13" s="274"/>
      <c r="AL13" s="277"/>
      <c r="AM13" s="277"/>
      <c r="AN13" s="274"/>
      <c r="AO13" s="306"/>
      <c r="AP13" s="306"/>
      <c r="AQ13" s="306"/>
      <c r="AR13" s="295"/>
      <c r="AS13" s="294"/>
      <c r="AT13" s="294"/>
      <c r="AU13" s="294"/>
      <c r="AV13" s="294"/>
      <c r="AW13" s="294"/>
      <c r="AX13" s="294"/>
      <c r="AY13" s="294"/>
      <c r="AZ13" s="294"/>
      <c r="BA13" s="294"/>
      <c r="BB13" s="294"/>
      <c r="BC13" s="294"/>
      <c r="BD13" s="294"/>
      <c r="BE13" s="294"/>
      <c r="BF13" s="294"/>
      <c r="BG13" s="294"/>
      <c r="BH13" s="294"/>
      <c r="BI13" s="294"/>
      <c r="BJ13" s="294"/>
      <c r="BK13" s="294"/>
      <c r="BL13" s="294"/>
      <c r="BM13" s="294"/>
      <c r="BN13" s="294"/>
      <c r="BO13" s="294"/>
      <c r="BP13" s="294"/>
      <c r="BQ13" s="294"/>
    </row>
    <row r="14" spans="1:69" ht="132" hidden="1" x14ac:dyDescent="0.25">
      <c r="A14" s="204"/>
      <c r="B14" s="201"/>
      <c r="C14" s="201"/>
      <c r="D14" s="341"/>
      <c r="E14" s="365"/>
      <c r="F14" s="341"/>
      <c r="G14" s="368"/>
      <c r="H14" s="365"/>
      <c r="I14" s="201"/>
      <c r="J14" s="204"/>
      <c r="K14" s="204"/>
      <c r="L14" s="204"/>
      <c r="M14" s="377"/>
      <c r="N14" s="381"/>
      <c r="O14" s="384"/>
      <c r="P14" s="372"/>
      <c r="Q14" s="72"/>
      <c r="R14" s="80" t="s">
        <v>144</v>
      </c>
      <c r="S14" s="205"/>
      <c r="T14" s="205"/>
      <c r="U14" s="290"/>
      <c r="V14" s="375"/>
      <c r="W14" s="205"/>
      <c r="X14" s="381"/>
      <c r="Y14" s="369"/>
      <c r="Z14" s="369"/>
      <c r="AA14" s="387"/>
      <c r="AB14" s="72"/>
      <c r="AC14" s="80"/>
      <c r="AD14" s="275"/>
      <c r="AE14" s="202"/>
      <c r="AF14" s="205"/>
      <c r="AG14" s="205"/>
      <c r="AH14" s="202"/>
      <c r="AI14" s="202"/>
      <c r="AJ14" s="202"/>
      <c r="AK14" s="275"/>
      <c r="AL14" s="278"/>
      <c r="AM14" s="278"/>
      <c r="AN14" s="275"/>
      <c r="AO14" s="307"/>
      <c r="AP14" s="307"/>
      <c r="AQ14" s="307"/>
      <c r="AR14" s="295"/>
      <c r="AS14" s="294"/>
      <c r="AT14" s="294"/>
      <c r="AU14" s="294"/>
      <c r="AV14" s="294"/>
      <c r="AW14" s="294"/>
      <c r="AX14" s="294"/>
      <c r="AY14" s="294"/>
      <c r="AZ14" s="294"/>
      <c r="BA14" s="294"/>
      <c r="BB14" s="294"/>
      <c r="BC14" s="294"/>
      <c r="BD14" s="294"/>
      <c r="BE14" s="294"/>
      <c r="BF14" s="294"/>
      <c r="BG14" s="294"/>
      <c r="BH14" s="294"/>
      <c r="BI14" s="294"/>
      <c r="BJ14" s="294"/>
      <c r="BK14" s="294"/>
      <c r="BL14" s="294"/>
      <c r="BM14" s="294"/>
      <c r="BN14" s="294"/>
      <c r="BO14" s="294"/>
      <c r="BP14" s="294"/>
      <c r="BQ14" s="294"/>
    </row>
    <row r="15" spans="1:69" ht="6" customHeight="1" x14ac:dyDescent="0.25">
      <c r="A15" s="204"/>
      <c r="B15" s="201"/>
      <c r="C15" s="201"/>
      <c r="D15" s="341"/>
      <c r="E15" s="365"/>
      <c r="F15" s="341"/>
      <c r="G15" s="368"/>
      <c r="H15" s="365"/>
      <c r="I15" s="201"/>
      <c r="J15" s="204"/>
      <c r="K15" s="204"/>
      <c r="L15" s="204"/>
      <c r="M15" s="377"/>
      <c r="N15" s="379">
        <v>2</v>
      </c>
      <c r="O15" s="382" t="s">
        <v>160</v>
      </c>
      <c r="P15" s="370" t="s">
        <v>161</v>
      </c>
      <c r="Q15" s="75">
        <v>45698</v>
      </c>
      <c r="R15" s="77" t="s">
        <v>162</v>
      </c>
      <c r="S15" s="203" t="s">
        <v>145</v>
      </c>
      <c r="T15" s="203" t="s">
        <v>83</v>
      </c>
      <c r="U15" s="288">
        <v>45789</v>
      </c>
      <c r="V15" s="48" t="s">
        <v>169</v>
      </c>
      <c r="W15" s="203"/>
      <c r="X15" s="203"/>
      <c r="Y15" s="200"/>
      <c r="Z15" s="203"/>
      <c r="AA15" s="203"/>
      <c r="AB15" s="203"/>
      <c r="AC15" s="200"/>
      <c r="AD15" s="203"/>
      <c r="AE15" s="200"/>
      <c r="AF15" s="203"/>
      <c r="AG15" s="203"/>
      <c r="AH15" s="200"/>
      <c r="AI15" s="200"/>
      <c r="AJ15" s="200"/>
      <c r="AK15" s="273">
        <v>45776</v>
      </c>
      <c r="AL15" s="276" t="s">
        <v>155</v>
      </c>
      <c r="AM15" s="200"/>
      <c r="AN15" s="273">
        <v>45790</v>
      </c>
      <c r="AO15" s="305" t="s">
        <v>171</v>
      </c>
      <c r="AP15" s="305" t="s">
        <v>158</v>
      </c>
      <c r="AQ15" s="200" t="s">
        <v>145</v>
      </c>
      <c r="AR15" s="272"/>
      <c r="AS15" s="268"/>
      <c r="AT15" s="268"/>
      <c r="AU15" s="268"/>
      <c r="AV15" s="268"/>
      <c r="AW15" s="268"/>
      <c r="AX15" s="268"/>
      <c r="AY15" s="268"/>
      <c r="AZ15" s="268"/>
      <c r="BA15" s="268"/>
      <c r="BB15" s="268"/>
      <c r="BC15" s="268"/>
      <c r="BD15" s="268"/>
      <c r="BE15" s="268"/>
      <c r="BF15" s="268"/>
      <c r="BG15" s="268"/>
      <c r="BH15" s="268"/>
      <c r="BI15" s="268"/>
      <c r="BJ15" s="268"/>
      <c r="BK15" s="268"/>
      <c r="BL15" s="268"/>
      <c r="BM15" s="268"/>
      <c r="BN15" s="268"/>
      <c r="BO15" s="268"/>
      <c r="BP15" s="268"/>
      <c r="BQ15" s="268"/>
    </row>
    <row r="16" spans="1:69" ht="7.5" hidden="1" customHeight="1" x14ac:dyDescent="0.25">
      <c r="A16" s="204"/>
      <c r="B16" s="201"/>
      <c r="C16" s="201"/>
      <c r="D16" s="341"/>
      <c r="E16" s="365"/>
      <c r="F16" s="341"/>
      <c r="G16" s="368"/>
      <c r="H16" s="365"/>
      <c r="I16" s="201"/>
      <c r="J16" s="204"/>
      <c r="K16" s="204"/>
      <c r="L16" s="204"/>
      <c r="M16" s="377"/>
      <c r="N16" s="380"/>
      <c r="O16" s="383"/>
      <c r="P16" s="371"/>
      <c r="Q16" s="81"/>
      <c r="R16" s="79" t="s">
        <v>163</v>
      </c>
      <c r="S16" s="204"/>
      <c r="T16" s="204"/>
      <c r="U16" s="289"/>
      <c r="V16" s="81"/>
      <c r="W16" s="204"/>
      <c r="X16" s="204"/>
      <c r="Y16" s="201"/>
      <c r="Z16" s="204"/>
      <c r="AA16" s="204"/>
      <c r="AB16" s="204"/>
      <c r="AC16" s="201"/>
      <c r="AD16" s="204"/>
      <c r="AE16" s="201"/>
      <c r="AF16" s="204"/>
      <c r="AG16" s="204"/>
      <c r="AH16" s="201"/>
      <c r="AI16" s="201"/>
      <c r="AJ16" s="201"/>
      <c r="AK16" s="274"/>
      <c r="AL16" s="277"/>
      <c r="AM16" s="201"/>
      <c r="AN16" s="274"/>
      <c r="AO16" s="306"/>
      <c r="AP16" s="306"/>
      <c r="AQ16" s="201"/>
      <c r="AR16" s="272"/>
      <c r="AS16" s="268"/>
      <c r="AT16" s="268"/>
      <c r="AU16" s="268"/>
      <c r="AV16" s="268"/>
      <c r="AW16" s="268"/>
      <c r="AX16" s="268"/>
      <c r="AY16" s="268"/>
      <c r="AZ16" s="268"/>
      <c r="BA16" s="268"/>
      <c r="BB16" s="268"/>
      <c r="BC16" s="268"/>
      <c r="BD16" s="268"/>
      <c r="BE16" s="268"/>
      <c r="BF16" s="268"/>
      <c r="BG16" s="268"/>
      <c r="BH16" s="268"/>
      <c r="BI16" s="268"/>
      <c r="BJ16" s="268"/>
      <c r="BK16" s="268"/>
      <c r="BL16" s="268"/>
      <c r="BM16" s="268"/>
      <c r="BN16" s="268"/>
      <c r="BO16" s="268"/>
      <c r="BP16" s="268"/>
      <c r="BQ16" s="268"/>
    </row>
    <row r="17" spans="1:69" ht="24.75" hidden="1" customHeight="1" x14ac:dyDescent="0.25">
      <c r="A17" s="204"/>
      <c r="B17" s="201"/>
      <c r="C17" s="201"/>
      <c r="D17" s="341"/>
      <c r="E17" s="365"/>
      <c r="F17" s="341"/>
      <c r="G17" s="368"/>
      <c r="H17" s="365"/>
      <c r="I17" s="201"/>
      <c r="J17" s="204"/>
      <c r="K17" s="204"/>
      <c r="L17" s="204"/>
      <c r="M17" s="377"/>
      <c r="N17" s="380"/>
      <c r="O17" s="383"/>
      <c r="P17" s="371"/>
      <c r="Q17" s="76">
        <v>45727</v>
      </c>
      <c r="R17" s="78"/>
      <c r="S17" s="204"/>
      <c r="T17" s="204"/>
      <c r="U17" s="289"/>
      <c r="V17" s="71" t="s">
        <v>170</v>
      </c>
      <c r="W17" s="204"/>
      <c r="X17" s="204"/>
      <c r="Y17" s="201"/>
      <c r="Z17" s="204"/>
      <c r="AA17" s="204"/>
      <c r="AB17" s="204"/>
      <c r="AC17" s="201"/>
      <c r="AD17" s="204"/>
      <c r="AE17" s="201"/>
      <c r="AF17" s="204"/>
      <c r="AG17" s="204"/>
      <c r="AH17" s="201"/>
      <c r="AI17" s="201"/>
      <c r="AJ17" s="201"/>
      <c r="AK17" s="274"/>
      <c r="AL17" s="277"/>
      <c r="AM17" s="201"/>
      <c r="AN17" s="274"/>
      <c r="AO17" s="306"/>
      <c r="AP17" s="306"/>
      <c r="AQ17" s="201"/>
      <c r="AR17" s="272"/>
      <c r="AS17" s="268"/>
      <c r="AT17" s="268"/>
      <c r="AU17" s="268"/>
      <c r="AV17" s="268"/>
      <c r="AW17" s="268"/>
      <c r="AX17" s="268"/>
      <c r="AY17" s="268"/>
      <c r="AZ17" s="268"/>
      <c r="BA17" s="268"/>
      <c r="BB17" s="268"/>
      <c r="BC17" s="268"/>
      <c r="BD17" s="268"/>
      <c r="BE17" s="268"/>
      <c r="BF17" s="268"/>
      <c r="BG17" s="268"/>
      <c r="BH17" s="268"/>
      <c r="BI17" s="268"/>
      <c r="BJ17" s="268"/>
      <c r="BK17" s="268"/>
      <c r="BL17" s="268"/>
      <c r="BM17" s="268"/>
      <c r="BN17" s="268"/>
      <c r="BO17" s="268"/>
      <c r="BP17" s="268"/>
      <c r="BQ17" s="268"/>
    </row>
    <row r="18" spans="1:69" ht="224.25" hidden="1" customHeight="1" x14ac:dyDescent="0.25">
      <c r="A18" s="204"/>
      <c r="B18" s="201"/>
      <c r="C18" s="201"/>
      <c r="D18" s="341"/>
      <c r="E18" s="365"/>
      <c r="F18" s="341"/>
      <c r="G18" s="368"/>
      <c r="H18" s="365"/>
      <c r="I18" s="201"/>
      <c r="J18" s="204"/>
      <c r="K18" s="204"/>
      <c r="L18" s="204"/>
      <c r="M18" s="377"/>
      <c r="N18" s="380"/>
      <c r="O18" s="383"/>
      <c r="P18" s="371"/>
      <c r="Q18" s="71"/>
      <c r="R18" s="79" t="s">
        <v>164</v>
      </c>
      <c r="S18" s="204"/>
      <c r="T18" s="204"/>
      <c r="U18" s="289"/>
      <c r="V18" s="71"/>
      <c r="W18" s="204"/>
      <c r="X18" s="204"/>
      <c r="Y18" s="201"/>
      <c r="Z18" s="204"/>
      <c r="AA18" s="204"/>
      <c r="AB18" s="204"/>
      <c r="AC18" s="201"/>
      <c r="AD18" s="204"/>
      <c r="AE18" s="201"/>
      <c r="AF18" s="204"/>
      <c r="AG18" s="204"/>
      <c r="AH18" s="201"/>
      <c r="AI18" s="201"/>
      <c r="AJ18" s="201"/>
      <c r="AK18" s="274"/>
      <c r="AL18" s="277"/>
      <c r="AM18" s="201"/>
      <c r="AN18" s="274"/>
      <c r="AO18" s="306"/>
      <c r="AP18" s="306"/>
      <c r="AQ18" s="201"/>
      <c r="AR18" s="272"/>
      <c r="AS18" s="268"/>
      <c r="AT18" s="268"/>
      <c r="AU18" s="268"/>
      <c r="AV18" s="268"/>
      <c r="AW18" s="268"/>
      <c r="AX18" s="268"/>
      <c r="AY18" s="268"/>
      <c r="AZ18" s="268"/>
      <c r="BA18" s="268"/>
      <c r="BB18" s="268"/>
      <c r="BC18" s="268"/>
      <c r="BD18" s="268"/>
      <c r="BE18" s="268"/>
      <c r="BF18" s="268"/>
      <c r="BG18" s="268"/>
      <c r="BH18" s="268"/>
      <c r="BI18" s="268"/>
      <c r="BJ18" s="268"/>
      <c r="BK18" s="268"/>
      <c r="BL18" s="268"/>
      <c r="BM18" s="268"/>
      <c r="BN18" s="268"/>
      <c r="BO18" s="268"/>
      <c r="BP18" s="268"/>
      <c r="BQ18" s="268"/>
    </row>
    <row r="19" spans="1:69" ht="16.5" hidden="1" x14ac:dyDescent="0.25">
      <c r="A19" s="204"/>
      <c r="B19" s="201"/>
      <c r="C19" s="201"/>
      <c r="D19" s="341"/>
      <c r="E19" s="365"/>
      <c r="F19" s="341"/>
      <c r="G19" s="368"/>
      <c r="H19" s="365"/>
      <c r="I19" s="201"/>
      <c r="J19" s="204"/>
      <c r="K19" s="204"/>
      <c r="L19" s="204"/>
      <c r="M19" s="377"/>
      <c r="N19" s="380"/>
      <c r="O19" s="383"/>
      <c r="P19" s="371"/>
      <c r="Q19" s="76">
        <v>45758</v>
      </c>
      <c r="R19" s="78"/>
      <c r="S19" s="204"/>
      <c r="T19" s="204"/>
      <c r="U19" s="289"/>
      <c r="V19" s="71"/>
      <c r="W19" s="204"/>
      <c r="X19" s="204"/>
      <c r="Y19" s="201"/>
      <c r="Z19" s="204"/>
      <c r="AA19" s="204"/>
      <c r="AB19" s="204"/>
      <c r="AC19" s="201"/>
      <c r="AD19" s="204"/>
      <c r="AE19" s="201"/>
      <c r="AF19" s="204"/>
      <c r="AG19" s="204"/>
      <c r="AH19" s="201"/>
      <c r="AI19" s="201"/>
      <c r="AJ19" s="201"/>
      <c r="AK19" s="274"/>
      <c r="AL19" s="277"/>
      <c r="AM19" s="201"/>
      <c r="AN19" s="274"/>
      <c r="AO19" s="306"/>
      <c r="AP19" s="306"/>
      <c r="AQ19" s="201"/>
      <c r="AR19" s="272"/>
      <c r="AS19" s="268"/>
      <c r="AT19" s="268"/>
      <c r="AU19" s="268"/>
      <c r="AV19" s="268"/>
      <c r="AW19" s="268"/>
      <c r="AX19" s="268"/>
      <c r="AY19" s="268"/>
      <c r="AZ19" s="268"/>
      <c r="BA19" s="268"/>
      <c r="BB19" s="268"/>
      <c r="BC19" s="268"/>
      <c r="BD19" s="268"/>
      <c r="BE19" s="268"/>
      <c r="BF19" s="268"/>
      <c r="BG19" s="268"/>
      <c r="BH19" s="268"/>
      <c r="BI19" s="268"/>
      <c r="BJ19" s="268"/>
      <c r="BK19" s="268"/>
      <c r="BL19" s="268"/>
      <c r="BM19" s="268"/>
      <c r="BN19" s="268"/>
      <c r="BO19" s="268"/>
      <c r="BP19" s="268"/>
      <c r="BQ19" s="268"/>
    </row>
    <row r="20" spans="1:69" ht="50.25" hidden="1" customHeight="1" x14ac:dyDescent="0.25">
      <c r="A20" s="204"/>
      <c r="B20" s="201"/>
      <c r="C20" s="201"/>
      <c r="D20" s="341"/>
      <c r="E20" s="365"/>
      <c r="F20" s="341"/>
      <c r="G20" s="368"/>
      <c r="H20" s="365"/>
      <c r="I20" s="201"/>
      <c r="J20" s="204"/>
      <c r="K20" s="204"/>
      <c r="L20" s="204"/>
      <c r="M20" s="377"/>
      <c r="N20" s="380"/>
      <c r="O20" s="383"/>
      <c r="P20" s="371"/>
      <c r="Q20" s="71"/>
      <c r="R20" s="79" t="s">
        <v>165</v>
      </c>
      <c r="S20" s="204"/>
      <c r="T20" s="204"/>
      <c r="U20" s="289"/>
      <c r="V20" s="71"/>
      <c r="W20" s="204"/>
      <c r="X20" s="204"/>
      <c r="Y20" s="201"/>
      <c r="Z20" s="204"/>
      <c r="AA20" s="204"/>
      <c r="AB20" s="204"/>
      <c r="AC20" s="201"/>
      <c r="AD20" s="204"/>
      <c r="AE20" s="201"/>
      <c r="AF20" s="204"/>
      <c r="AG20" s="204"/>
      <c r="AH20" s="201"/>
      <c r="AI20" s="201"/>
      <c r="AJ20" s="201"/>
      <c r="AK20" s="274"/>
      <c r="AL20" s="277"/>
      <c r="AM20" s="201"/>
      <c r="AN20" s="274"/>
      <c r="AO20" s="306"/>
      <c r="AP20" s="306"/>
      <c r="AQ20" s="201"/>
      <c r="AR20" s="272"/>
      <c r="AS20" s="268"/>
      <c r="AT20" s="268"/>
      <c r="AU20" s="268"/>
      <c r="AV20" s="268"/>
      <c r="AW20" s="268"/>
      <c r="AX20" s="268"/>
      <c r="AY20" s="268"/>
      <c r="AZ20" s="268"/>
      <c r="BA20" s="268"/>
      <c r="BB20" s="268"/>
      <c r="BC20" s="268"/>
      <c r="BD20" s="268"/>
      <c r="BE20" s="268"/>
      <c r="BF20" s="268"/>
      <c r="BG20" s="268"/>
      <c r="BH20" s="268"/>
      <c r="BI20" s="268"/>
      <c r="BJ20" s="268"/>
      <c r="BK20" s="268"/>
      <c r="BL20" s="268"/>
      <c r="BM20" s="268"/>
      <c r="BN20" s="268"/>
      <c r="BO20" s="268"/>
      <c r="BP20" s="268"/>
      <c r="BQ20" s="268"/>
    </row>
    <row r="21" spans="1:69" ht="16.5" hidden="1" x14ac:dyDescent="0.25">
      <c r="A21" s="204"/>
      <c r="B21" s="201"/>
      <c r="C21" s="201"/>
      <c r="D21" s="341"/>
      <c r="E21" s="365"/>
      <c r="F21" s="341"/>
      <c r="G21" s="368"/>
      <c r="H21" s="365"/>
      <c r="I21" s="201"/>
      <c r="J21" s="204"/>
      <c r="K21" s="204"/>
      <c r="L21" s="204"/>
      <c r="M21" s="377"/>
      <c r="N21" s="380"/>
      <c r="O21" s="383"/>
      <c r="P21" s="371"/>
      <c r="Q21" s="71"/>
      <c r="R21" s="78"/>
      <c r="S21" s="204"/>
      <c r="T21" s="204"/>
      <c r="U21" s="289"/>
      <c r="V21" s="71"/>
      <c r="W21" s="204"/>
      <c r="X21" s="204"/>
      <c r="Y21" s="201"/>
      <c r="Z21" s="204"/>
      <c r="AA21" s="204"/>
      <c r="AB21" s="204"/>
      <c r="AC21" s="201"/>
      <c r="AD21" s="204"/>
      <c r="AE21" s="201"/>
      <c r="AF21" s="204"/>
      <c r="AG21" s="204"/>
      <c r="AH21" s="201"/>
      <c r="AI21" s="201"/>
      <c r="AJ21" s="201"/>
      <c r="AK21" s="274"/>
      <c r="AL21" s="277"/>
      <c r="AM21" s="201"/>
      <c r="AN21" s="274"/>
      <c r="AO21" s="306"/>
      <c r="AP21" s="306"/>
      <c r="AQ21" s="201"/>
      <c r="AR21" s="272"/>
      <c r="AS21" s="268"/>
      <c r="AT21" s="268"/>
      <c r="AU21" s="268"/>
      <c r="AV21" s="268"/>
      <c r="AW21" s="268"/>
      <c r="AX21" s="268"/>
      <c r="AY21" s="268"/>
      <c r="AZ21" s="268"/>
      <c r="BA21" s="268"/>
      <c r="BB21" s="268"/>
      <c r="BC21" s="268"/>
      <c r="BD21" s="268"/>
      <c r="BE21" s="268"/>
      <c r="BF21" s="268"/>
      <c r="BG21" s="268"/>
      <c r="BH21" s="268"/>
      <c r="BI21" s="268"/>
      <c r="BJ21" s="268"/>
      <c r="BK21" s="268"/>
      <c r="BL21" s="268"/>
      <c r="BM21" s="268"/>
      <c r="BN21" s="268"/>
      <c r="BO21" s="268"/>
      <c r="BP21" s="268"/>
      <c r="BQ21" s="268"/>
    </row>
    <row r="22" spans="1:69" ht="16.5" hidden="1" x14ac:dyDescent="0.25">
      <c r="A22" s="204"/>
      <c r="B22" s="201"/>
      <c r="C22" s="201"/>
      <c r="D22" s="341"/>
      <c r="E22" s="365"/>
      <c r="F22" s="341"/>
      <c r="G22" s="368"/>
      <c r="H22" s="365"/>
      <c r="I22" s="201"/>
      <c r="J22" s="204"/>
      <c r="K22" s="204"/>
      <c r="L22" s="204"/>
      <c r="M22" s="377"/>
      <c r="N22" s="380"/>
      <c r="O22" s="383"/>
      <c r="P22" s="371"/>
      <c r="Q22" s="71"/>
      <c r="R22" s="78"/>
      <c r="S22" s="204"/>
      <c r="T22" s="204"/>
      <c r="U22" s="289"/>
      <c r="V22" s="71"/>
      <c r="W22" s="204"/>
      <c r="X22" s="204"/>
      <c r="Y22" s="201"/>
      <c r="Z22" s="204"/>
      <c r="AA22" s="204"/>
      <c r="AB22" s="204"/>
      <c r="AC22" s="201"/>
      <c r="AD22" s="204"/>
      <c r="AE22" s="201"/>
      <c r="AF22" s="204"/>
      <c r="AG22" s="204"/>
      <c r="AH22" s="201"/>
      <c r="AI22" s="201"/>
      <c r="AJ22" s="201"/>
      <c r="AK22" s="274"/>
      <c r="AL22" s="277"/>
      <c r="AM22" s="201"/>
      <c r="AN22" s="274"/>
      <c r="AO22" s="306"/>
      <c r="AP22" s="306"/>
      <c r="AQ22" s="201"/>
      <c r="AR22" s="272"/>
      <c r="AS22" s="268"/>
      <c r="AT22" s="268"/>
      <c r="AU22" s="268"/>
      <c r="AV22" s="268"/>
      <c r="AW22" s="268"/>
      <c r="AX22" s="268"/>
      <c r="AY22" s="268"/>
      <c r="AZ22" s="268"/>
      <c r="BA22" s="268"/>
      <c r="BB22" s="268"/>
      <c r="BC22" s="268"/>
      <c r="BD22" s="268"/>
      <c r="BE22" s="268"/>
      <c r="BF22" s="268"/>
      <c r="BG22" s="268"/>
      <c r="BH22" s="268"/>
      <c r="BI22" s="268"/>
      <c r="BJ22" s="268"/>
      <c r="BK22" s="268"/>
      <c r="BL22" s="268"/>
      <c r="BM22" s="268"/>
      <c r="BN22" s="268"/>
      <c r="BO22" s="268"/>
      <c r="BP22" s="268"/>
      <c r="BQ22" s="268"/>
    </row>
    <row r="23" spans="1:69" ht="51" hidden="1" customHeight="1" x14ac:dyDescent="0.25">
      <c r="A23" s="204"/>
      <c r="B23" s="201"/>
      <c r="C23" s="201"/>
      <c r="D23" s="341"/>
      <c r="E23" s="365"/>
      <c r="F23" s="341"/>
      <c r="G23" s="368"/>
      <c r="H23" s="365"/>
      <c r="I23" s="201"/>
      <c r="J23" s="204"/>
      <c r="K23" s="204"/>
      <c r="L23" s="204"/>
      <c r="M23" s="377"/>
      <c r="N23" s="380"/>
      <c r="O23" s="383"/>
      <c r="P23" s="371"/>
      <c r="Q23" s="71"/>
      <c r="R23" s="79" t="s">
        <v>166</v>
      </c>
      <c r="S23" s="204"/>
      <c r="T23" s="204"/>
      <c r="U23" s="289"/>
      <c r="V23" s="71"/>
      <c r="W23" s="204"/>
      <c r="X23" s="204"/>
      <c r="Y23" s="201"/>
      <c r="Z23" s="204"/>
      <c r="AA23" s="204"/>
      <c r="AB23" s="204"/>
      <c r="AC23" s="201"/>
      <c r="AD23" s="204"/>
      <c r="AE23" s="201"/>
      <c r="AF23" s="204"/>
      <c r="AG23" s="204"/>
      <c r="AH23" s="201"/>
      <c r="AI23" s="201"/>
      <c r="AJ23" s="201"/>
      <c r="AK23" s="274"/>
      <c r="AL23" s="277"/>
      <c r="AM23" s="201"/>
      <c r="AN23" s="274"/>
      <c r="AO23" s="306"/>
      <c r="AP23" s="306"/>
      <c r="AQ23" s="201"/>
      <c r="AR23" s="272"/>
      <c r="AS23" s="268"/>
      <c r="AT23" s="268"/>
      <c r="AU23" s="268"/>
      <c r="AV23" s="268"/>
      <c r="AW23" s="268"/>
      <c r="AX23" s="268"/>
      <c r="AY23" s="268"/>
      <c r="AZ23" s="268"/>
      <c r="BA23" s="268"/>
      <c r="BB23" s="268"/>
      <c r="BC23" s="268"/>
      <c r="BD23" s="268"/>
      <c r="BE23" s="268"/>
      <c r="BF23" s="268"/>
      <c r="BG23" s="268"/>
      <c r="BH23" s="268"/>
      <c r="BI23" s="268"/>
      <c r="BJ23" s="268"/>
      <c r="BK23" s="268"/>
      <c r="BL23" s="268"/>
      <c r="BM23" s="268"/>
      <c r="BN23" s="268"/>
      <c r="BO23" s="268"/>
      <c r="BP23" s="268"/>
      <c r="BQ23" s="268"/>
    </row>
    <row r="24" spans="1:69" ht="16.5" x14ac:dyDescent="0.25">
      <c r="A24" s="204"/>
      <c r="B24" s="201"/>
      <c r="C24" s="201"/>
      <c r="D24" s="341"/>
      <c r="E24" s="365"/>
      <c r="F24" s="341"/>
      <c r="G24" s="368"/>
      <c r="H24" s="365"/>
      <c r="I24" s="201"/>
      <c r="J24" s="204"/>
      <c r="K24" s="204"/>
      <c r="L24" s="204"/>
      <c r="M24" s="377"/>
      <c r="N24" s="380"/>
      <c r="O24" s="383"/>
      <c r="P24" s="371"/>
      <c r="Q24" s="71"/>
      <c r="R24" s="78"/>
      <c r="S24" s="204"/>
      <c r="T24" s="204"/>
      <c r="U24" s="289"/>
      <c r="V24" s="71"/>
      <c r="W24" s="204"/>
      <c r="X24" s="204"/>
      <c r="Y24" s="201"/>
      <c r="Z24" s="204"/>
      <c r="AA24" s="204"/>
      <c r="AB24" s="204"/>
      <c r="AC24" s="201"/>
      <c r="AD24" s="204"/>
      <c r="AE24" s="201"/>
      <c r="AF24" s="204"/>
      <c r="AG24" s="204"/>
      <c r="AH24" s="201"/>
      <c r="AI24" s="201"/>
      <c r="AJ24" s="201"/>
      <c r="AK24" s="274"/>
      <c r="AL24" s="277"/>
      <c r="AM24" s="201"/>
      <c r="AN24" s="274"/>
      <c r="AO24" s="306"/>
      <c r="AP24" s="306"/>
      <c r="AQ24" s="201"/>
      <c r="AR24" s="272"/>
      <c r="AS24" s="268"/>
      <c r="AT24" s="268"/>
      <c r="AU24" s="268"/>
      <c r="AV24" s="268"/>
      <c r="AW24" s="268"/>
      <c r="AX24" s="268"/>
      <c r="AY24" s="268"/>
      <c r="AZ24" s="268"/>
      <c r="BA24" s="268"/>
      <c r="BB24" s="268"/>
      <c r="BC24" s="268"/>
      <c r="BD24" s="268"/>
      <c r="BE24" s="268"/>
      <c r="BF24" s="268"/>
      <c r="BG24" s="268"/>
      <c r="BH24" s="268"/>
      <c r="BI24" s="268"/>
      <c r="BJ24" s="268"/>
      <c r="BK24" s="268"/>
      <c r="BL24" s="268"/>
      <c r="BM24" s="268"/>
      <c r="BN24" s="268"/>
      <c r="BO24" s="268"/>
      <c r="BP24" s="268"/>
      <c r="BQ24" s="268"/>
    </row>
    <row r="25" spans="1:69" ht="396" x14ac:dyDescent="0.25">
      <c r="A25" s="204"/>
      <c r="B25" s="201"/>
      <c r="C25" s="201"/>
      <c r="D25" s="341"/>
      <c r="E25" s="365"/>
      <c r="F25" s="341"/>
      <c r="G25" s="368"/>
      <c r="H25" s="365"/>
      <c r="I25" s="201"/>
      <c r="J25" s="204"/>
      <c r="K25" s="204"/>
      <c r="L25" s="204"/>
      <c r="M25" s="377"/>
      <c r="N25" s="380"/>
      <c r="O25" s="383"/>
      <c r="P25" s="371"/>
      <c r="Q25" s="71"/>
      <c r="R25" s="79" t="s">
        <v>167</v>
      </c>
      <c r="S25" s="204"/>
      <c r="T25" s="204"/>
      <c r="U25" s="289"/>
      <c r="V25" s="71"/>
      <c r="W25" s="204"/>
      <c r="X25" s="204"/>
      <c r="Y25" s="201"/>
      <c r="Z25" s="204"/>
      <c r="AA25" s="204"/>
      <c r="AB25" s="204"/>
      <c r="AC25" s="201"/>
      <c r="AD25" s="204"/>
      <c r="AE25" s="201"/>
      <c r="AF25" s="204"/>
      <c r="AG25" s="204"/>
      <c r="AH25" s="201"/>
      <c r="AI25" s="201"/>
      <c r="AJ25" s="201"/>
      <c r="AK25" s="274"/>
      <c r="AL25" s="277"/>
      <c r="AM25" s="201"/>
      <c r="AN25" s="274"/>
      <c r="AO25" s="306"/>
      <c r="AP25" s="306"/>
      <c r="AQ25" s="201"/>
      <c r="AR25" s="272"/>
      <c r="AS25" s="268"/>
      <c r="AT25" s="268"/>
      <c r="AU25" s="268"/>
      <c r="AV25" s="268"/>
      <c r="AW25" s="268"/>
      <c r="AX25" s="268"/>
      <c r="AY25" s="268"/>
      <c r="AZ25" s="268"/>
      <c r="BA25" s="268"/>
      <c r="BB25" s="268"/>
      <c r="BC25" s="268"/>
      <c r="BD25" s="268"/>
      <c r="BE25" s="268"/>
      <c r="BF25" s="268"/>
      <c r="BG25" s="268"/>
      <c r="BH25" s="268"/>
      <c r="BI25" s="268"/>
      <c r="BJ25" s="268"/>
      <c r="BK25" s="268"/>
      <c r="BL25" s="268"/>
      <c r="BM25" s="268"/>
      <c r="BN25" s="268"/>
      <c r="BO25" s="268"/>
      <c r="BP25" s="268"/>
      <c r="BQ25" s="268"/>
    </row>
    <row r="26" spans="1:69" ht="9.75" customHeight="1" x14ac:dyDescent="0.25">
      <c r="A26" s="204"/>
      <c r="B26" s="201"/>
      <c r="C26" s="201"/>
      <c r="D26" s="341"/>
      <c r="E26" s="365"/>
      <c r="F26" s="341"/>
      <c r="G26" s="368"/>
      <c r="H26" s="365"/>
      <c r="I26" s="201"/>
      <c r="J26" s="204"/>
      <c r="K26" s="204"/>
      <c r="L26" s="204"/>
      <c r="M26" s="377"/>
      <c r="N26" s="381"/>
      <c r="O26" s="388"/>
      <c r="P26" s="389"/>
      <c r="Q26" s="72"/>
      <c r="R26" s="80" t="s">
        <v>168</v>
      </c>
      <c r="S26" s="205"/>
      <c r="T26" s="205"/>
      <c r="U26" s="290"/>
      <c r="V26" s="72"/>
      <c r="W26" s="205"/>
      <c r="X26" s="205"/>
      <c r="Y26" s="202"/>
      <c r="Z26" s="205"/>
      <c r="AA26" s="205"/>
      <c r="AB26" s="205"/>
      <c r="AC26" s="202"/>
      <c r="AD26" s="205"/>
      <c r="AE26" s="202"/>
      <c r="AF26" s="205"/>
      <c r="AG26" s="205"/>
      <c r="AH26" s="202"/>
      <c r="AI26" s="202"/>
      <c r="AJ26" s="202"/>
      <c r="AK26" s="275"/>
      <c r="AL26" s="278"/>
      <c r="AM26" s="202"/>
      <c r="AN26" s="275"/>
      <c r="AO26" s="307"/>
      <c r="AP26" s="307"/>
      <c r="AQ26" s="202"/>
      <c r="AR26" s="272"/>
      <c r="AS26" s="268"/>
      <c r="AT26" s="268"/>
      <c r="AU26" s="268"/>
      <c r="AV26" s="268"/>
      <c r="AW26" s="268"/>
      <c r="AX26" s="268"/>
      <c r="AY26" s="268"/>
      <c r="AZ26" s="268"/>
      <c r="BA26" s="268"/>
      <c r="BB26" s="268"/>
      <c r="BC26" s="268"/>
      <c r="BD26" s="268"/>
      <c r="BE26" s="268"/>
      <c r="BF26" s="268"/>
      <c r="BG26" s="268"/>
      <c r="BH26" s="268"/>
      <c r="BI26" s="268"/>
      <c r="BJ26" s="268"/>
      <c r="BK26" s="268"/>
      <c r="BL26" s="268"/>
      <c r="BM26" s="268"/>
      <c r="BN26" s="268"/>
      <c r="BO26" s="268"/>
      <c r="BP26" s="268"/>
      <c r="BQ26" s="268"/>
    </row>
    <row r="27" spans="1:69" ht="16.5" x14ac:dyDescent="0.3">
      <c r="A27" s="204"/>
      <c r="B27" s="201"/>
      <c r="C27" s="201"/>
      <c r="D27" s="341"/>
      <c r="E27" s="365"/>
      <c r="F27" s="341"/>
      <c r="G27" s="368"/>
      <c r="H27" s="365"/>
      <c r="I27" s="201"/>
      <c r="J27" s="204"/>
      <c r="K27" s="204"/>
      <c r="L27" s="204"/>
      <c r="M27" s="377"/>
      <c r="N27" s="65">
        <v>3</v>
      </c>
      <c r="O27" s="68"/>
      <c r="P27" s="68"/>
      <c r="Q27" s="67"/>
      <c r="R27" s="67"/>
      <c r="S27" s="65"/>
      <c r="T27" s="65"/>
      <c r="U27" s="67"/>
      <c r="V27" s="67"/>
      <c r="W27" s="65"/>
      <c r="X27" s="65"/>
      <c r="Y27" s="67"/>
      <c r="Z27" s="65"/>
      <c r="AA27" s="65"/>
      <c r="AB27" s="65"/>
      <c r="AC27" s="67"/>
      <c r="AD27" s="65"/>
      <c r="AE27" s="67"/>
      <c r="AF27" s="65"/>
      <c r="AG27" s="65"/>
      <c r="AH27" s="67"/>
      <c r="AI27" s="67"/>
      <c r="AJ27" s="67"/>
      <c r="AK27" s="65"/>
      <c r="AL27" s="67"/>
      <c r="AM27" s="67"/>
      <c r="AN27" s="65"/>
      <c r="AO27" s="67"/>
      <c r="AP27" s="65"/>
      <c r="AQ27" s="67"/>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row>
    <row r="28" spans="1:69" ht="16.5" x14ac:dyDescent="0.3">
      <c r="A28" s="204"/>
      <c r="B28" s="201"/>
      <c r="C28" s="201"/>
      <c r="D28" s="341"/>
      <c r="E28" s="365"/>
      <c r="F28" s="341"/>
      <c r="G28" s="368"/>
      <c r="H28" s="365"/>
      <c r="I28" s="201"/>
      <c r="J28" s="204"/>
      <c r="K28" s="204"/>
      <c r="L28" s="204"/>
      <c r="M28" s="377"/>
      <c r="N28" s="65">
        <v>4</v>
      </c>
      <c r="O28" s="66"/>
      <c r="P28" s="66"/>
      <c r="Q28" s="67"/>
      <c r="R28" s="67"/>
      <c r="S28" s="65"/>
      <c r="T28" s="65"/>
      <c r="U28" s="67"/>
      <c r="V28" s="67"/>
      <c r="W28" s="65"/>
      <c r="X28" s="65"/>
      <c r="Y28" s="67"/>
      <c r="Z28" s="65"/>
      <c r="AA28" s="65"/>
      <c r="AB28" s="65"/>
      <c r="AC28" s="67"/>
      <c r="AD28" s="65"/>
      <c r="AE28" s="67"/>
      <c r="AF28" s="65"/>
      <c r="AG28" s="65"/>
      <c r="AH28" s="67"/>
      <c r="AI28" s="67"/>
      <c r="AJ28" s="67"/>
      <c r="AK28" s="65"/>
      <c r="AL28" s="67"/>
      <c r="AM28" s="67"/>
      <c r="AN28" s="65"/>
      <c r="AO28" s="67"/>
      <c r="AP28" s="65"/>
      <c r="AQ28" s="67"/>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row>
    <row r="29" spans="1:69" ht="16.5" x14ac:dyDescent="0.3">
      <c r="A29" s="204"/>
      <c r="B29" s="201"/>
      <c r="C29" s="201"/>
      <c r="D29" s="341"/>
      <c r="E29" s="365"/>
      <c r="F29" s="341"/>
      <c r="G29" s="368"/>
      <c r="H29" s="365"/>
      <c r="I29" s="201"/>
      <c r="J29" s="204"/>
      <c r="K29" s="204"/>
      <c r="L29" s="204"/>
      <c r="M29" s="377"/>
      <c r="N29" s="65">
        <v>5</v>
      </c>
      <c r="O29" s="66"/>
      <c r="P29" s="66"/>
      <c r="Q29" s="67"/>
      <c r="R29" s="67"/>
      <c r="S29" s="65"/>
      <c r="T29" s="65"/>
      <c r="U29" s="67"/>
      <c r="V29" s="67"/>
      <c r="W29" s="65"/>
      <c r="X29" s="65"/>
      <c r="Y29" s="67"/>
      <c r="Z29" s="65"/>
      <c r="AA29" s="65"/>
      <c r="AB29" s="65"/>
      <c r="AC29" s="67"/>
      <c r="AD29" s="65"/>
      <c r="AE29" s="67"/>
      <c r="AF29" s="65"/>
      <c r="AG29" s="65"/>
      <c r="AH29" s="67"/>
      <c r="AI29" s="67"/>
      <c r="AJ29" s="67"/>
      <c r="AK29" s="65"/>
      <c r="AL29" s="67"/>
      <c r="AM29" s="67"/>
      <c r="AN29" s="65"/>
      <c r="AO29" s="67"/>
      <c r="AP29" s="65"/>
      <c r="AQ29" s="67"/>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row>
    <row r="30" spans="1:69" ht="16.5" x14ac:dyDescent="0.3">
      <c r="A30" s="205"/>
      <c r="B30" s="202"/>
      <c r="C30" s="202"/>
      <c r="D30" s="342"/>
      <c r="E30" s="366"/>
      <c r="F30" s="342"/>
      <c r="G30" s="369"/>
      <c r="H30" s="366"/>
      <c r="I30" s="202"/>
      <c r="J30" s="205"/>
      <c r="K30" s="205"/>
      <c r="L30" s="205"/>
      <c r="M30" s="378"/>
      <c r="N30" s="65">
        <v>6</v>
      </c>
      <c r="O30" s="66"/>
      <c r="P30" s="66"/>
      <c r="Q30" s="67"/>
      <c r="R30" s="67"/>
      <c r="S30" s="65"/>
      <c r="T30" s="65"/>
      <c r="U30" s="67"/>
      <c r="V30" s="67"/>
      <c r="W30" s="65"/>
      <c r="X30" s="65"/>
      <c r="Y30" s="67"/>
      <c r="Z30" s="65"/>
      <c r="AA30" s="65"/>
      <c r="AB30" s="65"/>
      <c r="AC30" s="67"/>
      <c r="AD30" s="65"/>
      <c r="AE30" s="67"/>
      <c r="AF30" s="65"/>
      <c r="AG30" s="65"/>
      <c r="AH30" s="67"/>
      <c r="AI30" s="67"/>
      <c r="AJ30" s="67"/>
      <c r="AK30" s="65"/>
      <c r="AL30" s="67"/>
      <c r="AM30" s="67"/>
      <c r="AN30" s="65"/>
      <c r="AO30" s="67"/>
      <c r="AP30" s="65"/>
      <c r="AQ30" s="67"/>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row>
    <row r="31" spans="1:69" ht="231" x14ac:dyDescent="0.25">
      <c r="A31" s="203">
        <v>2</v>
      </c>
      <c r="B31" s="200" t="s">
        <v>131</v>
      </c>
      <c r="C31" s="200" t="s">
        <v>132</v>
      </c>
      <c r="D31" s="200" t="s">
        <v>133</v>
      </c>
      <c r="E31" s="206" t="s">
        <v>172</v>
      </c>
      <c r="F31" s="200" t="s">
        <v>70</v>
      </c>
      <c r="G31" s="200" t="s">
        <v>173</v>
      </c>
      <c r="H31" s="200" t="s">
        <v>174</v>
      </c>
      <c r="I31" s="200" t="s">
        <v>73</v>
      </c>
      <c r="J31" s="203">
        <v>1</v>
      </c>
      <c r="K31" s="203">
        <v>4</v>
      </c>
      <c r="L31" s="203">
        <v>16</v>
      </c>
      <c r="M31" s="376" t="s">
        <v>137</v>
      </c>
      <c r="N31" s="203">
        <v>1</v>
      </c>
      <c r="O31" s="296" t="s">
        <v>175</v>
      </c>
      <c r="P31" s="296" t="s">
        <v>176</v>
      </c>
      <c r="Q31" s="75">
        <v>45698</v>
      </c>
      <c r="R31" s="77" t="s">
        <v>177</v>
      </c>
      <c r="S31" s="203" t="s">
        <v>145</v>
      </c>
      <c r="T31" s="203" t="s">
        <v>83</v>
      </c>
      <c r="U31" s="288">
        <v>45789</v>
      </c>
      <c r="V31" s="48" t="s">
        <v>180</v>
      </c>
      <c r="W31" s="203"/>
      <c r="X31" s="203"/>
      <c r="Y31" s="340" t="s">
        <v>182</v>
      </c>
      <c r="Z31" s="390" t="s">
        <v>75</v>
      </c>
      <c r="AA31" s="391">
        <v>46022</v>
      </c>
      <c r="AB31" s="75">
        <v>45698</v>
      </c>
      <c r="AC31" s="48" t="s">
        <v>183</v>
      </c>
      <c r="AD31" s="273">
        <v>45789</v>
      </c>
      <c r="AE31" s="200" t="s">
        <v>186</v>
      </c>
      <c r="AF31" s="203" t="s">
        <v>90</v>
      </c>
      <c r="AG31" s="203"/>
      <c r="AH31" s="200"/>
      <c r="AI31" s="200"/>
      <c r="AJ31" s="200"/>
      <c r="AK31" s="273">
        <v>45776</v>
      </c>
      <c r="AL31" s="276" t="s">
        <v>187</v>
      </c>
      <c r="AM31" s="276" t="s">
        <v>188</v>
      </c>
      <c r="AN31" s="273">
        <v>45790</v>
      </c>
      <c r="AO31" s="305" t="s">
        <v>189</v>
      </c>
      <c r="AP31" s="305" t="s">
        <v>158</v>
      </c>
      <c r="AQ31" s="305" t="s">
        <v>190</v>
      </c>
      <c r="AR31" s="272"/>
      <c r="AS31" s="268"/>
      <c r="AT31" s="268"/>
      <c r="AU31" s="268"/>
      <c r="AV31" s="268"/>
      <c r="AW31" s="268"/>
      <c r="AX31" s="268"/>
      <c r="AY31" s="268"/>
      <c r="AZ31" s="268"/>
      <c r="BA31" s="268"/>
      <c r="BB31" s="268"/>
      <c r="BC31" s="268"/>
      <c r="BD31" s="268"/>
      <c r="BE31" s="268"/>
      <c r="BF31" s="268"/>
      <c r="BG31" s="268"/>
      <c r="BH31" s="268"/>
      <c r="BI31" s="268"/>
      <c r="BJ31" s="268"/>
      <c r="BK31" s="268"/>
      <c r="BL31" s="268"/>
      <c r="BM31" s="268"/>
      <c r="BN31" s="268"/>
      <c r="BO31" s="268"/>
      <c r="BP31" s="268"/>
      <c r="BQ31" s="268"/>
    </row>
    <row r="32" spans="1:69" ht="49.5" x14ac:dyDescent="0.25">
      <c r="A32" s="204"/>
      <c r="B32" s="201"/>
      <c r="C32" s="201"/>
      <c r="D32" s="201"/>
      <c r="E32" s="207"/>
      <c r="F32" s="201"/>
      <c r="G32" s="201"/>
      <c r="H32" s="201"/>
      <c r="I32" s="201"/>
      <c r="J32" s="204"/>
      <c r="K32" s="204"/>
      <c r="L32" s="204"/>
      <c r="M32" s="377"/>
      <c r="N32" s="204"/>
      <c r="O32" s="297"/>
      <c r="P32" s="297"/>
      <c r="Q32" s="76">
        <v>45727</v>
      </c>
      <c r="R32" s="78"/>
      <c r="S32" s="204"/>
      <c r="T32" s="204"/>
      <c r="U32" s="289"/>
      <c r="V32" s="71" t="s">
        <v>181</v>
      </c>
      <c r="W32" s="204"/>
      <c r="X32" s="204"/>
      <c r="Y32" s="341"/>
      <c r="Z32" s="368"/>
      <c r="AA32" s="386"/>
      <c r="AB32" s="76">
        <v>45727</v>
      </c>
      <c r="AC32" s="81"/>
      <c r="AD32" s="274"/>
      <c r="AE32" s="201"/>
      <c r="AF32" s="204"/>
      <c r="AG32" s="204"/>
      <c r="AH32" s="201"/>
      <c r="AI32" s="201"/>
      <c r="AJ32" s="201"/>
      <c r="AK32" s="274"/>
      <c r="AL32" s="277"/>
      <c r="AM32" s="277"/>
      <c r="AN32" s="274"/>
      <c r="AO32" s="306"/>
      <c r="AP32" s="306"/>
      <c r="AQ32" s="306"/>
      <c r="AR32" s="272"/>
      <c r="AS32" s="268"/>
      <c r="AT32" s="268"/>
      <c r="AU32" s="268"/>
      <c r="AV32" s="268"/>
      <c r="AW32" s="268"/>
      <c r="AX32" s="268"/>
      <c r="AY32" s="268"/>
      <c r="AZ32" s="268"/>
      <c r="BA32" s="268"/>
      <c r="BB32" s="268"/>
      <c r="BC32" s="268"/>
      <c r="BD32" s="268"/>
      <c r="BE32" s="268"/>
      <c r="BF32" s="268"/>
      <c r="BG32" s="268"/>
      <c r="BH32" s="268"/>
      <c r="BI32" s="268"/>
      <c r="BJ32" s="268"/>
      <c r="BK32" s="268"/>
      <c r="BL32" s="268"/>
      <c r="BM32" s="268"/>
      <c r="BN32" s="268"/>
      <c r="BO32" s="268"/>
      <c r="BP32" s="268"/>
      <c r="BQ32" s="268"/>
    </row>
    <row r="33" spans="1:69" ht="330" x14ac:dyDescent="0.25">
      <c r="A33" s="204"/>
      <c r="B33" s="201"/>
      <c r="C33" s="201"/>
      <c r="D33" s="201"/>
      <c r="E33" s="207"/>
      <c r="F33" s="201"/>
      <c r="G33" s="201"/>
      <c r="H33" s="201"/>
      <c r="I33" s="201"/>
      <c r="J33" s="204"/>
      <c r="K33" s="204"/>
      <c r="L33" s="204"/>
      <c r="M33" s="377"/>
      <c r="N33" s="204"/>
      <c r="O33" s="297"/>
      <c r="P33" s="297"/>
      <c r="Q33" s="76">
        <v>45758</v>
      </c>
      <c r="R33" s="79" t="s">
        <v>178</v>
      </c>
      <c r="S33" s="204"/>
      <c r="T33" s="204"/>
      <c r="U33" s="289"/>
      <c r="V33" s="71"/>
      <c r="W33" s="204"/>
      <c r="X33" s="204"/>
      <c r="Y33" s="341"/>
      <c r="Z33" s="368"/>
      <c r="AA33" s="386"/>
      <c r="AB33" s="76">
        <v>45758</v>
      </c>
      <c r="AC33" s="71" t="s">
        <v>184</v>
      </c>
      <c r="AD33" s="274"/>
      <c r="AE33" s="201"/>
      <c r="AF33" s="204"/>
      <c r="AG33" s="204"/>
      <c r="AH33" s="201"/>
      <c r="AI33" s="201"/>
      <c r="AJ33" s="201"/>
      <c r="AK33" s="274"/>
      <c r="AL33" s="277"/>
      <c r="AM33" s="277"/>
      <c r="AN33" s="274"/>
      <c r="AO33" s="306"/>
      <c r="AP33" s="306"/>
      <c r="AQ33" s="306"/>
      <c r="AR33" s="272"/>
      <c r="AS33" s="268"/>
      <c r="AT33" s="268"/>
      <c r="AU33" s="268"/>
      <c r="AV33" s="268"/>
      <c r="AW33" s="268"/>
      <c r="AX33" s="268"/>
      <c r="AY33" s="268"/>
      <c r="AZ33" s="268"/>
      <c r="BA33" s="268"/>
      <c r="BB33" s="268"/>
      <c r="BC33" s="268"/>
      <c r="BD33" s="268"/>
      <c r="BE33" s="268"/>
      <c r="BF33" s="268"/>
      <c r="BG33" s="268"/>
      <c r="BH33" s="268"/>
      <c r="BI33" s="268"/>
      <c r="BJ33" s="268"/>
      <c r="BK33" s="268"/>
      <c r="BL33" s="268"/>
      <c r="BM33" s="268"/>
      <c r="BN33" s="268"/>
      <c r="BO33" s="268"/>
      <c r="BP33" s="268"/>
      <c r="BQ33" s="268"/>
    </row>
    <row r="34" spans="1:69" ht="16.5" x14ac:dyDescent="0.25">
      <c r="A34" s="204"/>
      <c r="B34" s="201"/>
      <c r="C34" s="201"/>
      <c r="D34" s="201"/>
      <c r="E34" s="207"/>
      <c r="F34" s="201"/>
      <c r="G34" s="201"/>
      <c r="H34" s="201"/>
      <c r="I34" s="201"/>
      <c r="J34" s="204"/>
      <c r="K34" s="204"/>
      <c r="L34" s="204"/>
      <c r="M34" s="377"/>
      <c r="N34" s="204"/>
      <c r="O34" s="297"/>
      <c r="P34" s="297"/>
      <c r="Q34" s="71"/>
      <c r="R34" s="79"/>
      <c r="S34" s="204"/>
      <c r="T34" s="204"/>
      <c r="U34" s="289"/>
      <c r="V34" s="71"/>
      <c r="W34" s="204"/>
      <c r="X34" s="204"/>
      <c r="Y34" s="341"/>
      <c r="Z34" s="368"/>
      <c r="AA34" s="386"/>
      <c r="AB34" s="71"/>
      <c r="AC34" s="81"/>
      <c r="AD34" s="274"/>
      <c r="AE34" s="201"/>
      <c r="AF34" s="204"/>
      <c r="AG34" s="204"/>
      <c r="AH34" s="201"/>
      <c r="AI34" s="201"/>
      <c r="AJ34" s="201"/>
      <c r="AK34" s="274"/>
      <c r="AL34" s="277"/>
      <c r="AM34" s="277"/>
      <c r="AN34" s="274"/>
      <c r="AO34" s="306"/>
      <c r="AP34" s="306"/>
      <c r="AQ34" s="306"/>
      <c r="AR34" s="272"/>
      <c r="AS34" s="268"/>
      <c r="AT34" s="268"/>
      <c r="AU34" s="268"/>
      <c r="AV34" s="268"/>
      <c r="AW34" s="268"/>
      <c r="AX34" s="268"/>
      <c r="AY34" s="268"/>
      <c r="AZ34" s="268"/>
      <c r="BA34" s="268"/>
      <c r="BB34" s="268"/>
      <c r="BC34" s="268"/>
      <c r="BD34" s="268"/>
      <c r="BE34" s="268"/>
      <c r="BF34" s="268"/>
      <c r="BG34" s="268"/>
      <c r="BH34" s="268"/>
      <c r="BI34" s="268"/>
      <c r="BJ34" s="268"/>
      <c r="BK34" s="268"/>
      <c r="BL34" s="268"/>
      <c r="BM34" s="268"/>
      <c r="BN34" s="268"/>
      <c r="BO34" s="268"/>
      <c r="BP34" s="268"/>
      <c r="BQ34" s="268"/>
    </row>
    <row r="35" spans="1:69" ht="214.5" x14ac:dyDescent="0.25">
      <c r="A35" s="204"/>
      <c r="B35" s="201"/>
      <c r="C35" s="201"/>
      <c r="D35" s="201"/>
      <c r="E35" s="207"/>
      <c r="F35" s="201"/>
      <c r="G35" s="201"/>
      <c r="H35" s="201"/>
      <c r="I35" s="201"/>
      <c r="J35" s="204"/>
      <c r="K35" s="204"/>
      <c r="L35" s="204"/>
      <c r="M35" s="377"/>
      <c r="N35" s="204"/>
      <c r="O35" s="297"/>
      <c r="P35" s="297"/>
      <c r="Q35" s="71"/>
      <c r="R35" s="79" t="s">
        <v>179</v>
      </c>
      <c r="S35" s="204"/>
      <c r="T35" s="204"/>
      <c r="U35" s="289"/>
      <c r="V35" s="71"/>
      <c r="W35" s="204"/>
      <c r="X35" s="204"/>
      <c r="Y35" s="341"/>
      <c r="Z35" s="368"/>
      <c r="AA35" s="386"/>
      <c r="AB35" s="71"/>
      <c r="AC35" s="71" t="s">
        <v>185</v>
      </c>
      <c r="AD35" s="274"/>
      <c r="AE35" s="201"/>
      <c r="AF35" s="204"/>
      <c r="AG35" s="204"/>
      <c r="AH35" s="201"/>
      <c r="AI35" s="201"/>
      <c r="AJ35" s="201"/>
      <c r="AK35" s="274"/>
      <c r="AL35" s="277"/>
      <c r="AM35" s="277"/>
      <c r="AN35" s="274"/>
      <c r="AO35" s="306"/>
      <c r="AP35" s="306"/>
      <c r="AQ35" s="306"/>
      <c r="AR35" s="272"/>
      <c r="AS35" s="268"/>
      <c r="AT35" s="268"/>
      <c r="AU35" s="268"/>
      <c r="AV35" s="268"/>
      <c r="AW35" s="268"/>
      <c r="AX35" s="268"/>
      <c r="AY35" s="268"/>
      <c r="AZ35" s="268"/>
      <c r="BA35" s="268"/>
      <c r="BB35" s="268"/>
      <c r="BC35" s="268"/>
      <c r="BD35" s="268"/>
      <c r="BE35" s="268"/>
      <c r="BF35" s="268"/>
      <c r="BG35" s="268"/>
      <c r="BH35" s="268"/>
      <c r="BI35" s="268"/>
      <c r="BJ35" s="268"/>
      <c r="BK35" s="268"/>
      <c r="BL35" s="268"/>
      <c r="BM35" s="268"/>
      <c r="BN35" s="268"/>
      <c r="BO35" s="268"/>
      <c r="BP35" s="268"/>
      <c r="BQ35" s="268"/>
    </row>
    <row r="36" spans="1:69" ht="16.5" x14ac:dyDescent="0.25">
      <c r="A36" s="204"/>
      <c r="B36" s="201"/>
      <c r="C36" s="201"/>
      <c r="D36" s="201"/>
      <c r="E36" s="207"/>
      <c r="F36" s="201"/>
      <c r="G36" s="201"/>
      <c r="H36" s="201"/>
      <c r="I36" s="201"/>
      <c r="J36" s="204"/>
      <c r="K36" s="204"/>
      <c r="L36" s="204"/>
      <c r="M36" s="377"/>
      <c r="N36" s="205"/>
      <c r="O36" s="298"/>
      <c r="P36" s="298"/>
      <c r="Q36" s="72"/>
      <c r="R36" s="80"/>
      <c r="S36" s="205"/>
      <c r="T36" s="205"/>
      <c r="U36" s="290"/>
      <c r="V36" s="72"/>
      <c r="W36" s="205"/>
      <c r="X36" s="205"/>
      <c r="Y36" s="342"/>
      <c r="Z36" s="369"/>
      <c r="AA36" s="387"/>
      <c r="AB36" s="72"/>
      <c r="AC36" s="72"/>
      <c r="AD36" s="275"/>
      <c r="AE36" s="202"/>
      <c r="AF36" s="205"/>
      <c r="AG36" s="205"/>
      <c r="AH36" s="202"/>
      <c r="AI36" s="202"/>
      <c r="AJ36" s="202"/>
      <c r="AK36" s="275"/>
      <c r="AL36" s="278"/>
      <c r="AM36" s="278"/>
      <c r="AN36" s="275"/>
      <c r="AO36" s="307"/>
      <c r="AP36" s="307"/>
      <c r="AQ36" s="307"/>
      <c r="AR36" s="272"/>
      <c r="AS36" s="268"/>
      <c r="AT36" s="268"/>
      <c r="AU36" s="268"/>
      <c r="AV36" s="268"/>
      <c r="AW36" s="268"/>
      <c r="AX36" s="268"/>
      <c r="AY36" s="268"/>
      <c r="AZ36" s="268"/>
      <c r="BA36" s="268"/>
      <c r="BB36" s="268"/>
      <c r="BC36" s="268"/>
      <c r="BD36" s="268"/>
      <c r="BE36" s="268"/>
      <c r="BF36" s="268"/>
      <c r="BG36" s="268"/>
      <c r="BH36" s="268"/>
      <c r="BI36" s="268"/>
      <c r="BJ36" s="268"/>
      <c r="BK36" s="268"/>
      <c r="BL36" s="268"/>
      <c r="BM36" s="268"/>
      <c r="BN36" s="268"/>
      <c r="BO36" s="268"/>
      <c r="BP36" s="268"/>
      <c r="BQ36" s="268"/>
    </row>
    <row r="37" spans="1:69" ht="16.5" x14ac:dyDescent="0.3">
      <c r="A37" s="204"/>
      <c r="B37" s="201"/>
      <c r="C37" s="201"/>
      <c r="D37" s="201"/>
      <c r="E37" s="207"/>
      <c r="F37" s="201"/>
      <c r="G37" s="201"/>
      <c r="H37" s="201"/>
      <c r="I37" s="201"/>
      <c r="J37" s="204"/>
      <c r="K37" s="204"/>
      <c r="L37" s="204"/>
      <c r="M37" s="377"/>
      <c r="N37" s="65">
        <v>2</v>
      </c>
      <c r="O37" s="66"/>
      <c r="P37" s="66"/>
      <c r="Q37" s="67"/>
      <c r="R37" s="67"/>
      <c r="S37" s="65"/>
      <c r="T37" s="65"/>
      <c r="U37" s="67"/>
      <c r="V37" s="67"/>
      <c r="W37" s="65"/>
      <c r="X37" s="65"/>
      <c r="Y37" s="67"/>
      <c r="Z37" s="65"/>
      <c r="AA37" s="65"/>
      <c r="AB37" s="65"/>
      <c r="AC37" s="67"/>
      <c r="AD37" s="65"/>
      <c r="AE37" s="67"/>
      <c r="AF37" s="65"/>
      <c r="AG37" s="65"/>
      <c r="AH37" s="67"/>
      <c r="AI37" s="67"/>
      <c r="AJ37" s="67"/>
      <c r="AK37" s="65"/>
      <c r="AL37" s="67"/>
      <c r="AM37" s="67"/>
      <c r="AN37" s="65"/>
      <c r="AO37" s="67"/>
      <c r="AP37" s="65"/>
      <c r="AQ37" s="67"/>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row>
    <row r="38" spans="1:69" ht="16.5" x14ac:dyDescent="0.3">
      <c r="A38" s="204"/>
      <c r="B38" s="201"/>
      <c r="C38" s="201"/>
      <c r="D38" s="201"/>
      <c r="E38" s="207"/>
      <c r="F38" s="201"/>
      <c r="G38" s="201"/>
      <c r="H38" s="201"/>
      <c r="I38" s="201"/>
      <c r="J38" s="204"/>
      <c r="K38" s="204"/>
      <c r="L38" s="204"/>
      <c r="M38" s="377"/>
      <c r="N38" s="65">
        <v>3</v>
      </c>
      <c r="O38" s="68"/>
      <c r="P38" s="68"/>
      <c r="Q38" s="67"/>
      <c r="R38" s="67"/>
      <c r="S38" s="65"/>
      <c r="T38" s="65"/>
      <c r="U38" s="67"/>
      <c r="V38" s="67"/>
      <c r="W38" s="65"/>
      <c r="X38" s="65"/>
      <c r="Y38" s="67"/>
      <c r="Z38" s="65"/>
      <c r="AA38" s="65"/>
      <c r="AB38" s="65"/>
      <c r="AC38" s="67"/>
      <c r="AD38" s="65"/>
      <c r="AE38" s="67"/>
      <c r="AF38" s="65"/>
      <c r="AG38" s="65"/>
      <c r="AH38" s="67"/>
      <c r="AI38" s="67"/>
      <c r="AJ38" s="67"/>
      <c r="AK38" s="65"/>
      <c r="AL38" s="67"/>
      <c r="AM38" s="67"/>
      <c r="AN38" s="65"/>
      <c r="AO38" s="67"/>
      <c r="AP38" s="65"/>
      <c r="AQ38" s="67"/>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row>
    <row r="39" spans="1:69" ht="16.5" x14ac:dyDescent="0.3">
      <c r="A39" s="204"/>
      <c r="B39" s="201"/>
      <c r="C39" s="201"/>
      <c r="D39" s="201"/>
      <c r="E39" s="207"/>
      <c r="F39" s="201"/>
      <c r="G39" s="201"/>
      <c r="H39" s="201"/>
      <c r="I39" s="201"/>
      <c r="J39" s="204"/>
      <c r="K39" s="204"/>
      <c r="L39" s="204"/>
      <c r="M39" s="377"/>
      <c r="N39" s="65">
        <v>4</v>
      </c>
      <c r="O39" s="66"/>
      <c r="P39" s="66"/>
      <c r="Q39" s="67"/>
      <c r="R39" s="67"/>
      <c r="S39" s="65"/>
      <c r="T39" s="65"/>
      <c r="U39" s="67"/>
      <c r="V39" s="67"/>
      <c r="W39" s="65"/>
      <c r="X39" s="65"/>
      <c r="Y39" s="67"/>
      <c r="Z39" s="65"/>
      <c r="AA39" s="65"/>
      <c r="AB39" s="65"/>
      <c r="AC39" s="67"/>
      <c r="AD39" s="65"/>
      <c r="AE39" s="67"/>
      <c r="AF39" s="65"/>
      <c r="AG39" s="65"/>
      <c r="AH39" s="67"/>
      <c r="AI39" s="67"/>
      <c r="AJ39" s="67"/>
      <c r="AK39" s="65"/>
      <c r="AL39" s="67"/>
      <c r="AM39" s="67"/>
      <c r="AN39" s="65"/>
      <c r="AO39" s="67"/>
      <c r="AP39" s="65"/>
      <c r="AQ39" s="67"/>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row>
    <row r="40" spans="1:69" ht="16.5" x14ac:dyDescent="0.3">
      <c r="A40" s="204"/>
      <c r="B40" s="201"/>
      <c r="C40" s="201"/>
      <c r="D40" s="201"/>
      <c r="E40" s="207"/>
      <c r="F40" s="201"/>
      <c r="G40" s="201"/>
      <c r="H40" s="201"/>
      <c r="I40" s="201"/>
      <c r="J40" s="204"/>
      <c r="K40" s="204"/>
      <c r="L40" s="204"/>
      <c r="M40" s="377"/>
      <c r="N40" s="65">
        <v>5</v>
      </c>
      <c r="O40" s="66"/>
      <c r="P40" s="66"/>
      <c r="Q40" s="67"/>
      <c r="R40" s="67"/>
      <c r="S40" s="65"/>
      <c r="T40" s="65"/>
      <c r="U40" s="67"/>
      <c r="V40" s="67"/>
      <c r="W40" s="65"/>
      <c r="X40" s="65"/>
      <c r="Y40" s="67"/>
      <c r="Z40" s="65"/>
      <c r="AA40" s="65"/>
      <c r="AB40" s="65"/>
      <c r="AC40" s="67"/>
      <c r="AD40" s="65"/>
      <c r="AE40" s="67"/>
      <c r="AF40" s="65"/>
      <c r="AG40" s="65"/>
      <c r="AH40" s="67"/>
      <c r="AI40" s="67"/>
      <c r="AJ40" s="67"/>
      <c r="AK40" s="65"/>
      <c r="AL40" s="67"/>
      <c r="AM40" s="67"/>
      <c r="AN40" s="65"/>
      <c r="AO40" s="67"/>
      <c r="AP40" s="65"/>
      <c r="AQ40" s="67"/>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row>
    <row r="41" spans="1:69" ht="16.5" x14ac:dyDescent="0.3">
      <c r="A41" s="205"/>
      <c r="B41" s="202"/>
      <c r="C41" s="202"/>
      <c r="D41" s="202"/>
      <c r="E41" s="208"/>
      <c r="F41" s="202"/>
      <c r="G41" s="202"/>
      <c r="H41" s="202"/>
      <c r="I41" s="202"/>
      <c r="J41" s="205"/>
      <c r="K41" s="205"/>
      <c r="L41" s="205"/>
      <c r="M41" s="378"/>
      <c r="N41" s="65">
        <v>6</v>
      </c>
      <c r="O41" s="66"/>
      <c r="P41" s="66"/>
      <c r="Q41" s="67"/>
      <c r="R41" s="67"/>
      <c r="S41" s="65"/>
      <c r="T41" s="65"/>
      <c r="U41" s="67"/>
      <c r="V41" s="67"/>
      <c r="W41" s="65"/>
      <c r="X41" s="65"/>
      <c r="Y41" s="67"/>
      <c r="Z41" s="65"/>
      <c r="AA41" s="65"/>
      <c r="AB41" s="65"/>
      <c r="AC41" s="67"/>
      <c r="AD41" s="65"/>
      <c r="AE41" s="67"/>
      <c r="AF41" s="65"/>
      <c r="AG41" s="65"/>
      <c r="AH41" s="67"/>
      <c r="AI41" s="67"/>
      <c r="AJ41" s="67"/>
      <c r="AK41" s="65"/>
      <c r="AL41" s="67"/>
      <c r="AM41" s="67"/>
      <c r="AN41" s="65"/>
      <c r="AO41" s="67"/>
      <c r="AP41" s="65"/>
      <c r="AQ41" s="67"/>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row>
    <row r="42" spans="1:69" ht="16.5" x14ac:dyDescent="0.3">
      <c r="A42" s="203">
        <v>3</v>
      </c>
      <c r="B42" s="200"/>
      <c r="C42" s="200"/>
      <c r="D42" s="200"/>
      <c r="E42" s="206"/>
      <c r="F42" s="200"/>
      <c r="G42" s="200"/>
      <c r="H42" s="200"/>
      <c r="I42" s="200"/>
      <c r="J42" s="203"/>
      <c r="K42" s="203"/>
      <c r="L42" s="203">
        <v>0</v>
      </c>
      <c r="M42" s="187" t="b">
        <v>0</v>
      </c>
      <c r="N42" s="65">
        <v>1</v>
      </c>
      <c r="O42" s="66"/>
      <c r="P42" s="66"/>
      <c r="Q42" s="67"/>
      <c r="R42" s="67"/>
      <c r="S42" s="65"/>
      <c r="T42" s="65"/>
      <c r="U42" s="67"/>
      <c r="V42" s="67"/>
      <c r="W42" s="65"/>
      <c r="X42" s="65"/>
      <c r="Y42" s="67"/>
      <c r="Z42" s="65"/>
      <c r="AA42" s="65"/>
      <c r="AB42" s="65"/>
      <c r="AC42" s="67"/>
      <c r="AD42" s="65"/>
      <c r="AE42" s="67"/>
      <c r="AF42" s="65"/>
      <c r="AG42" s="65"/>
      <c r="AH42" s="67"/>
      <c r="AI42" s="67"/>
      <c r="AJ42" s="67"/>
      <c r="AK42" s="65"/>
      <c r="AL42" s="67"/>
      <c r="AM42" s="67"/>
      <c r="AN42" s="65"/>
      <c r="AO42" s="67"/>
      <c r="AP42" s="65"/>
      <c r="AQ42" s="67"/>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row>
    <row r="43" spans="1:69" ht="16.5" x14ac:dyDescent="0.3">
      <c r="A43" s="204"/>
      <c r="B43" s="201"/>
      <c r="C43" s="201"/>
      <c r="D43" s="201"/>
      <c r="E43" s="207"/>
      <c r="F43" s="201"/>
      <c r="G43" s="201"/>
      <c r="H43" s="201"/>
      <c r="I43" s="201"/>
      <c r="J43" s="204"/>
      <c r="K43" s="204"/>
      <c r="L43" s="204"/>
      <c r="M43" s="188"/>
      <c r="N43" s="65">
        <v>2</v>
      </c>
      <c r="O43" s="66"/>
      <c r="P43" s="66"/>
      <c r="Q43" s="67"/>
      <c r="R43" s="67"/>
      <c r="S43" s="65"/>
      <c r="T43" s="65"/>
      <c r="U43" s="67"/>
      <c r="V43" s="67"/>
      <c r="W43" s="65"/>
      <c r="X43" s="65"/>
      <c r="Y43" s="67"/>
      <c r="Z43" s="65"/>
      <c r="AA43" s="65"/>
      <c r="AB43" s="65"/>
      <c r="AC43" s="67"/>
      <c r="AD43" s="65"/>
      <c r="AE43" s="67"/>
      <c r="AF43" s="65"/>
      <c r="AG43" s="65"/>
      <c r="AH43" s="67"/>
      <c r="AI43" s="67"/>
      <c r="AJ43" s="67"/>
      <c r="AK43" s="65"/>
      <c r="AL43" s="67"/>
      <c r="AM43" s="67"/>
      <c r="AN43" s="65"/>
      <c r="AO43" s="67"/>
      <c r="AP43" s="65"/>
      <c r="AQ43" s="67"/>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row>
    <row r="44" spans="1:69" ht="16.5" x14ac:dyDescent="0.3">
      <c r="A44" s="204"/>
      <c r="B44" s="201"/>
      <c r="C44" s="201"/>
      <c r="D44" s="201"/>
      <c r="E44" s="207"/>
      <c r="F44" s="201"/>
      <c r="G44" s="201"/>
      <c r="H44" s="201"/>
      <c r="I44" s="201"/>
      <c r="J44" s="204"/>
      <c r="K44" s="204"/>
      <c r="L44" s="204"/>
      <c r="M44" s="188"/>
      <c r="N44" s="65">
        <v>3</v>
      </c>
      <c r="O44" s="68"/>
      <c r="P44" s="68"/>
      <c r="Q44" s="67"/>
      <c r="R44" s="67"/>
      <c r="S44" s="65"/>
      <c r="T44" s="65"/>
      <c r="U44" s="67"/>
      <c r="V44" s="67"/>
      <c r="W44" s="65"/>
      <c r="X44" s="65"/>
      <c r="Y44" s="67"/>
      <c r="Z44" s="65"/>
      <c r="AA44" s="65"/>
      <c r="AB44" s="65"/>
      <c r="AC44" s="67"/>
      <c r="AD44" s="65"/>
      <c r="AE44" s="67"/>
      <c r="AF44" s="65"/>
      <c r="AG44" s="65"/>
      <c r="AH44" s="67"/>
      <c r="AI44" s="67"/>
      <c r="AJ44" s="67"/>
      <c r="AK44" s="65"/>
      <c r="AL44" s="67"/>
      <c r="AM44" s="67"/>
      <c r="AN44" s="65"/>
      <c r="AO44" s="67"/>
      <c r="AP44" s="65"/>
      <c r="AQ44" s="67"/>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row>
    <row r="45" spans="1:69" ht="16.5" x14ac:dyDescent="0.3">
      <c r="A45" s="204"/>
      <c r="B45" s="201"/>
      <c r="C45" s="201"/>
      <c r="D45" s="201"/>
      <c r="E45" s="207"/>
      <c r="F45" s="201"/>
      <c r="G45" s="201"/>
      <c r="H45" s="201"/>
      <c r="I45" s="201"/>
      <c r="J45" s="204"/>
      <c r="K45" s="204"/>
      <c r="L45" s="204"/>
      <c r="M45" s="188"/>
      <c r="N45" s="65">
        <v>4</v>
      </c>
      <c r="O45" s="66"/>
      <c r="P45" s="66"/>
      <c r="Q45" s="67"/>
      <c r="R45" s="67"/>
      <c r="S45" s="65"/>
      <c r="T45" s="65"/>
      <c r="U45" s="67"/>
      <c r="V45" s="67"/>
      <c r="W45" s="65"/>
      <c r="X45" s="65"/>
      <c r="Y45" s="67"/>
      <c r="Z45" s="65"/>
      <c r="AA45" s="65"/>
      <c r="AB45" s="65"/>
      <c r="AC45" s="67"/>
      <c r="AD45" s="65"/>
      <c r="AE45" s="67"/>
      <c r="AF45" s="65"/>
      <c r="AG45" s="65"/>
      <c r="AH45" s="67"/>
      <c r="AI45" s="67"/>
      <c r="AJ45" s="67"/>
      <c r="AK45" s="65"/>
      <c r="AL45" s="67"/>
      <c r="AM45" s="67"/>
      <c r="AN45" s="65"/>
      <c r="AO45" s="67"/>
      <c r="AP45" s="65"/>
      <c r="AQ45" s="67"/>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row>
    <row r="46" spans="1:69" ht="16.5" x14ac:dyDescent="0.3">
      <c r="A46" s="204"/>
      <c r="B46" s="201"/>
      <c r="C46" s="201"/>
      <c r="D46" s="201"/>
      <c r="E46" s="207"/>
      <c r="F46" s="201"/>
      <c r="G46" s="201"/>
      <c r="H46" s="201"/>
      <c r="I46" s="201"/>
      <c r="J46" s="204"/>
      <c r="K46" s="204"/>
      <c r="L46" s="204"/>
      <c r="M46" s="188"/>
      <c r="N46" s="65">
        <v>5</v>
      </c>
      <c r="O46" s="66"/>
      <c r="P46" s="66"/>
      <c r="Q46" s="67"/>
      <c r="R46" s="67"/>
      <c r="S46" s="65"/>
      <c r="T46" s="65"/>
      <c r="U46" s="67"/>
      <c r="V46" s="67"/>
      <c r="W46" s="65"/>
      <c r="X46" s="65"/>
      <c r="Y46" s="67"/>
      <c r="Z46" s="65"/>
      <c r="AA46" s="65"/>
      <c r="AB46" s="65"/>
      <c r="AC46" s="67"/>
      <c r="AD46" s="65"/>
      <c r="AE46" s="67"/>
      <c r="AF46" s="65"/>
      <c r="AG46" s="65"/>
      <c r="AH46" s="67"/>
      <c r="AI46" s="67"/>
      <c r="AJ46" s="67"/>
      <c r="AK46" s="65"/>
      <c r="AL46" s="67"/>
      <c r="AM46" s="67"/>
      <c r="AN46" s="65"/>
      <c r="AO46" s="67"/>
      <c r="AP46" s="65"/>
      <c r="AQ46" s="67"/>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row>
    <row r="47" spans="1:69" ht="16.5" x14ac:dyDescent="0.3">
      <c r="A47" s="205"/>
      <c r="B47" s="202"/>
      <c r="C47" s="202"/>
      <c r="D47" s="202"/>
      <c r="E47" s="208"/>
      <c r="F47" s="202"/>
      <c r="G47" s="202"/>
      <c r="H47" s="202"/>
      <c r="I47" s="202"/>
      <c r="J47" s="205"/>
      <c r="K47" s="205"/>
      <c r="L47" s="205"/>
      <c r="M47" s="209"/>
      <c r="N47" s="65">
        <v>6</v>
      </c>
      <c r="O47" s="66"/>
      <c r="P47" s="66"/>
      <c r="Q47" s="67"/>
      <c r="R47" s="67"/>
      <c r="S47" s="65"/>
      <c r="T47" s="65"/>
      <c r="U47" s="67"/>
      <c r="V47" s="67"/>
      <c r="W47" s="65"/>
      <c r="X47" s="65"/>
      <c r="Y47" s="67"/>
      <c r="Z47" s="65"/>
      <c r="AA47" s="65"/>
      <c r="AB47" s="65"/>
      <c r="AC47" s="67"/>
      <c r="AD47" s="65"/>
      <c r="AE47" s="67"/>
      <c r="AF47" s="65"/>
      <c r="AG47" s="65"/>
      <c r="AH47" s="67"/>
      <c r="AI47" s="67"/>
      <c r="AJ47" s="67"/>
      <c r="AK47" s="65"/>
      <c r="AL47" s="67"/>
      <c r="AM47" s="67"/>
      <c r="AN47" s="65"/>
      <c r="AO47" s="67"/>
      <c r="AP47" s="65"/>
      <c r="AQ47" s="67"/>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row>
    <row r="48" spans="1:69" ht="16.5" x14ac:dyDescent="0.3">
      <c r="A48" s="203">
        <v>4</v>
      </c>
      <c r="B48" s="200"/>
      <c r="C48" s="200"/>
      <c r="D48" s="200"/>
      <c r="E48" s="206"/>
      <c r="F48" s="200"/>
      <c r="G48" s="200"/>
      <c r="H48" s="200"/>
      <c r="I48" s="200"/>
      <c r="J48" s="203"/>
      <c r="K48" s="203"/>
      <c r="L48" s="203">
        <v>0</v>
      </c>
      <c r="M48" s="187" t="b">
        <v>0</v>
      </c>
      <c r="N48" s="65">
        <v>1</v>
      </c>
      <c r="O48" s="66"/>
      <c r="P48" s="66"/>
      <c r="Q48" s="67"/>
      <c r="R48" s="67"/>
      <c r="S48" s="65"/>
      <c r="T48" s="65"/>
      <c r="U48" s="67"/>
      <c r="V48" s="67"/>
      <c r="W48" s="65"/>
      <c r="X48" s="65"/>
      <c r="Y48" s="67"/>
      <c r="Z48" s="65"/>
      <c r="AA48" s="65"/>
      <c r="AB48" s="65"/>
      <c r="AC48" s="67"/>
      <c r="AD48" s="65"/>
      <c r="AE48" s="67"/>
      <c r="AF48" s="65"/>
      <c r="AG48" s="65"/>
      <c r="AH48" s="67"/>
      <c r="AI48" s="67"/>
      <c r="AJ48" s="67"/>
      <c r="AK48" s="65"/>
      <c r="AL48" s="67"/>
      <c r="AM48" s="67"/>
      <c r="AN48" s="65"/>
      <c r="AO48" s="67"/>
      <c r="AP48" s="65"/>
      <c r="AQ48" s="67"/>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row>
    <row r="49" spans="1:69" ht="16.5" x14ac:dyDescent="0.3">
      <c r="A49" s="204"/>
      <c r="B49" s="201"/>
      <c r="C49" s="201"/>
      <c r="D49" s="201"/>
      <c r="E49" s="207"/>
      <c r="F49" s="201"/>
      <c r="G49" s="201"/>
      <c r="H49" s="201"/>
      <c r="I49" s="201"/>
      <c r="J49" s="204"/>
      <c r="K49" s="204"/>
      <c r="L49" s="204"/>
      <c r="M49" s="188"/>
      <c r="N49" s="65">
        <v>2</v>
      </c>
      <c r="O49" s="66"/>
      <c r="P49" s="66"/>
      <c r="Q49" s="67"/>
      <c r="R49" s="67"/>
      <c r="S49" s="65"/>
      <c r="T49" s="65"/>
      <c r="U49" s="67"/>
      <c r="V49" s="67"/>
      <c r="W49" s="65"/>
      <c r="X49" s="65"/>
      <c r="Y49" s="67"/>
      <c r="Z49" s="65"/>
      <c r="AA49" s="65"/>
      <c r="AB49" s="65"/>
      <c r="AC49" s="67"/>
      <c r="AD49" s="65"/>
      <c r="AE49" s="67"/>
      <c r="AF49" s="65"/>
      <c r="AG49" s="65"/>
      <c r="AH49" s="67"/>
      <c r="AI49" s="67"/>
      <c r="AJ49" s="67"/>
      <c r="AK49" s="65"/>
      <c r="AL49" s="67"/>
      <c r="AM49" s="67"/>
      <c r="AN49" s="65"/>
      <c r="AO49" s="67"/>
      <c r="AP49" s="65"/>
      <c r="AQ49" s="67"/>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row>
    <row r="50" spans="1:69" ht="16.5" x14ac:dyDescent="0.3">
      <c r="A50" s="204"/>
      <c r="B50" s="201"/>
      <c r="C50" s="201"/>
      <c r="D50" s="201"/>
      <c r="E50" s="207"/>
      <c r="F50" s="201"/>
      <c r="G50" s="201"/>
      <c r="H50" s="201"/>
      <c r="I50" s="201"/>
      <c r="J50" s="204"/>
      <c r="K50" s="204"/>
      <c r="L50" s="204"/>
      <c r="M50" s="188"/>
      <c r="N50" s="65">
        <v>3</v>
      </c>
      <c r="O50" s="68"/>
      <c r="P50" s="68"/>
      <c r="Q50" s="67"/>
      <c r="R50" s="67"/>
      <c r="S50" s="65"/>
      <c r="T50" s="65"/>
      <c r="U50" s="67"/>
      <c r="V50" s="67"/>
      <c r="W50" s="65"/>
      <c r="X50" s="65"/>
      <c r="Y50" s="67"/>
      <c r="Z50" s="65"/>
      <c r="AA50" s="65"/>
      <c r="AB50" s="65"/>
      <c r="AC50" s="67"/>
      <c r="AD50" s="65"/>
      <c r="AE50" s="67"/>
      <c r="AF50" s="65"/>
      <c r="AG50" s="65"/>
      <c r="AH50" s="67"/>
      <c r="AI50" s="67"/>
      <c r="AJ50" s="67"/>
      <c r="AK50" s="65"/>
      <c r="AL50" s="67"/>
      <c r="AM50" s="67"/>
      <c r="AN50" s="65"/>
      <c r="AO50" s="67"/>
      <c r="AP50" s="65"/>
      <c r="AQ50" s="67"/>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row>
    <row r="51" spans="1:69" ht="16.5" x14ac:dyDescent="0.3">
      <c r="A51" s="204"/>
      <c r="B51" s="201"/>
      <c r="C51" s="201"/>
      <c r="D51" s="201"/>
      <c r="E51" s="207"/>
      <c r="F51" s="201"/>
      <c r="G51" s="201"/>
      <c r="H51" s="201"/>
      <c r="I51" s="201"/>
      <c r="J51" s="204"/>
      <c r="K51" s="204"/>
      <c r="L51" s="204"/>
      <c r="M51" s="188"/>
      <c r="N51" s="65">
        <v>4</v>
      </c>
      <c r="O51" s="66"/>
      <c r="P51" s="66"/>
      <c r="Q51" s="67"/>
      <c r="R51" s="67"/>
      <c r="S51" s="65"/>
      <c r="T51" s="65"/>
      <c r="U51" s="67"/>
      <c r="V51" s="67"/>
      <c r="W51" s="65"/>
      <c r="X51" s="65"/>
      <c r="Y51" s="67"/>
      <c r="Z51" s="65"/>
      <c r="AA51" s="65"/>
      <c r="AB51" s="65"/>
      <c r="AC51" s="67"/>
      <c r="AD51" s="65"/>
      <c r="AE51" s="67"/>
      <c r="AF51" s="65"/>
      <c r="AG51" s="65"/>
      <c r="AH51" s="67"/>
      <c r="AI51" s="67"/>
      <c r="AJ51" s="67"/>
      <c r="AK51" s="65"/>
      <c r="AL51" s="67"/>
      <c r="AM51" s="67"/>
      <c r="AN51" s="65"/>
      <c r="AO51" s="67"/>
      <c r="AP51" s="65"/>
      <c r="AQ51" s="67"/>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row>
    <row r="52" spans="1:69" ht="16.5" x14ac:dyDescent="0.3">
      <c r="A52" s="204"/>
      <c r="B52" s="201"/>
      <c r="C52" s="201"/>
      <c r="D52" s="201"/>
      <c r="E52" s="207"/>
      <c r="F52" s="201"/>
      <c r="G52" s="201"/>
      <c r="H52" s="201"/>
      <c r="I52" s="201"/>
      <c r="J52" s="204"/>
      <c r="K52" s="204"/>
      <c r="L52" s="204"/>
      <c r="M52" s="188"/>
      <c r="N52" s="65">
        <v>5</v>
      </c>
      <c r="O52" s="66"/>
      <c r="P52" s="66"/>
      <c r="Q52" s="67"/>
      <c r="R52" s="67"/>
      <c r="S52" s="65"/>
      <c r="T52" s="65"/>
      <c r="U52" s="67"/>
      <c r="V52" s="67"/>
      <c r="W52" s="65"/>
      <c r="X52" s="65"/>
      <c r="Y52" s="67"/>
      <c r="Z52" s="65"/>
      <c r="AA52" s="65"/>
      <c r="AB52" s="65"/>
      <c r="AC52" s="67"/>
      <c r="AD52" s="65"/>
      <c r="AE52" s="67"/>
      <c r="AF52" s="65"/>
      <c r="AG52" s="65"/>
      <c r="AH52" s="67"/>
      <c r="AI52" s="67"/>
      <c r="AJ52" s="67"/>
      <c r="AK52" s="65"/>
      <c r="AL52" s="67"/>
      <c r="AM52" s="67"/>
      <c r="AN52" s="65"/>
      <c r="AO52" s="67"/>
      <c r="AP52" s="65"/>
      <c r="AQ52" s="67"/>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row>
    <row r="53" spans="1:69" ht="16.5" x14ac:dyDescent="0.3">
      <c r="A53" s="205"/>
      <c r="B53" s="202"/>
      <c r="C53" s="202"/>
      <c r="D53" s="202"/>
      <c r="E53" s="208"/>
      <c r="F53" s="202"/>
      <c r="G53" s="202"/>
      <c r="H53" s="202"/>
      <c r="I53" s="202"/>
      <c r="J53" s="205"/>
      <c r="K53" s="205"/>
      <c r="L53" s="205"/>
      <c r="M53" s="209"/>
      <c r="N53" s="65">
        <v>6</v>
      </c>
      <c r="O53" s="66"/>
      <c r="P53" s="66"/>
      <c r="Q53" s="67"/>
      <c r="R53" s="67"/>
      <c r="S53" s="65"/>
      <c r="T53" s="65"/>
      <c r="U53" s="67"/>
      <c r="V53" s="67"/>
      <c r="W53" s="65"/>
      <c r="X53" s="65"/>
      <c r="Y53" s="67"/>
      <c r="Z53" s="65"/>
      <c r="AA53" s="65"/>
      <c r="AB53" s="65"/>
      <c r="AC53" s="67"/>
      <c r="AD53" s="65"/>
      <c r="AE53" s="67"/>
      <c r="AF53" s="65"/>
      <c r="AG53" s="65"/>
      <c r="AH53" s="67"/>
      <c r="AI53" s="67"/>
      <c r="AJ53" s="67"/>
      <c r="AK53" s="65"/>
      <c r="AL53" s="67"/>
      <c r="AM53" s="67"/>
      <c r="AN53" s="65"/>
      <c r="AO53" s="67"/>
      <c r="AP53" s="65"/>
      <c r="AQ53" s="67"/>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row>
    <row r="54" spans="1:69" ht="16.5" x14ac:dyDescent="0.3">
      <c r="A54" s="203">
        <v>5</v>
      </c>
      <c r="B54" s="200"/>
      <c r="C54" s="200"/>
      <c r="D54" s="200"/>
      <c r="E54" s="206"/>
      <c r="F54" s="200"/>
      <c r="G54" s="200"/>
      <c r="H54" s="200"/>
      <c r="I54" s="200"/>
      <c r="J54" s="203"/>
      <c r="K54" s="203"/>
      <c r="L54" s="203">
        <v>0</v>
      </c>
      <c r="M54" s="187" t="b">
        <v>0</v>
      </c>
      <c r="N54" s="65">
        <v>1</v>
      </c>
      <c r="O54" s="66"/>
      <c r="P54" s="66"/>
      <c r="Q54" s="67"/>
      <c r="R54" s="67"/>
      <c r="S54" s="65"/>
      <c r="T54" s="65"/>
      <c r="U54" s="67"/>
      <c r="V54" s="67"/>
      <c r="W54" s="65"/>
      <c r="X54" s="65"/>
      <c r="Y54" s="67"/>
      <c r="Z54" s="65"/>
      <c r="AA54" s="65"/>
      <c r="AB54" s="65"/>
      <c r="AC54" s="67"/>
      <c r="AD54" s="65"/>
      <c r="AE54" s="67"/>
      <c r="AF54" s="65"/>
      <c r="AG54" s="65"/>
      <c r="AH54" s="67"/>
      <c r="AI54" s="67"/>
      <c r="AJ54" s="67"/>
      <c r="AK54" s="65"/>
      <c r="AL54" s="67"/>
      <c r="AM54" s="67"/>
      <c r="AN54" s="65"/>
      <c r="AO54" s="67"/>
      <c r="AP54" s="65"/>
      <c r="AQ54" s="67"/>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row>
    <row r="55" spans="1:69" ht="16.5" x14ac:dyDescent="0.3">
      <c r="A55" s="204"/>
      <c r="B55" s="201"/>
      <c r="C55" s="201"/>
      <c r="D55" s="201"/>
      <c r="E55" s="207"/>
      <c r="F55" s="201"/>
      <c r="G55" s="201"/>
      <c r="H55" s="201"/>
      <c r="I55" s="201"/>
      <c r="J55" s="204"/>
      <c r="K55" s="204"/>
      <c r="L55" s="204"/>
      <c r="M55" s="188"/>
      <c r="N55" s="65">
        <v>2</v>
      </c>
      <c r="O55" s="66"/>
      <c r="P55" s="66"/>
      <c r="Q55" s="67"/>
      <c r="R55" s="67"/>
      <c r="S55" s="65"/>
      <c r="T55" s="65"/>
      <c r="U55" s="67"/>
      <c r="V55" s="67"/>
      <c r="W55" s="65"/>
      <c r="X55" s="65"/>
      <c r="Y55" s="67"/>
      <c r="Z55" s="65"/>
      <c r="AA55" s="65"/>
      <c r="AB55" s="65"/>
      <c r="AC55" s="67"/>
      <c r="AD55" s="65"/>
      <c r="AE55" s="67"/>
      <c r="AF55" s="65"/>
      <c r="AG55" s="65"/>
      <c r="AH55" s="67"/>
      <c r="AI55" s="67"/>
      <c r="AJ55" s="67"/>
      <c r="AK55" s="65"/>
      <c r="AL55" s="67"/>
      <c r="AM55" s="67"/>
      <c r="AN55" s="65"/>
      <c r="AO55" s="67"/>
      <c r="AP55" s="65"/>
      <c r="AQ55" s="67"/>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row>
    <row r="56" spans="1:69" ht="16.5" x14ac:dyDescent="0.3">
      <c r="A56" s="204"/>
      <c r="B56" s="201"/>
      <c r="C56" s="201"/>
      <c r="D56" s="201"/>
      <c r="E56" s="207"/>
      <c r="F56" s="201"/>
      <c r="G56" s="201"/>
      <c r="H56" s="201"/>
      <c r="I56" s="201"/>
      <c r="J56" s="204"/>
      <c r="K56" s="204"/>
      <c r="L56" s="204"/>
      <c r="M56" s="188"/>
      <c r="N56" s="65">
        <v>3</v>
      </c>
      <c r="O56" s="68"/>
      <c r="P56" s="68"/>
      <c r="Q56" s="67"/>
      <c r="R56" s="67"/>
      <c r="S56" s="65"/>
      <c r="T56" s="65"/>
      <c r="U56" s="67"/>
      <c r="V56" s="67"/>
      <c r="W56" s="65"/>
      <c r="X56" s="65"/>
      <c r="Y56" s="67"/>
      <c r="Z56" s="65"/>
      <c r="AA56" s="65"/>
      <c r="AB56" s="65"/>
      <c r="AC56" s="67"/>
      <c r="AD56" s="65"/>
      <c r="AE56" s="67"/>
      <c r="AF56" s="65"/>
      <c r="AG56" s="65"/>
      <c r="AH56" s="67"/>
      <c r="AI56" s="67"/>
      <c r="AJ56" s="67"/>
      <c r="AK56" s="65"/>
      <c r="AL56" s="67"/>
      <c r="AM56" s="67"/>
      <c r="AN56" s="65"/>
      <c r="AO56" s="67"/>
      <c r="AP56" s="65"/>
      <c r="AQ56" s="67"/>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row>
    <row r="57" spans="1:69" ht="16.5" x14ac:dyDescent="0.3">
      <c r="A57" s="204"/>
      <c r="B57" s="201"/>
      <c r="C57" s="201"/>
      <c r="D57" s="201"/>
      <c r="E57" s="207"/>
      <c r="F57" s="201"/>
      <c r="G57" s="201"/>
      <c r="H57" s="201"/>
      <c r="I57" s="201"/>
      <c r="J57" s="204"/>
      <c r="K57" s="204"/>
      <c r="L57" s="204"/>
      <c r="M57" s="188"/>
      <c r="N57" s="65">
        <v>4</v>
      </c>
      <c r="O57" s="66"/>
      <c r="P57" s="66"/>
      <c r="Q57" s="67"/>
      <c r="R57" s="67"/>
      <c r="S57" s="65"/>
      <c r="T57" s="65"/>
      <c r="U57" s="67"/>
      <c r="V57" s="67"/>
      <c r="W57" s="65"/>
      <c r="X57" s="65"/>
      <c r="Y57" s="67"/>
      <c r="Z57" s="65"/>
      <c r="AA57" s="65"/>
      <c r="AB57" s="65"/>
      <c r="AC57" s="67"/>
      <c r="AD57" s="65"/>
      <c r="AE57" s="67"/>
      <c r="AF57" s="65"/>
      <c r="AG57" s="65"/>
      <c r="AH57" s="67"/>
      <c r="AI57" s="67"/>
      <c r="AJ57" s="67"/>
      <c r="AK57" s="65"/>
      <c r="AL57" s="67"/>
      <c r="AM57" s="67"/>
      <c r="AN57" s="65"/>
      <c r="AO57" s="67"/>
      <c r="AP57" s="65"/>
      <c r="AQ57" s="67"/>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row>
    <row r="58" spans="1:69" ht="16.5" x14ac:dyDescent="0.3">
      <c r="A58" s="204"/>
      <c r="B58" s="201"/>
      <c r="C58" s="201"/>
      <c r="D58" s="201"/>
      <c r="E58" s="207"/>
      <c r="F58" s="201"/>
      <c r="G58" s="201"/>
      <c r="H58" s="201"/>
      <c r="I58" s="201"/>
      <c r="J58" s="204"/>
      <c r="K58" s="204"/>
      <c r="L58" s="204"/>
      <c r="M58" s="188"/>
      <c r="N58" s="65">
        <v>5</v>
      </c>
      <c r="O58" s="66"/>
      <c r="P58" s="66"/>
      <c r="Q58" s="67"/>
      <c r="R58" s="67"/>
      <c r="S58" s="65"/>
      <c r="T58" s="65"/>
      <c r="U58" s="67"/>
      <c r="V58" s="67"/>
      <c r="W58" s="65"/>
      <c r="X58" s="65"/>
      <c r="Y58" s="67"/>
      <c r="Z58" s="65"/>
      <c r="AA58" s="65"/>
      <c r="AB58" s="65"/>
      <c r="AC58" s="67"/>
      <c r="AD58" s="65"/>
      <c r="AE58" s="67"/>
      <c r="AF58" s="65"/>
      <c r="AG58" s="65"/>
      <c r="AH58" s="67"/>
      <c r="AI58" s="67"/>
      <c r="AJ58" s="67"/>
      <c r="AK58" s="65"/>
      <c r="AL58" s="67"/>
      <c r="AM58" s="67"/>
      <c r="AN58" s="65"/>
      <c r="AO58" s="67"/>
      <c r="AP58" s="65"/>
      <c r="AQ58" s="67"/>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row>
    <row r="59" spans="1:69" ht="16.5" x14ac:dyDescent="0.3">
      <c r="A59" s="205"/>
      <c r="B59" s="202"/>
      <c r="C59" s="202"/>
      <c r="D59" s="202"/>
      <c r="E59" s="208"/>
      <c r="F59" s="202"/>
      <c r="G59" s="202"/>
      <c r="H59" s="202"/>
      <c r="I59" s="202"/>
      <c r="J59" s="205"/>
      <c r="K59" s="205"/>
      <c r="L59" s="205"/>
      <c r="M59" s="209"/>
      <c r="N59" s="65">
        <v>6</v>
      </c>
      <c r="O59" s="66"/>
      <c r="P59" s="66"/>
      <c r="Q59" s="67"/>
      <c r="R59" s="67"/>
      <c r="S59" s="65"/>
      <c r="T59" s="65"/>
      <c r="U59" s="67"/>
      <c r="V59" s="67"/>
      <c r="W59" s="65"/>
      <c r="X59" s="65"/>
      <c r="Y59" s="67"/>
      <c r="Z59" s="65"/>
      <c r="AA59" s="65"/>
      <c r="AB59" s="65"/>
      <c r="AC59" s="67"/>
      <c r="AD59" s="65"/>
      <c r="AE59" s="67"/>
      <c r="AF59" s="65"/>
      <c r="AG59" s="65"/>
      <c r="AH59" s="67"/>
      <c r="AI59" s="67"/>
      <c r="AJ59" s="67"/>
      <c r="AK59" s="65"/>
      <c r="AL59" s="67"/>
      <c r="AM59" s="67"/>
      <c r="AN59" s="65"/>
      <c r="AO59" s="67"/>
      <c r="AP59" s="65"/>
      <c r="AQ59" s="67"/>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row>
    <row r="60" spans="1:69" ht="16.5" x14ac:dyDescent="0.3">
      <c r="A60" s="203">
        <v>6</v>
      </c>
      <c r="B60" s="200"/>
      <c r="C60" s="200"/>
      <c r="D60" s="200"/>
      <c r="E60" s="206"/>
      <c r="F60" s="200"/>
      <c r="G60" s="200"/>
      <c r="H60" s="200"/>
      <c r="I60" s="200"/>
      <c r="J60" s="203"/>
      <c r="K60" s="203"/>
      <c r="L60" s="203">
        <v>0</v>
      </c>
      <c r="M60" s="187" t="b">
        <v>0</v>
      </c>
      <c r="N60" s="65">
        <v>1</v>
      </c>
      <c r="O60" s="66"/>
      <c r="P60" s="66"/>
      <c r="Q60" s="67"/>
      <c r="R60" s="67"/>
      <c r="S60" s="65"/>
      <c r="T60" s="65"/>
      <c r="U60" s="67"/>
      <c r="V60" s="67"/>
      <c r="W60" s="65"/>
      <c r="X60" s="65"/>
      <c r="Y60" s="67"/>
      <c r="Z60" s="65"/>
      <c r="AA60" s="65"/>
      <c r="AB60" s="65"/>
      <c r="AC60" s="67"/>
      <c r="AD60" s="65"/>
      <c r="AE60" s="67"/>
      <c r="AF60" s="65"/>
      <c r="AG60" s="65"/>
      <c r="AH60" s="67"/>
      <c r="AI60" s="67"/>
      <c r="AJ60" s="67"/>
      <c r="AK60" s="65"/>
      <c r="AL60" s="67"/>
      <c r="AM60" s="67"/>
      <c r="AN60" s="65"/>
      <c r="AO60" s="67"/>
      <c r="AP60" s="65"/>
      <c r="AQ60" s="67"/>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row>
    <row r="61" spans="1:69" ht="16.5" x14ac:dyDescent="0.3">
      <c r="A61" s="204"/>
      <c r="B61" s="201"/>
      <c r="C61" s="201"/>
      <c r="D61" s="201"/>
      <c r="E61" s="207"/>
      <c r="F61" s="201"/>
      <c r="G61" s="201"/>
      <c r="H61" s="201"/>
      <c r="I61" s="201"/>
      <c r="J61" s="204"/>
      <c r="K61" s="204"/>
      <c r="L61" s="204"/>
      <c r="M61" s="188"/>
      <c r="N61" s="65">
        <v>2</v>
      </c>
      <c r="O61" s="66"/>
      <c r="P61" s="66"/>
      <c r="Q61" s="67"/>
      <c r="R61" s="67"/>
      <c r="S61" s="65"/>
      <c r="T61" s="65"/>
      <c r="U61" s="67"/>
      <c r="V61" s="67"/>
      <c r="W61" s="65"/>
      <c r="X61" s="65"/>
      <c r="Y61" s="67"/>
      <c r="Z61" s="65"/>
      <c r="AA61" s="65"/>
      <c r="AB61" s="65"/>
      <c r="AC61" s="67"/>
      <c r="AD61" s="65"/>
      <c r="AE61" s="67"/>
      <c r="AF61" s="65"/>
      <c r="AG61" s="65"/>
      <c r="AH61" s="67"/>
      <c r="AI61" s="67"/>
      <c r="AJ61" s="67"/>
      <c r="AK61" s="65"/>
      <c r="AL61" s="67"/>
      <c r="AM61" s="67"/>
      <c r="AN61" s="65"/>
      <c r="AO61" s="67"/>
      <c r="AP61" s="65"/>
      <c r="AQ61" s="67"/>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row>
    <row r="62" spans="1:69" ht="16.5" x14ac:dyDescent="0.3">
      <c r="A62" s="204"/>
      <c r="B62" s="201"/>
      <c r="C62" s="201"/>
      <c r="D62" s="201"/>
      <c r="E62" s="207"/>
      <c r="F62" s="201"/>
      <c r="G62" s="201"/>
      <c r="H62" s="201"/>
      <c r="I62" s="201"/>
      <c r="J62" s="204"/>
      <c r="K62" s="204"/>
      <c r="L62" s="204"/>
      <c r="M62" s="188"/>
      <c r="N62" s="65">
        <v>3</v>
      </c>
      <c r="O62" s="68"/>
      <c r="P62" s="68"/>
      <c r="Q62" s="67"/>
      <c r="R62" s="67"/>
      <c r="S62" s="65"/>
      <c r="T62" s="65"/>
      <c r="U62" s="67"/>
      <c r="V62" s="67"/>
      <c r="W62" s="65"/>
      <c r="X62" s="65"/>
      <c r="Y62" s="67"/>
      <c r="Z62" s="65"/>
      <c r="AA62" s="65"/>
      <c r="AB62" s="65"/>
      <c r="AC62" s="67"/>
      <c r="AD62" s="65"/>
      <c r="AE62" s="67"/>
      <c r="AF62" s="65"/>
      <c r="AG62" s="65"/>
      <c r="AH62" s="67"/>
      <c r="AI62" s="67"/>
      <c r="AJ62" s="67"/>
      <c r="AK62" s="65"/>
      <c r="AL62" s="67"/>
      <c r="AM62" s="67"/>
      <c r="AN62" s="65"/>
      <c r="AO62" s="67"/>
      <c r="AP62" s="65"/>
      <c r="AQ62" s="67"/>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row>
    <row r="63" spans="1:69" ht="16.5" x14ac:dyDescent="0.3">
      <c r="A63" s="204"/>
      <c r="B63" s="201"/>
      <c r="C63" s="201"/>
      <c r="D63" s="201"/>
      <c r="E63" s="207"/>
      <c r="F63" s="201"/>
      <c r="G63" s="201"/>
      <c r="H63" s="201"/>
      <c r="I63" s="201"/>
      <c r="J63" s="204"/>
      <c r="K63" s="204"/>
      <c r="L63" s="204"/>
      <c r="M63" s="188"/>
      <c r="N63" s="65">
        <v>4</v>
      </c>
      <c r="O63" s="66"/>
      <c r="P63" s="66"/>
      <c r="Q63" s="67"/>
      <c r="R63" s="67"/>
      <c r="S63" s="65"/>
      <c r="T63" s="65"/>
      <c r="U63" s="67"/>
      <c r="V63" s="67"/>
      <c r="W63" s="65"/>
      <c r="X63" s="65"/>
      <c r="Y63" s="67"/>
      <c r="Z63" s="65"/>
      <c r="AA63" s="65"/>
      <c r="AB63" s="65"/>
      <c r="AC63" s="67"/>
      <c r="AD63" s="65"/>
      <c r="AE63" s="67"/>
      <c r="AF63" s="65"/>
      <c r="AG63" s="65"/>
      <c r="AH63" s="67"/>
      <c r="AI63" s="67"/>
      <c r="AJ63" s="67"/>
      <c r="AK63" s="65"/>
      <c r="AL63" s="67"/>
      <c r="AM63" s="67"/>
      <c r="AN63" s="65"/>
      <c r="AO63" s="67"/>
      <c r="AP63" s="65"/>
      <c r="AQ63" s="67"/>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row>
    <row r="64" spans="1:69" ht="16.5" x14ac:dyDescent="0.3">
      <c r="A64" s="204"/>
      <c r="B64" s="201"/>
      <c r="C64" s="201"/>
      <c r="D64" s="201"/>
      <c r="E64" s="207"/>
      <c r="F64" s="201"/>
      <c r="G64" s="201"/>
      <c r="H64" s="201"/>
      <c r="I64" s="201"/>
      <c r="J64" s="204"/>
      <c r="K64" s="204"/>
      <c r="L64" s="204"/>
      <c r="M64" s="188"/>
      <c r="N64" s="65">
        <v>5</v>
      </c>
      <c r="O64" s="66"/>
      <c r="P64" s="66"/>
      <c r="Q64" s="67"/>
      <c r="R64" s="67"/>
      <c r="S64" s="65"/>
      <c r="T64" s="65"/>
      <c r="U64" s="67"/>
      <c r="V64" s="67"/>
      <c r="W64" s="65"/>
      <c r="X64" s="65"/>
      <c r="Y64" s="67"/>
      <c r="Z64" s="65"/>
      <c r="AA64" s="65"/>
      <c r="AB64" s="65"/>
      <c r="AC64" s="67"/>
      <c r="AD64" s="65"/>
      <c r="AE64" s="67"/>
      <c r="AF64" s="65"/>
      <c r="AG64" s="65"/>
      <c r="AH64" s="67"/>
      <c r="AI64" s="67"/>
      <c r="AJ64" s="67"/>
      <c r="AK64" s="65"/>
      <c r="AL64" s="67"/>
      <c r="AM64" s="67"/>
      <c r="AN64" s="65"/>
      <c r="AO64" s="67"/>
      <c r="AP64" s="65"/>
      <c r="AQ64" s="67"/>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row>
    <row r="65" spans="1:69" ht="16.5" x14ac:dyDescent="0.3">
      <c r="A65" s="205"/>
      <c r="B65" s="202"/>
      <c r="C65" s="202"/>
      <c r="D65" s="202"/>
      <c r="E65" s="208"/>
      <c r="F65" s="202"/>
      <c r="G65" s="202"/>
      <c r="H65" s="202"/>
      <c r="I65" s="202"/>
      <c r="J65" s="205"/>
      <c r="K65" s="205"/>
      <c r="L65" s="205"/>
      <c r="M65" s="209"/>
      <c r="N65" s="65">
        <v>6</v>
      </c>
      <c r="O65" s="66"/>
      <c r="P65" s="66"/>
      <c r="Q65" s="67"/>
      <c r="R65" s="67"/>
      <c r="S65" s="65"/>
      <c r="T65" s="65"/>
      <c r="U65" s="67"/>
      <c r="V65" s="67"/>
      <c r="W65" s="65"/>
      <c r="X65" s="65"/>
      <c r="Y65" s="67"/>
      <c r="Z65" s="65"/>
      <c r="AA65" s="65"/>
      <c r="AB65" s="65"/>
      <c r="AC65" s="67"/>
      <c r="AD65" s="65"/>
      <c r="AE65" s="67"/>
      <c r="AF65" s="65"/>
      <c r="AG65" s="65"/>
      <c r="AH65" s="67"/>
      <c r="AI65" s="67"/>
      <c r="AJ65" s="67"/>
      <c r="AK65" s="65"/>
      <c r="AL65" s="67"/>
      <c r="AM65" s="67"/>
      <c r="AN65" s="65"/>
      <c r="AO65" s="67"/>
      <c r="AP65" s="65"/>
      <c r="AQ65" s="67"/>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row>
    <row r="66" spans="1:69" ht="16.5" x14ac:dyDescent="0.3">
      <c r="A66" s="203">
        <v>7</v>
      </c>
      <c r="B66" s="200"/>
      <c r="C66" s="200"/>
      <c r="D66" s="200"/>
      <c r="E66" s="206"/>
      <c r="F66" s="200"/>
      <c r="G66" s="200"/>
      <c r="H66" s="200"/>
      <c r="I66" s="200"/>
      <c r="J66" s="203"/>
      <c r="K66" s="203"/>
      <c r="L66" s="203">
        <v>0</v>
      </c>
      <c r="M66" s="187" t="b">
        <v>0</v>
      </c>
      <c r="N66" s="65">
        <v>1</v>
      </c>
      <c r="O66" s="66"/>
      <c r="P66" s="66"/>
      <c r="Q66" s="67"/>
      <c r="R66" s="67"/>
      <c r="S66" s="65"/>
      <c r="T66" s="65"/>
      <c r="U66" s="67"/>
      <c r="V66" s="67"/>
      <c r="W66" s="65"/>
      <c r="X66" s="65"/>
      <c r="Y66" s="67"/>
      <c r="Z66" s="65"/>
      <c r="AA66" s="65"/>
      <c r="AB66" s="65"/>
      <c r="AC66" s="67"/>
      <c r="AD66" s="65"/>
      <c r="AE66" s="67"/>
      <c r="AF66" s="65"/>
      <c r="AG66" s="65"/>
      <c r="AH66" s="67"/>
      <c r="AI66" s="67"/>
      <c r="AJ66" s="67"/>
      <c r="AK66" s="65"/>
      <c r="AL66" s="67"/>
      <c r="AM66" s="67"/>
      <c r="AN66" s="65"/>
      <c r="AO66" s="67"/>
      <c r="AP66" s="65"/>
      <c r="AQ66" s="67"/>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row>
    <row r="67" spans="1:69" ht="16.5" x14ac:dyDescent="0.3">
      <c r="A67" s="204"/>
      <c r="B67" s="201"/>
      <c r="C67" s="201"/>
      <c r="D67" s="201"/>
      <c r="E67" s="207"/>
      <c r="F67" s="201"/>
      <c r="G67" s="201"/>
      <c r="H67" s="201"/>
      <c r="I67" s="201"/>
      <c r="J67" s="204"/>
      <c r="K67" s="204"/>
      <c r="L67" s="204"/>
      <c r="M67" s="188"/>
      <c r="N67" s="65">
        <v>2</v>
      </c>
      <c r="O67" s="66"/>
      <c r="P67" s="66"/>
      <c r="Q67" s="67"/>
      <c r="R67" s="67"/>
      <c r="S67" s="65"/>
      <c r="T67" s="65"/>
      <c r="U67" s="67"/>
      <c r="V67" s="67"/>
      <c r="W67" s="65"/>
      <c r="X67" s="65"/>
      <c r="Y67" s="67"/>
      <c r="Z67" s="65"/>
      <c r="AA67" s="65"/>
      <c r="AB67" s="65"/>
      <c r="AC67" s="67"/>
      <c r="AD67" s="65"/>
      <c r="AE67" s="67"/>
      <c r="AF67" s="65"/>
      <c r="AG67" s="65"/>
      <c r="AH67" s="67"/>
      <c r="AI67" s="67"/>
      <c r="AJ67" s="67"/>
      <c r="AK67" s="65"/>
      <c r="AL67" s="67"/>
      <c r="AM67" s="67"/>
      <c r="AN67" s="65"/>
      <c r="AO67" s="67"/>
      <c r="AP67" s="65"/>
      <c r="AQ67" s="67"/>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row>
    <row r="68" spans="1:69" ht="16.5" x14ac:dyDescent="0.3">
      <c r="A68" s="204"/>
      <c r="B68" s="201"/>
      <c r="C68" s="201"/>
      <c r="D68" s="201"/>
      <c r="E68" s="207"/>
      <c r="F68" s="201"/>
      <c r="G68" s="201"/>
      <c r="H68" s="201"/>
      <c r="I68" s="201"/>
      <c r="J68" s="204"/>
      <c r="K68" s="204"/>
      <c r="L68" s="204"/>
      <c r="M68" s="188"/>
      <c r="N68" s="65">
        <v>3</v>
      </c>
      <c r="O68" s="68"/>
      <c r="P68" s="68"/>
      <c r="Q68" s="67"/>
      <c r="R68" s="67"/>
      <c r="S68" s="65"/>
      <c r="T68" s="65"/>
      <c r="U68" s="67"/>
      <c r="V68" s="67"/>
      <c r="W68" s="65"/>
      <c r="X68" s="65"/>
      <c r="Y68" s="67"/>
      <c r="Z68" s="65"/>
      <c r="AA68" s="65"/>
      <c r="AB68" s="65"/>
      <c r="AC68" s="67"/>
      <c r="AD68" s="65"/>
      <c r="AE68" s="67"/>
      <c r="AF68" s="65"/>
      <c r="AG68" s="65"/>
      <c r="AH68" s="67"/>
      <c r="AI68" s="67"/>
      <c r="AJ68" s="67"/>
      <c r="AK68" s="65"/>
      <c r="AL68" s="67"/>
      <c r="AM68" s="67"/>
      <c r="AN68" s="65"/>
      <c r="AO68" s="67"/>
      <c r="AP68" s="65"/>
      <c r="AQ68" s="67"/>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row>
    <row r="69" spans="1:69" ht="16.5" x14ac:dyDescent="0.3">
      <c r="A69" s="204"/>
      <c r="B69" s="201"/>
      <c r="C69" s="201"/>
      <c r="D69" s="201"/>
      <c r="E69" s="207"/>
      <c r="F69" s="201"/>
      <c r="G69" s="201"/>
      <c r="H69" s="201"/>
      <c r="I69" s="201"/>
      <c r="J69" s="204"/>
      <c r="K69" s="204"/>
      <c r="L69" s="204"/>
      <c r="M69" s="188"/>
      <c r="N69" s="65">
        <v>4</v>
      </c>
      <c r="O69" s="66"/>
      <c r="P69" s="66"/>
      <c r="Q69" s="67"/>
      <c r="R69" s="67"/>
      <c r="S69" s="65"/>
      <c r="T69" s="65"/>
      <c r="U69" s="67"/>
      <c r="V69" s="67"/>
      <c r="W69" s="65"/>
      <c r="X69" s="65"/>
      <c r="Y69" s="67"/>
      <c r="Z69" s="65"/>
      <c r="AA69" s="65"/>
      <c r="AB69" s="65"/>
      <c r="AC69" s="67"/>
      <c r="AD69" s="65"/>
      <c r="AE69" s="67"/>
      <c r="AF69" s="65"/>
      <c r="AG69" s="65"/>
      <c r="AH69" s="67"/>
      <c r="AI69" s="67"/>
      <c r="AJ69" s="67"/>
      <c r="AK69" s="65"/>
      <c r="AL69" s="67"/>
      <c r="AM69" s="67"/>
      <c r="AN69" s="65"/>
      <c r="AO69" s="67"/>
      <c r="AP69" s="65"/>
      <c r="AQ69" s="67"/>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row>
    <row r="70" spans="1:69" ht="16.5" x14ac:dyDescent="0.3">
      <c r="A70" s="204"/>
      <c r="B70" s="201"/>
      <c r="C70" s="201"/>
      <c r="D70" s="201"/>
      <c r="E70" s="207"/>
      <c r="F70" s="201"/>
      <c r="G70" s="201"/>
      <c r="H70" s="201"/>
      <c r="I70" s="201"/>
      <c r="J70" s="204"/>
      <c r="K70" s="204"/>
      <c r="L70" s="204"/>
      <c r="M70" s="188"/>
      <c r="N70" s="65">
        <v>5</v>
      </c>
      <c r="O70" s="66"/>
      <c r="P70" s="66"/>
      <c r="Q70" s="67"/>
      <c r="R70" s="67"/>
      <c r="S70" s="65"/>
      <c r="T70" s="65"/>
      <c r="U70" s="67"/>
      <c r="V70" s="67"/>
      <c r="W70" s="65"/>
      <c r="X70" s="65"/>
      <c r="Y70" s="67"/>
      <c r="Z70" s="65"/>
      <c r="AA70" s="65"/>
      <c r="AB70" s="65"/>
      <c r="AC70" s="67"/>
      <c r="AD70" s="65"/>
      <c r="AE70" s="67"/>
      <c r="AF70" s="65"/>
      <c r="AG70" s="65"/>
      <c r="AH70" s="67"/>
      <c r="AI70" s="67"/>
      <c r="AJ70" s="67"/>
      <c r="AK70" s="65"/>
      <c r="AL70" s="67"/>
      <c r="AM70" s="67"/>
      <c r="AN70" s="65"/>
      <c r="AO70" s="67"/>
      <c r="AP70" s="65"/>
      <c r="AQ70" s="67"/>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row>
    <row r="71" spans="1:69" ht="16.5" x14ac:dyDescent="0.3">
      <c r="A71" s="205"/>
      <c r="B71" s="202"/>
      <c r="C71" s="202"/>
      <c r="D71" s="202"/>
      <c r="E71" s="208"/>
      <c r="F71" s="202"/>
      <c r="G71" s="202"/>
      <c r="H71" s="202"/>
      <c r="I71" s="202"/>
      <c r="J71" s="205"/>
      <c r="K71" s="205"/>
      <c r="L71" s="205"/>
      <c r="M71" s="209"/>
      <c r="N71" s="65">
        <v>6</v>
      </c>
      <c r="O71" s="66"/>
      <c r="P71" s="66"/>
      <c r="Q71" s="67"/>
      <c r="R71" s="67"/>
      <c r="S71" s="65"/>
      <c r="T71" s="65"/>
      <c r="U71" s="67"/>
      <c r="V71" s="67"/>
      <c r="W71" s="65"/>
      <c r="X71" s="65"/>
      <c r="Y71" s="67"/>
      <c r="Z71" s="65"/>
      <c r="AA71" s="65"/>
      <c r="AB71" s="65"/>
      <c r="AC71" s="67"/>
      <c r="AD71" s="65"/>
      <c r="AE71" s="67"/>
      <c r="AF71" s="65"/>
      <c r="AG71" s="65"/>
      <c r="AH71" s="67"/>
      <c r="AI71" s="67"/>
      <c r="AJ71" s="67"/>
      <c r="AK71" s="65"/>
      <c r="AL71" s="67"/>
      <c r="AM71" s="67"/>
      <c r="AN71" s="65"/>
      <c r="AO71" s="67"/>
      <c r="AP71" s="65"/>
      <c r="AQ71" s="67"/>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row>
    <row r="72" spans="1:69" ht="16.5" x14ac:dyDescent="0.3">
      <c r="A72" s="203">
        <v>8</v>
      </c>
      <c r="B72" s="200"/>
      <c r="C72" s="200"/>
      <c r="D72" s="200"/>
      <c r="E72" s="206"/>
      <c r="F72" s="200"/>
      <c r="G72" s="200"/>
      <c r="H72" s="200"/>
      <c r="I72" s="200"/>
      <c r="J72" s="203"/>
      <c r="K72" s="203"/>
      <c r="L72" s="203">
        <v>0</v>
      </c>
      <c r="M72" s="187" t="b">
        <v>0</v>
      </c>
      <c r="N72" s="65">
        <v>1</v>
      </c>
      <c r="O72" s="66"/>
      <c r="P72" s="66"/>
      <c r="Q72" s="67"/>
      <c r="R72" s="67"/>
      <c r="S72" s="65"/>
      <c r="T72" s="65"/>
      <c r="U72" s="67"/>
      <c r="V72" s="67"/>
      <c r="W72" s="65"/>
      <c r="X72" s="65"/>
      <c r="Y72" s="67"/>
      <c r="Z72" s="65"/>
      <c r="AA72" s="65"/>
      <c r="AB72" s="65"/>
      <c r="AC72" s="67"/>
      <c r="AD72" s="65"/>
      <c r="AE72" s="67"/>
      <c r="AF72" s="65"/>
      <c r="AG72" s="65"/>
      <c r="AH72" s="67"/>
      <c r="AI72" s="67"/>
      <c r="AJ72" s="67"/>
      <c r="AK72" s="65"/>
      <c r="AL72" s="67"/>
      <c r="AM72" s="67"/>
      <c r="AN72" s="65"/>
      <c r="AO72" s="67"/>
      <c r="AP72" s="65"/>
      <c r="AQ72" s="67"/>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row>
    <row r="73" spans="1:69" ht="16.5" x14ac:dyDescent="0.3">
      <c r="A73" s="204"/>
      <c r="B73" s="201"/>
      <c r="C73" s="201"/>
      <c r="D73" s="201"/>
      <c r="E73" s="207"/>
      <c r="F73" s="201"/>
      <c r="G73" s="201"/>
      <c r="H73" s="201"/>
      <c r="I73" s="201"/>
      <c r="J73" s="204"/>
      <c r="K73" s="204"/>
      <c r="L73" s="204"/>
      <c r="M73" s="188"/>
      <c r="N73" s="65">
        <v>2</v>
      </c>
      <c r="O73" s="66"/>
      <c r="P73" s="66"/>
      <c r="Q73" s="67"/>
      <c r="R73" s="67"/>
      <c r="S73" s="65"/>
      <c r="T73" s="65"/>
      <c r="U73" s="67"/>
      <c r="V73" s="67"/>
      <c r="W73" s="65"/>
      <c r="X73" s="65"/>
      <c r="Y73" s="67"/>
      <c r="Z73" s="65"/>
      <c r="AA73" s="65"/>
      <c r="AB73" s="65"/>
      <c r="AC73" s="67"/>
      <c r="AD73" s="65"/>
      <c r="AE73" s="67"/>
      <c r="AF73" s="65"/>
      <c r="AG73" s="65"/>
      <c r="AH73" s="67"/>
      <c r="AI73" s="67"/>
      <c r="AJ73" s="67"/>
      <c r="AK73" s="65"/>
      <c r="AL73" s="67"/>
      <c r="AM73" s="67"/>
      <c r="AN73" s="65"/>
      <c r="AO73" s="67"/>
      <c r="AP73" s="65"/>
      <c r="AQ73" s="67"/>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row>
    <row r="74" spans="1:69" ht="16.5" x14ac:dyDescent="0.3">
      <c r="A74" s="204"/>
      <c r="B74" s="201"/>
      <c r="C74" s="201"/>
      <c r="D74" s="201"/>
      <c r="E74" s="207"/>
      <c r="F74" s="201"/>
      <c r="G74" s="201"/>
      <c r="H74" s="201"/>
      <c r="I74" s="201"/>
      <c r="J74" s="204"/>
      <c r="K74" s="204"/>
      <c r="L74" s="204"/>
      <c r="M74" s="188"/>
      <c r="N74" s="65">
        <v>3</v>
      </c>
      <c r="O74" s="68"/>
      <c r="P74" s="68"/>
      <c r="Q74" s="67"/>
      <c r="R74" s="67"/>
      <c r="S74" s="65"/>
      <c r="T74" s="65"/>
      <c r="U74" s="67"/>
      <c r="V74" s="67"/>
      <c r="W74" s="65"/>
      <c r="X74" s="65"/>
      <c r="Y74" s="67"/>
      <c r="Z74" s="65"/>
      <c r="AA74" s="65"/>
      <c r="AB74" s="65"/>
      <c r="AC74" s="67"/>
      <c r="AD74" s="65"/>
      <c r="AE74" s="67"/>
      <c r="AF74" s="65"/>
      <c r="AG74" s="65"/>
      <c r="AH74" s="67"/>
      <c r="AI74" s="67"/>
      <c r="AJ74" s="67"/>
      <c r="AK74" s="65"/>
      <c r="AL74" s="67"/>
      <c r="AM74" s="67"/>
      <c r="AN74" s="65"/>
      <c r="AO74" s="67"/>
      <c r="AP74" s="65"/>
      <c r="AQ74" s="67"/>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row>
    <row r="75" spans="1:69" ht="16.5" x14ac:dyDescent="0.3">
      <c r="A75" s="204"/>
      <c r="B75" s="201"/>
      <c r="C75" s="201"/>
      <c r="D75" s="201"/>
      <c r="E75" s="207"/>
      <c r="F75" s="201"/>
      <c r="G75" s="201"/>
      <c r="H75" s="201"/>
      <c r="I75" s="201"/>
      <c r="J75" s="204"/>
      <c r="K75" s="204"/>
      <c r="L75" s="204"/>
      <c r="M75" s="188"/>
      <c r="N75" s="65">
        <v>4</v>
      </c>
      <c r="O75" s="66"/>
      <c r="P75" s="66"/>
      <c r="Q75" s="67"/>
      <c r="R75" s="67"/>
      <c r="S75" s="65"/>
      <c r="T75" s="65"/>
      <c r="U75" s="67"/>
      <c r="V75" s="67"/>
      <c r="W75" s="65"/>
      <c r="X75" s="65"/>
      <c r="Y75" s="67"/>
      <c r="Z75" s="65"/>
      <c r="AA75" s="65"/>
      <c r="AB75" s="65"/>
      <c r="AC75" s="67"/>
      <c r="AD75" s="65"/>
      <c r="AE75" s="67"/>
      <c r="AF75" s="65"/>
      <c r="AG75" s="65"/>
      <c r="AH75" s="67"/>
      <c r="AI75" s="67"/>
      <c r="AJ75" s="67"/>
      <c r="AK75" s="65"/>
      <c r="AL75" s="67"/>
      <c r="AM75" s="67"/>
      <c r="AN75" s="65"/>
      <c r="AO75" s="67"/>
      <c r="AP75" s="65"/>
      <c r="AQ75" s="67"/>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row>
    <row r="76" spans="1:69" ht="16.5" x14ac:dyDescent="0.3">
      <c r="A76" s="204"/>
      <c r="B76" s="201"/>
      <c r="C76" s="201"/>
      <c r="D76" s="201"/>
      <c r="E76" s="207"/>
      <c r="F76" s="201"/>
      <c r="G76" s="201"/>
      <c r="H76" s="201"/>
      <c r="I76" s="201"/>
      <c r="J76" s="204"/>
      <c r="K76" s="204"/>
      <c r="L76" s="204"/>
      <c r="M76" s="188"/>
      <c r="N76" s="65">
        <v>5</v>
      </c>
      <c r="O76" s="66"/>
      <c r="P76" s="66"/>
      <c r="Q76" s="67"/>
      <c r="R76" s="67"/>
      <c r="S76" s="65"/>
      <c r="T76" s="65"/>
      <c r="U76" s="67"/>
      <c r="V76" s="67"/>
      <c r="W76" s="65"/>
      <c r="X76" s="65"/>
      <c r="Y76" s="67"/>
      <c r="Z76" s="65"/>
      <c r="AA76" s="65"/>
      <c r="AB76" s="65"/>
      <c r="AC76" s="67"/>
      <c r="AD76" s="65"/>
      <c r="AE76" s="67"/>
      <c r="AF76" s="65"/>
      <c r="AG76" s="65"/>
      <c r="AH76" s="67"/>
      <c r="AI76" s="67"/>
      <c r="AJ76" s="67"/>
      <c r="AK76" s="65"/>
      <c r="AL76" s="67"/>
      <c r="AM76" s="67"/>
      <c r="AN76" s="65"/>
      <c r="AO76" s="67"/>
      <c r="AP76" s="65"/>
      <c r="AQ76" s="67"/>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row>
    <row r="77" spans="1:69" ht="16.5" x14ac:dyDescent="0.3">
      <c r="A77" s="205"/>
      <c r="B77" s="202"/>
      <c r="C77" s="202"/>
      <c r="D77" s="202"/>
      <c r="E77" s="208"/>
      <c r="F77" s="202"/>
      <c r="G77" s="202"/>
      <c r="H77" s="202"/>
      <c r="I77" s="202"/>
      <c r="J77" s="205"/>
      <c r="K77" s="205"/>
      <c r="L77" s="205"/>
      <c r="M77" s="209"/>
      <c r="N77" s="65">
        <v>6</v>
      </c>
      <c r="O77" s="66"/>
      <c r="P77" s="66"/>
      <c r="Q77" s="67"/>
      <c r="R77" s="67"/>
      <c r="S77" s="65"/>
      <c r="T77" s="65"/>
      <c r="U77" s="67"/>
      <c r="V77" s="67"/>
      <c r="W77" s="65"/>
      <c r="X77" s="65"/>
      <c r="Y77" s="67"/>
      <c r="Z77" s="65"/>
      <c r="AA77" s="65"/>
      <c r="AB77" s="65"/>
      <c r="AC77" s="67"/>
      <c r="AD77" s="65"/>
      <c r="AE77" s="67"/>
      <c r="AF77" s="65"/>
      <c r="AG77" s="65"/>
      <c r="AH77" s="67"/>
      <c r="AI77" s="67"/>
      <c r="AJ77" s="67"/>
      <c r="AK77" s="65"/>
      <c r="AL77" s="67"/>
      <c r="AM77" s="67"/>
      <c r="AN77" s="65"/>
      <c r="AO77" s="67"/>
      <c r="AP77" s="65"/>
      <c r="AQ77" s="67"/>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row>
    <row r="78" spans="1:69" ht="16.5" x14ac:dyDescent="0.3">
      <c r="A78" s="203">
        <v>9</v>
      </c>
      <c r="B78" s="200"/>
      <c r="C78" s="200"/>
      <c r="D78" s="200"/>
      <c r="E78" s="206"/>
      <c r="F78" s="200"/>
      <c r="G78" s="200"/>
      <c r="H78" s="200"/>
      <c r="I78" s="200"/>
      <c r="J78" s="203"/>
      <c r="K78" s="203"/>
      <c r="L78" s="203">
        <v>0</v>
      </c>
      <c r="M78" s="187" t="b">
        <v>0</v>
      </c>
      <c r="N78" s="65">
        <v>1</v>
      </c>
      <c r="O78" s="66"/>
      <c r="P78" s="66"/>
      <c r="Q78" s="67"/>
      <c r="R78" s="67"/>
      <c r="S78" s="65"/>
      <c r="T78" s="65"/>
      <c r="U78" s="67"/>
      <c r="V78" s="67"/>
      <c r="W78" s="65"/>
      <c r="X78" s="65"/>
      <c r="Y78" s="67"/>
      <c r="Z78" s="65"/>
      <c r="AA78" s="65"/>
      <c r="AB78" s="65"/>
      <c r="AC78" s="67"/>
      <c r="AD78" s="65"/>
      <c r="AE78" s="67"/>
      <c r="AF78" s="65"/>
      <c r="AG78" s="65"/>
      <c r="AH78" s="67"/>
      <c r="AI78" s="67"/>
      <c r="AJ78" s="67"/>
      <c r="AK78" s="65"/>
      <c r="AL78" s="67"/>
      <c r="AM78" s="67"/>
      <c r="AN78" s="65"/>
      <c r="AO78" s="67"/>
      <c r="AP78" s="65"/>
      <c r="AQ78" s="67"/>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45"/>
      <c r="BP78" s="45"/>
      <c r="BQ78" s="45"/>
    </row>
    <row r="79" spans="1:69" ht="16.5" x14ac:dyDescent="0.3">
      <c r="A79" s="204"/>
      <c r="B79" s="201"/>
      <c r="C79" s="201"/>
      <c r="D79" s="201"/>
      <c r="E79" s="207"/>
      <c r="F79" s="201"/>
      <c r="G79" s="201"/>
      <c r="H79" s="201"/>
      <c r="I79" s="201"/>
      <c r="J79" s="204"/>
      <c r="K79" s="204"/>
      <c r="L79" s="204"/>
      <c r="M79" s="188"/>
      <c r="N79" s="65">
        <v>2</v>
      </c>
      <c r="O79" s="66"/>
      <c r="P79" s="66"/>
      <c r="Q79" s="67"/>
      <c r="R79" s="67"/>
      <c r="S79" s="65"/>
      <c r="T79" s="65"/>
      <c r="U79" s="67"/>
      <c r="V79" s="67"/>
      <c r="W79" s="65"/>
      <c r="X79" s="65"/>
      <c r="Y79" s="67"/>
      <c r="Z79" s="65"/>
      <c r="AA79" s="65"/>
      <c r="AB79" s="65"/>
      <c r="AC79" s="67"/>
      <c r="AD79" s="65"/>
      <c r="AE79" s="67"/>
      <c r="AF79" s="65"/>
      <c r="AG79" s="65"/>
      <c r="AH79" s="67"/>
      <c r="AI79" s="67"/>
      <c r="AJ79" s="67"/>
      <c r="AK79" s="65"/>
      <c r="AL79" s="67"/>
      <c r="AM79" s="67"/>
      <c r="AN79" s="65"/>
      <c r="AO79" s="67"/>
      <c r="AP79" s="65"/>
      <c r="AQ79" s="67"/>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row>
    <row r="80" spans="1:69" ht="16.5" x14ac:dyDescent="0.3">
      <c r="A80" s="204"/>
      <c r="B80" s="201"/>
      <c r="C80" s="201"/>
      <c r="D80" s="201"/>
      <c r="E80" s="207"/>
      <c r="F80" s="201"/>
      <c r="G80" s="201"/>
      <c r="H80" s="201"/>
      <c r="I80" s="201"/>
      <c r="J80" s="204"/>
      <c r="K80" s="204"/>
      <c r="L80" s="204"/>
      <c r="M80" s="188"/>
      <c r="N80" s="65">
        <v>3</v>
      </c>
      <c r="O80" s="68"/>
      <c r="P80" s="68"/>
      <c r="Q80" s="67"/>
      <c r="R80" s="67"/>
      <c r="S80" s="65"/>
      <c r="T80" s="65"/>
      <c r="U80" s="67"/>
      <c r="V80" s="67"/>
      <c r="W80" s="65"/>
      <c r="X80" s="65"/>
      <c r="Y80" s="67"/>
      <c r="Z80" s="65"/>
      <c r="AA80" s="65"/>
      <c r="AB80" s="65"/>
      <c r="AC80" s="67"/>
      <c r="AD80" s="65"/>
      <c r="AE80" s="67"/>
      <c r="AF80" s="65"/>
      <c r="AG80" s="65"/>
      <c r="AH80" s="67"/>
      <c r="AI80" s="67"/>
      <c r="AJ80" s="67"/>
      <c r="AK80" s="65"/>
      <c r="AL80" s="67"/>
      <c r="AM80" s="67"/>
      <c r="AN80" s="65"/>
      <c r="AO80" s="67"/>
      <c r="AP80" s="65"/>
      <c r="AQ80" s="67"/>
      <c r="AR80" s="45"/>
      <c r="AS80" s="45"/>
      <c r="AT80" s="45"/>
      <c r="AU80" s="45"/>
      <c r="AV80" s="45"/>
      <c r="AW80" s="45"/>
      <c r="AX80" s="45"/>
      <c r="AY80" s="45"/>
      <c r="AZ80" s="45"/>
      <c r="BA80" s="45"/>
      <c r="BB80" s="45"/>
      <c r="BC80" s="45"/>
      <c r="BD80" s="45"/>
      <c r="BE80" s="45"/>
      <c r="BF80" s="45"/>
      <c r="BG80" s="45"/>
      <c r="BH80" s="45"/>
      <c r="BI80" s="45"/>
      <c r="BJ80" s="45"/>
      <c r="BK80" s="45"/>
      <c r="BL80" s="45"/>
      <c r="BM80" s="45"/>
      <c r="BN80" s="45"/>
      <c r="BO80" s="45"/>
      <c r="BP80" s="45"/>
      <c r="BQ80" s="45"/>
    </row>
    <row r="81" spans="1:69" ht="16.5" x14ac:dyDescent="0.3">
      <c r="A81" s="204"/>
      <c r="B81" s="201"/>
      <c r="C81" s="201"/>
      <c r="D81" s="201"/>
      <c r="E81" s="207"/>
      <c r="F81" s="201"/>
      <c r="G81" s="201"/>
      <c r="H81" s="201"/>
      <c r="I81" s="201"/>
      <c r="J81" s="204"/>
      <c r="K81" s="204"/>
      <c r="L81" s="204"/>
      <c r="M81" s="188"/>
      <c r="N81" s="65">
        <v>4</v>
      </c>
      <c r="O81" s="66"/>
      <c r="P81" s="66"/>
      <c r="Q81" s="67"/>
      <c r="R81" s="67"/>
      <c r="S81" s="65"/>
      <c r="T81" s="65"/>
      <c r="U81" s="67"/>
      <c r="V81" s="67"/>
      <c r="W81" s="65"/>
      <c r="X81" s="65"/>
      <c r="Y81" s="67"/>
      <c r="Z81" s="65"/>
      <c r="AA81" s="65"/>
      <c r="AB81" s="65"/>
      <c r="AC81" s="67"/>
      <c r="AD81" s="65"/>
      <c r="AE81" s="67"/>
      <c r="AF81" s="65"/>
      <c r="AG81" s="65"/>
      <c r="AH81" s="67"/>
      <c r="AI81" s="67"/>
      <c r="AJ81" s="67"/>
      <c r="AK81" s="65"/>
      <c r="AL81" s="67"/>
      <c r="AM81" s="67"/>
      <c r="AN81" s="65"/>
      <c r="AO81" s="67"/>
      <c r="AP81" s="65"/>
      <c r="AQ81" s="67"/>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row>
    <row r="82" spans="1:69" ht="16.5" x14ac:dyDescent="0.3">
      <c r="A82" s="204"/>
      <c r="B82" s="201"/>
      <c r="C82" s="201"/>
      <c r="D82" s="201"/>
      <c r="E82" s="207"/>
      <c r="F82" s="201"/>
      <c r="G82" s="201"/>
      <c r="H82" s="201"/>
      <c r="I82" s="201"/>
      <c r="J82" s="204"/>
      <c r="K82" s="204"/>
      <c r="L82" s="204"/>
      <c r="M82" s="188"/>
      <c r="N82" s="65">
        <v>5</v>
      </c>
      <c r="O82" s="66"/>
      <c r="P82" s="66"/>
      <c r="Q82" s="67"/>
      <c r="R82" s="67"/>
      <c r="S82" s="65"/>
      <c r="T82" s="65"/>
      <c r="U82" s="67"/>
      <c r="V82" s="67"/>
      <c r="W82" s="65"/>
      <c r="X82" s="65"/>
      <c r="Y82" s="67"/>
      <c r="Z82" s="65"/>
      <c r="AA82" s="65"/>
      <c r="AB82" s="65"/>
      <c r="AC82" s="67"/>
      <c r="AD82" s="65"/>
      <c r="AE82" s="67"/>
      <c r="AF82" s="65"/>
      <c r="AG82" s="65"/>
      <c r="AH82" s="67"/>
      <c r="AI82" s="67"/>
      <c r="AJ82" s="67"/>
      <c r="AK82" s="65"/>
      <c r="AL82" s="67"/>
      <c r="AM82" s="67"/>
      <c r="AN82" s="65"/>
      <c r="AO82" s="67"/>
      <c r="AP82" s="65"/>
      <c r="AQ82" s="67"/>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row>
    <row r="83" spans="1:69" ht="16.5" x14ac:dyDescent="0.3">
      <c r="A83" s="205"/>
      <c r="B83" s="202"/>
      <c r="C83" s="202"/>
      <c r="D83" s="202"/>
      <c r="E83" s="208"/>
      <c r="F83" s="202"/>
      <c r="G83" s="202"/>
      <c r="H83" s="202"/>
      <c r="I83" s="202"/>
      <c r="J83" s="205"/>
      <c r="K83" s="205"/>
      <c r="L83" s="205"/>
      <c r="M83" s="209"/>
      <c r="N83" s="65">
        <v>6</v>
      </c>
      <c r="O83" s="66"/>
      <c r="P83" s="66"/>
      <c r="Q83" s="67"/>
      <c r="R83" s="67"/>
      <c r="S83" s="65"/>
      <c r="T83" s="65"/>
      <c r="U83" s="67"/>
      <c r="V83" s="67"/>
      <c r="W83" s="65"/>
      <c r="X83" s="65"/>
      <c r="Y83" s="67"/>
      <c r="Z83" s="65"/>
      <c r="AA83" s="65"/>
      <c r="AB83" s="65"/>
      <c r="AC83" s="67"/>
      <c r="AD83" s="65"/>
      <c r="AE83" s="67"/>
      <c r="AF83" s="65"/>
      <c r="AG83" s="65"/>
      <c r="AH83" s="67"/>
      <c r="AI83" s="67"/>
      <c r="AJ83" s="67"/>
      <c r="AK83" s="65"/>
      <c r="AL83" s="67"/>
      <c r="AM83" s="67"/>
      <c r="AN83" s="65"/>
      <c r="AO83" s="67"/>
      <c r="AP83" s="65"/>
      <c r="AQ83" s="67"/>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row>
    <row r="84" spans="1:69" ht="16.5" x14ac:dyDescent="0.3">
      <c r="A84" s="203">
        <v>10</v>
      </c>
      <c r="B84" s="200"/>
      <c r="C84" s="200"/>
      <c r="D84" s="200"/>
      <c r="E84" s="206"/>
      <c r="F84" s="200"/>
      <c r="G84" s="200"/>
      <c r="H84" s="200"/>
      <c r="I84" s="200"/>
      <c r="J84" s="203"/>
      <c r="K84" s="203"/>
      <c r="L84" s="203">
        <v>0</v>
      </c>
      <c r="M84" s="187" t="b">
        <v>0</v>
      </c>
      <c r="N84" s="65">
        <v>1</v>
      </c>
      <c r="O84" s="66"/>
      <c r="P84" s="66"/>
      <c r="Q84" s="67"/>
      <c r="R84" s="67"/>
      <c r="S84" s="65"/>
      <c r="T84" s="65"/>
      <c r="U84" s="67"/>
      <c r="V84" s="67"/>
      <c r="W84" s="65"/>
      <c r="X84" s="65"/>
      <c r="Y84" s="67"/>
      <c r="Z84" s="65"/>
      <c r="AA84" s="65"/>
      <c r="AB84" s="65"/>
      <c r="AC84" s="67"/>
      <c r="AD84" s="65"/>
      <c r="AE84" s="67"/>
      <c r="AF84" s="65"/>
      <c r="AG84" s="65"/>
      <c r="AH84" s="67"/>
      <c r="AI84" s="67"/>
      <c r="AJ84" s="67"/>
      <c r="AK84" s="65"/>
      <c r="AL84" s="67"/>
      <c r="AM84" s="67"/>
      <c r="AN84" s="65"/>
      <c r="AO84" s="67"/>
      <c r="AP84" s="65"/>
      <c r="AQ84" s="67"/>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row>
    <row r="85" spans="1:69" ht="16.5" x14ac:dyDescent="0.3">
      <c r="A85" s="204"/>
      <c r="B85" s="201"/>
      <c r="C85" s="201"/>
      <c r="D85" s="201"/>
      <c r="E85" s="207"/>
      <c r="F85" s="201"/>
      <c r="G85" s="201"/>
      <c r="H85" s="201"/>
      <c r="I85" s="201"/>
      <c r="J85" s="204"/>
      <c r="K85" s="204"/>
      <c r="L85" s="204"/>
      <c r="M85" s="188"/>
      <c r="N85" s="65">
        <v>2</v>
      </c>
      <c r="O85" s="66"/>
      <c r="P85" s="66"/>
      <c r="Q85" s="67"/>
      <c r="R85" s="67"/>
      <c r="S85" s="65"/>
      <c r="T85" s="65"/>
      <c r="U85" s="67"/>
      <c r="V85" s="67"/>
      <c r="W85" s="65"/>
      <c r="X85" s="65"/>
      <c r="Y85" s="67"/>
      <c r="Z85" s="65"/>
      <c r="AA85" s="65"/>
      <c r="AB85" s="65"/>
      <c r="AC85" s="67"/>
      <c r="AD85" s="65"/>
      <c r="AE85" s="67"/>
      <c r="AF85" s="65"/>
      <c r="AG85" s="65"/>
      <c r="AH85" s="67"/>
      <c r="AI85" s="67"/>
      <c r="AJ85" s="67"/>
      <c r="AK85" s="65"/>
      <c r="AL85" s="67"/>
      <c r="AM85" s="67"/>
      <c r="AN85" s="65"/>
      <c r="AO85" s="67"/>
      <c r="AP85" s="65"/>
      <c r="AQ85" s="67"/>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row>
    <row r="86" spans="1:69" ht="16.5" x14ac:dyDescent="0.3">
      <c r="A86" s="204"/>
      <c r="B86" s="201"/>
      <c r="C86" s="201"/>
      <c r="D86" s="201"/>
      <c r="E86" s="207"/>
      <c r="F86" s="201"/>
      <c r="G86" s="201"/>
      <c r="H86" s="201"/>
      <c r="I86" s="201"/>
      <c r="J86" s="204"/>
      <c r="K86" s="204"/>
      <c r="L86" s="204"/>
      <c r="M86" s="188"/>
      <c r="N86" s="65">
        <v>3</v>
      </c>
      <c r="O86" s="68"/>
      <c r="P86" s="68"/>
      <c r="Q86" s="67"/>
      <c r="R86" s="67"/>
      <c r="S86" s="65"/>
      <c r="T86" s="65"/>
      <c r="U86" s="67"/>
      <c r="V86" s="67"/>
      <c r="W86" s="65"/>
      <c r="X86" s="65"/>
      <c r="Y86" s="67"/>
      <c r="Z86" s="65"/>
      <c r="AA86" s="65"/>
      <c r="AB86" s="65"/>
      <c r="AC86" s="67"/>
      <c r="AD86" s="65"/>
      <c r="AE86" s="67"/>
      <c r="AF86" s="65"/>
      <c r="AG86" s="65"/>
      <c r="AH86" s="67"/>
      <c r="AI86" s="67"/>
      <c r="AJ86" s="67"/>
      <c r="AK86" s="65"/>
      <c r="AL86" s="67"/>
      <c r="AM86" s="67"/>
      <c r="AN86" s="65"/>
      <c r="AO86" s="67"/>
      <c r="AP86" s="65"/>
      <c r="AQ86" s="67"/>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row>
    <row r="87" spans="1:69" ht="16.5" x14ac:dyDescent="0.3">
      <c r="A87" s="204"/>
      <c r="B87" s="201"/>
      <c r="C87" s="201"/>
      <c r="D87" s="201"/>
      <c r="E87" s="207"/>
      <c r="F87" s="201"/>
      <c r="G87" s="201"/>
      <c r="H87" s="201"/>
      <c r="I87" s="201"/>
      <c r="J87" s="204"/>
      <c r="K87" s="204"/>
      <c r="L87" s="204"/>
      <c r="M87" s="188"/>
      <c r="N87" s="65">
        <v>4</v>
      </c>
      <c r="O87" s="66"/>
      <c r="P87" s="66"/>
      <c r="Q87" s="67"/>
      <c r="R87" s="67"/>
      <c r="S87" s="65"/>
      <c r="T87" s="65"/>
      <c r="U87" s="67"/>
      <c r="V87" s="67"/>
      <c r="W87" s="65"/>
      <c r="X87" s="65"/>
      <c r="Y87" s="67"/>
      <c r="Z87" s="65"/>
      <c r="AA87" s="65"/>
      <c r="AB87" s="65"/>
      <c r="AC87" s="67"/>
      <c r="AD87" s="65"/>
      <c r="AE87" s="67"/>
      <c r="AF87" s="65"/>
      <c r="AG87" s="65"/>
      <c r="AH87" s="67"/>
      <c r="AI87" s="67"/>
      <c r="AJ87" s="67"/>
      <c r="AK87" s="65"/>
      <c r="AL87" s="67"/>
      <c r="AM87" s="67"/>
      <c r="AN87" s="65"/>
      <c r="AO87" s="67"/>
      <c r="AP87" s="65"/>
      <c r="AQ87" s="67"/>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row>
    <row r="88" spans="1:69" ht="16.5" x14ac:dyDescent="0.3">
      <c r="A88" s="204"/>
      <c r="B88" s="201"/>
      <c r="C88" s="201"/>
      <c r="D88" s="201"/>
      <c r="E88" s="207"/>
      <c r="F88" s="201"/>
      <c r="G88" s="201"/>
      <c r="H88" s="201"/>
      <c r="I88" s="201"/>
      <c r="J88" s="204"/>
      <c r="K88" s="204"/>
      <c r="L88" s="204"/>
      <c r="M88" s="188"/>
      <c r="N88" s="65">
        <v>5</v>
      </c>
      <c r="O88" s="66"/>
      <c r="P88" s="66"/>
      <c r="Q88" s="67"/>
      <c r="R88" s="67"/>
      <c r="S88" s="65"/>
      <c r="T88" s="65"/>
      <c r="U88" s="67"/>
      <c r="V88" s="67"/>
      <c r="W88" s="65"/>
      <c r="X88" s="65"/>
      <c r="Y88" s="67"/>
      <c r="Z88" s="65"/>
      <c r="AA88" s="65"/>
      <c r="AB88" s="65"/>
      <c r="AC88" s="67"/>
      <c r="AD88" s="65"/>
      <c r="AE88" s="67"/>
      <c r="AF88" s="65"/>
      <c r="AG88" s="65"/>
      <c r="AH88" s="67"/>
      <c r="AI88" s="67"/>
      <c r="AJ88" s="67"/>
      <c r="AK88" s="65"/>
      <c r="AL88" s="67"/>
      <c r="AM88" s="67"/>
      <c r="AN88" s="65"/>
      <c r="AO88" s="67"/>
      <c r="AP88" s="65"/>
      <c r="AQ88" s="67"/>
      <c r="AR88" s="41"/>
      <c r="AS88" s="41"/>
      <c r="AT88" s="41"/>
      <c r="AU88" s="41"/>
      <c r="AV88" s="41"/>
      <c r="AW88" s="41"/>
      <c r="AX88" s="41"/>
      <c r="AY88" s="41"/>
      <c r="AZ88" s="41"/>
      <c r="BA88" s="41"/>
      <c r="BB88" s="41"/>
      <c r="BC88" s="41"/>
      <c r="BD88" s="41"/>
      <c r="BE88" s="41"/>
      <c r="BF88" s="41"/>
      <c r="BG88" s="41"/>
      <c r="BH88" s="41"/>
      <c r="BI88" s="41"/>
      <c r="BJ88" s="41"/>
      <c r="BK88" s="41"/>
      <c r="BL88" s="41"/>
      <c r="BM88" s="41"/>
      <c r="BN88" s="41"/>
      <c r="BO88" s="41"/>
      <c r="BP88" s="41"/>
      <c r="BQ88" s="41"/>
    </row>
    <row r="89" spans="1:69" ht="16.5" x14ac:dyDescent="0.3">
      <c r="A89" s="205"/>
      <c r="B89" s="202"/>
      <c r="C89" s="202"/>
      <c r="D89" s="202"/>
      <c r="E89" s="208"/>
      <c r="F89" s="202"/>
      <c r="G89" s="202"/>
      <c r="H89" s="202"/>
      <c r="I89" s="202"/>
      <c r="J89" s="205"/>
      <c r="K89" s="205"/>
      <c r="L89" s="205"/>
      <c r="M89" s="188"/>
      <c r="N89" s="65">
        <v>6</v>
      </c>
      <c r="O89" s="66"/>
      <c r="P89" s="66"/>
      <c r="Q89" s="67"/>
      <c r="R89" s="67"/>
      <c r="S89" s="65"/>
      <c r="T89" s="65"/>
      <c r="U89" s="67"/>
      <c r="V89" s="67"/>
      <c r="W89" s="65"/>
      <c r="X89" s="65"/>
      <c r="Y89" s="67"/>
      <c r="Z89" s="65"/>
      <c r="AA89" s="65"/>
      <c r="AB89" s="65"/>
      <c r="AC89" s="67"/>
      <c r="AD89" s="65"/>
      <c r="AE89" s="67"/>
      <c r="AF89" s="65"/>
      <c r="AG89" s="65"/>
      <c r="AH89" s="67"/>
      <c r="AI89" s="67"/>
      <c r="AJ89" s="67"/>
      <c r="AK89" s="65"/>
      <c r="AL89" s="67"/>
      <c r="AM89" s="67"/>
      <c r="AN89" s="65"/>
      <c r="AO89" s="67"/>
      <c r="AP89" s="65"/>
      <c r="AQ89" s="67"/>
      <c r="AR89" s="41"/>
      <c r="AS89" s="41"/>
      <c r="AT89" s="41"/>
      <c r="AU89" s="41"/>
      <c r="AV89" s="41"/>
      <c r="AW89" s="41"/>
      <c r="AX89" s="41"/>
      <c r="AY89" s="41"/>
      <c r="AZ89" s="41"/>
      <c r="BA89" s="41"/>
      <c r="BB89" s="41"/>
      <c r="BC89" s="41"/>
      <c r="BD89" s="41"/>
      <c r="BE89" s="41"/>
      <c r="BF89" s="41"/>
      <c r="BG89" s="41"/>
      <c r="BH89" s="41"/>
      <c r="BI89" s="41"/>
      <c r="BJ89" s="41"/>
      <c r="BK89" s="41"/>
      <c r="BL89" s="41"/>
      <c r="BM89" s="41"/>
      <c r="BN89" s="41"/>
      <c r="BO89" s="41"/>
      <c r="BP89" s="41"/>
      <c r="BQ89" s="41"/>
    </row>
    <row r="90" spans="1:69" ht="16.5" x14ac:dyDescent="0.3">
      <c r="A90" s="42"/>
      <c r="B90" s="43"/>
      <c r="C90" s="43"/>
      <c r="D90" s="43"/>
      <c r="E90" s="41"/>
      <c r="F90" s="42"/>
      <c r="G90" s="42"/>
      <c r="H90" s="42"/>
      <c r="I90" s="44"/>
      <c r="J90" s="41"/>
      <c r="K90" s="41"/>
      <c r="L90" s="41"/>
      <c r="M90" s="41"/>
      <c r="N90" s="177"/>
      <c r="O90" s="177"/>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c r="BM90" s="41"/>
      <c r="BN90" s="41"/>
      <c r="BO90" s="41"/>
      <c r="BP90" s="41"/>
      <c r="BQ90" s="41"/>
    </row>
  </sheetData>
  <mergeCells count="340">
    <mergeCell ref="N90:O90"/>
    <mergeCell ref="G84:G89"/>
    <mergeCell ref="H84:H89"/>
    <mergeCell ref="I84:I89"/>
    <mergeCell ref="J84:J89"/>
    <mergeCell ref="K84:K89"/>
    <mergeCell ref="L84:L89"/>
    <mergeCell ref="J78:J83"/>
    <mergeCell ref="K78:K83"/>
    <mergeCell ref="L78:L83"/>
    <mergeCell ref="M78:M83"/>
    <mergeCell ref="A84:A89"/>
    <mergeCell ref="B84:B89"/>
    <mergeCell ref="C84:C89"/>
    <mergeCell ref="D84:D89"/>
    <mergeCell ref="E84:E89"/>
    <mergeCell ref="F84:F89"/>
    <mergeCell ref="M72:M77"/>
    <mergeCell ref="A78:A83"/>
    <mergeCell ref="B78:B83"/>
    <mergeCell ref="C78:C83"/>
    <mergeCell ref="D78:D83"/>
    <mergeCell ref="E78:E83"/>
    <mergeCell ref="F78:F83"/>
    <mergeCell ref="G78:G83"/>
    <mergeCell ref="H78:H83"/>
    <mergeCell ref="I78:I83"/>
    <mergeCell ref="G72:G77"/>
    <mergeCell ref="H72:H77"/>
    <mergeCell ref="I72:I77"/>
    <mergeCell ref="J72:J77"/>
    <mergeCell ref="K72:K77"/>
    <mergeCell ref="L72:L77"/>
    <mergeCell ref="M84:M89"/>
    <mergeCell ref="J66:J71"/>
    <mergeCell ref="K66:K71"/>
    <mergeCell ref="L66:L71"/>
    <mergeCell ref="M66:M71"/>
    <mergeCell ref="A72:A77"/>
    <mergeCell ref="B72:B77"/>
    <mergeCell ref="C72:C77"/>
    <mergeCell ref="D72:D77"/>
    <mergeCell ref="E72:E77"/>
    <mergeCell ref="F72:F77"/>
    <mergeCell ref="A66:A71"/>
    <mergeCell ref="B66:B71"/>
    <mergeCell ref="C66:C71"/>
    <mergeCell ref="D66:D71"/>
    <mergeCell ref="E66:E71"/>
    <mergeCell ref="F66:F71"/>
    <mergeCell ref="G66:G71"/>
    <mergeCell ref="H66:H71"/>
    <mergeCell ref="I66:I71"/>
    <mergeCell ref="L54:L59"/>
    <mergeCell ref="M54:M59"/>
    <mergeCell ref="A60:A65"/>
    <mergeCell ref="B60:B65"/>
    <mergeCell ref="C60:C65"/>
    <mergeCell ref="D60:D65"/>
    <mergeCell ref="E60:E65"/>
    <mergeCell ref="F60:F65"/>
    <mergeCell ref="M60:M65"/>
    <mergeCell ref="G60:G65"/>
    <mergeCell ref="H60:H65"/>
    <mergeCell ref="I60:I65"/>
    <mergeCell ref="J60:J65"/>
    <mergeCell ref="K60:K65"/>
    <mergeCell ref="L60:L65"/>
    <mergeCell ref="M48:M53"/>
    <mergeCell ref="A54:A59"/>
    <mergeCell ref="B54:B59"/>
    <mergeCell ref="C54:C59"/>
    <mergeCell ref="D54:D59"/>
    <mergeCell ref="E54:E59"/>
    <mergeCell ref="F54:F59"/>
    <mergeCell ref="G54:G59"/>
    <mergeCell ref="H54:H59"/>
    <mergeCell ref="I54:I59"/>
    <mergeCell ref="G48:G53"/>
    <mergeCell ref="H48:H53"/>
    <mergeCell ref="I48:I53"/>
    <mergeCell ref="J48:J53"/>
    <mergeCell ref="K48:K53"/>
    <mergeCell ref="L48:L53"/>
    <mergeCell ref="A48:A53"/>
    <mergeCell ref="B48:B53"/>
    <mergeCell ref="C48:C53"/>
    <mergeCell ref="D48:D53"/>
    <mergeCell ref="E48:E53"/>
    <mergeCell ref="F48:F53"/>
    <mergeCell ref="J54:J59"/>
    <mergeCell ref="K54:K59"/>
    <mergeCell ref="H42:H47"/>
    <mergeCell ref="I42:I47"/>
    <mergeCell ref="J42:J47"/>
    <mergeCell ref="K42:K47"/>
    <mergeCell ref="L42:L47"/>
    <mergeCell ref="M42:M47"/>
    <mergeCell ref="BO31:BO36"/>
    <mergeCell ref="BP31:BP36"/>
    <mergeCell ref="BQ31:BQ36"/>
    <mergeCell ref="BK31:BK36"/>
    <mergeCell ref="BL31:BL36"/>
    <mergeCell ref="BM31:BM36"/>
    <mergeCell ref="BN31:BN36"/>
    <mergeCell ref="AT31:AT36"/>
    <mergeCell ref="AU31:AU36"/>
    <mergeCell ref="AV31:AV36"/>
    <mergeCell ref="AK31:AK36"/>
    <mergeCell ref="AL31:AL36"/>
    <mergeCell ref="AM31:AM36"/>
    <mergeCell ref="AN31:AN36"/>
    <mergeCell ref="AO31:AO36"/>
    <mergeCell ref="AP31:AP36"/>
    <mergeCell ref="AE31:AE36"/>
    <mergeCell ref="AF31:AF36"/>
    <mergeCell ref="A42:A47"/>
    <mergeCell ref="B42:B47"/>
    <mergeCell ref="C42:C47"/>
    <mergeCell ref="D42:D47"/>
    <mergeCell ref="E42:E47"/>
    <mergeCell ref="F42:F47"/>
    <mergeCell ref="G42:G47"/>
    <mergeCell ref="BI31:BI36"/>
    <mergeCell ref="BJ31:BJ36"/>
    <mergeCell ref="BC31:BC36"/>
    <mergeCell ref="BD31:BD36"/>
    <mergeCell ref="BE31:BE36"/>
    <mergeCell ref="BF31:BF36"/>
    <mergeCell ref="BG31:BG36"/>
    <mergeCell ref="BH31:BH36"/>
    <mergeCell ref="AW31:AW36"/>
    <mergeCell ref="AX31:AX36"/>
    <mergeCell ref="AY31:AY36"/>
    <mergeCell ref="AZ31:AZ36"/>
    <mergeCell ref="BA31:BA36"/>
    <mergeCell ref="BB31:BB36"/>
    <mergeCell ref="AQ31:AQ36"/>
    <mergeCell ref="AR31:AR36"/>
    <mergeCell ref="AS31:AS36"/>
    <mergeCell ref="AG31:AG36"/>
    <mergeCell ref="AH31:AH36"/>
    <mergeCell ref="AI31:AI36"/>
    <mergeCell ref="AJ31:AJ36"/>
    <mergeCell ref="W31:W36"/>
    <mergeCell ref="X31:X36"/>
    <mergeCell ref="Y31:Y36"/>
    <mergeCell ref="Z31:Z36"/>
    <mergeCell ref="AA31:AA36"/>
    <mergeCell ref="AD31:AD36"/>
    <mergeCell ref="N31:N36"/>
    <mergeCell ref="O31:O36"/>
    <mergeCell ref="P31:P36"/>
    <mergeCell ref="S31:S36"/>
    <mergeCell ref="T31:T36"/>
    <mergeCell ref="U31:U36"/>
    <mergeCell ref="H31:H41"/>
    <mergeCell ref="I31:I41"/>
    <mergeCell ref="J31:J41"/>
    <mergeCell ref="K31:K41"/>
    <mergeCell ref="L31:L41"/>
    <mergeCell ref="M31:M41"/>
    <mergeCell ref="BO15:BO26"/>
    <mergeCell ref="BP15:BP26"/>
    <mergeCell ref="BQ15:BQ26"/>
    <mergeCell ref="A31:A41"/>
    <mergeCell ref="B31:B41"/>
    <mergeCell ref="C31:C41"/>
    <mergeCell ref="D31:D41"/>
    <mergeCell ref="E31:E41"/>
    <mergeCell ref="F31:F41"/>
    <mergeCell ref="G31:G41"/>
    <mergeCell ref="BI15:BI26"/>
    <mergeCell ref="BJ15:BJ26"/>
    <mergeCell ref="BK15:BK26"/>
    <mergeCell ref="BL15:BL26"/>
    <mergeCell ref="BM15:BM26"/>
    <mergeCell ref="BN15:BN26"/>
    <mergeCell ref="BC15:BC26"/>
    <mergeCell ref="BD15:BD26"/>
    <mergeCell ref="BE15:BE26"/>
    <mergeCell ref="BF15:BF26"/>
    <mergeCell ref="BG15:BG26"/>
    <mergeCell ref="BH15:BH26"/>
    <mergeCell ref="AW15:AW26"/>
    <mergeCell ref="AX15:AX26"/>
    <mergeCell ref="AI15:AI26"/>
    <mergeCell ref="AJ15:AJ26"/>
    <mergeCell ref="AY15:AY26"/>
    <mergeCell ref="AZ15:AZ26"/>
    <mergeCell ref="BA15:BA26"/>
    <mergeCell ref="BB15:BB26"/>
    <mergeCell ref="AQ15:AQ26"/>
    <mergeCell ref="AR15:AR26"/>
    <mergeCell ref="AS15:AS26"/>
    <mergeCell ref="AT15:AT26"/>
    <mergeCell ref="AU15:AU26"/>
    <mergeCell ref="AV15:AV26"/>
    <mergeCell ref="BP5:BP14"/>
    <mergeCell ref="BQ5:BQ14"/>
    <mergeCell ref="N15:N26"/>
    <mergeCell ref="O15:O26"/>
    <mergeCell ref="P15:P26"/>
    <mergeCell ref="S15:S26"/>
    <mergeCell ref="T15:T26"/>
    <mergeCell ref="U15:U26"/>
    <mergeCell ref="W15:W26"/>
    <mergeCell ref="X15:X26"/>
    <mergeCell ref="BJ5:BJ14"/>
    <mergeCell ref="BK5:BK14"/>
    <mergeCell ref="BL5:BL14"/>
    <mergeCell ref="BM5:BM14"/>
    <mergeCell ref="BN5:BN14"/>
    <mergeCell ref="BO5:BO14"/>
    <mergeCell ref="BD5:BD14"/>
    <mergeCell ref="BE5:BE14"/>
    <mergeCell ref="AK15:AK26"/>
    <mergeCell ref="AL15:AL26"/>
    <mergeCell ref="AM15:AM26"/>
    <mergeCell ref="AN15:AN26"/>
    <mergeCell ref="AO15:AO26"/>
    <mergeCell ref="AP15:AP26"/>
    <mergeCell ref="BF5:BF14"/>
    <mergeCell ref="BG5:BG14"/>
    <mergeCell ref="BH5:BH14"/>
    <mergeCell ref="BI5:BI14"/>
    <mergeCell ref="AX5:AX14"/>
    <mergeCell ref="AY5:AY14"/>
    <mergeCell ref="AZ5:AZ14"/>
    <mergeCell ref="BA5:BA14"/>
    <mergeCell ref="BB5:BB14"/>
    <mergeCell ref="BC5:BC14"/>
    <mergeCell ref="AT5:AT14"/>
    <mergeCell ref="AU5:AU14"/>
    <mergeCell ref="AV5:AV14"/>
    <mergeCell ref="AW5:AW14"/>
    <mergeCell ref="AL5:AL14"/>
    <mergeCell ref="AM5:AM14"/>
    <mergeCell ref="AN5:AN14"/>
    <mergeCell ref="AO5:AO14"/>
    <mergeCell ref="AP5:AP14"/>
    <mergeCell ref="AQ5:AQ14"/>
    <mergeCell ref="AK5:AK14"/>
    <mergeCell ref="X5:X14"/>
    <mergeCell ref="Y5:Y14"/>
    <mergeCell ref="Z5:Z14"/>
    <mergeCell ref="AA5:AA14"/>
    <mergeCell ref="AD5:AD14"/>
    <mergeCell ref="AE5:AE14"/>
    <mergeCell ref="AR5:AR14"/>
    <mergeCell ref="AS5:AS14"/>
    <mergeCell ref="J5:J30"/>
    <mergeCell ref="K5:K30"/>
    <mergeCell ref="L5:L30"/>
    <mergeCell ref="M5:M30"/>
    <mergeCell ref="N5:N14"/>
    <mergeCell ref="O5:O14"/>
    <mergeCell ref="AF5:AF14"/>
    <mergeCell ref="AG5:AG14"/>
    <mergeCell ref="AH5:AH14"/>
    <mergeCell ref="Y15:Y26"/>
    <mergeCell ref="Z15:Z26"/>
    <mergeCell ref="AA15:AA26"/>
    <mergeCell ref="AB15:AB26"/>
    <mergeCell ref="AC15:AC26"/>
    <mergeCell ref="AD15:AD26"/>
    <mergeCell ref="AE15:AE26"/>
    <mergeCell ref="AF15:AF26"/>
    <mergeCell ref="AG15:AG26"/>
    <mergeCell ref="AH15:AH26"/>
    <mergeCell ref="AH3:AH4"/>
    <mergeCell ref="AI3:AI4"/>
    <mergeCell ref="AJ3:AJ4"/>
    <mergeCell ref="Y3:Y4"/>
    <mergeCell ref="Z3:Z4"/>
    <mergeCell ref="P5:P14"/>
    <mergeCell ref="S5:S14"/>
    <mergeCell ref="T5:T14"/>
    <mergeCell ref="U5:U14"/>
    <mergeCell ref="V5:V14"/>
    <mergeCell ref="W5:W14"/>
    <mergeCell ref="AI5:AI14"/>
    <mergeCell ref="AJ5:AJ14"/>
    <mergeCell ref="T3:T4"/>
    <mergeCell ref="U3:U4"/>
    <mergeCell ref="V3:V4"/>
    <mergeCell ref="W3:W4"/>
    <mergeCell ref="X3:X4"/>
    <mergeCell ref="AQ3:AQ4"/>
    <mergeCell ref="A5:A30"/>
    <mergeCell ref="B5:B30"/>
    <mergeCell ref="C5:C30"/>
    <mergeCell ref="D5:D30"/>
    <mergeCell ref="E5:E30"/>
    <mergeCell ref="F5:F30"/>
    <mergeCell ref="G5:G30"/>
    <mergeCell ref="H5:H30"/>
    <mergeCell ref="I5:I30"/>
    <mergeCell ref="AK3:AK4"/>
    <mergeCell ref="AL3:AL4"/>
    <mergeCell ref="AM3:AM4"/>
    <mergeCell ref="AN3:AN4"/>
    <mergeCell ref="AO3:AO4"/>
    <mergeCell ref="AP3:AP4"/>
    <mergeCell ref="AE3:AE4"/>
    <mergeCell ref="AF3:AF4"/>
    <mergeCell ref="AG3:AG4"/>
    <mergeCell ref="AN2:AQ2"/>
    <mergeCell ref="A3:A4"/>
    <mergeCell ref="B3:B4"/>
    <mergeCell ref="C3:C4"/>
    <mergeCell ref="D3:D4"/>
    <mergeCell ref="E3:E4"/>
    <mergeCell ref="F3:F4"/>
    <mergeCell ref="M3:M4"/>
    <mergeCell ref="N3:N4"/>
    <mergeCell ref="O3:O4"/>
    <mergeCell ref="P3:P4"/>
    <mergeCell ref="Q3:Q4"/>
    <mergeCell ref="R3:R4"/>
    <mergeCell ref="G3:G4"/>
    <mergeCell ref="H3:H4"/>
    <mergeCell ref="I3:I4"/>
    <mergeCell ref="J3:J4"/>
    <mergeCell ref="K3:K4"/>
    <mergeCell ref="L3:L4"/>
    <mergeCell ref="AA3:AA4"/>
    <mergeCell ref="AB3:AB4"/>
    <mergeCell ref="AC3:AC4"/>
    <mergeCell ref="AD3:AD4"/>
    <mergeCell ref="S3:S4"/>
    <mergeCell ref="N1:O1"/>
    <mergeCell ref="A2:I2"/>
    <mergeCell ref="J2:M2"/>
    <mergeCell ref="N2:P2"/>
    <mergeCell ref="Q2:T2"/>
    <mergeCell ref="U2:X2"/>
    <mergeCell ref="Y2:AF2"/>
    <mergeCell ref="AG2:AJ2"/>
    <mergeCell ref="AK2:AM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F8F77-5719-4B61-97CD-059866D240E2}">
  <dimension ref="A1:BQ69"/>
  <sheetViews>
    <sheetView topLeftCell="AB7" workbookViewId="0">
      <selection activeCell="AO5" sqref="AO5:AO9"/>
    </sheetView>
  </sheetViews>
  <sheetFormatPr baseColWidth="10" defaultRowHeight="15" x14ac:dyDescent="0.25"/>
  <cols>
    <col min="41" max="41" width="28.85546875" customWidth="1"/>
    <col min="42" max="42" width="31.7109375" customWidth="1"/>
    <col min="43" max="43" width="30.7109375" customWidth="1"/>
  </cols>
  <sheetData>
    <row r="1" spans="1:69" ht="16.5" x14ac:dyDescent="0.3">
      <c r="A1" s="42"/>
      <c r="B1" s="43"/>
      <c r="C1" s="43"/>
      <c r="D1" s="43"/>
      <c r="E1" s="41"/>
      <c r="F1" s="42"/>
      <c r="G1" s="42"/>
      <c r="H1" s="42"/>
      <c r="I1" s="44"/>
      <c r="J1" s="41"/>
      <c r="K1" s="41"/>
      <c r="L1" s="41"/>
      <c r="M1" s="41"/>
      <c r="N1" s="264"/>
      <c r="O1" s="264"/>
      <c r="P1" s="41"/>
      <c r="Q1" s="45"/>
      <c r="R1" s="45"/>
      <c r="S1" s="45"/>
      <c r="T1" s="45"/>
      <c r="U1" s="45"/>
      <c r="V1" s="45"/>
      <c r="W1" s="45"/>
      <c r="X1" s="45"/>
      <c r="Y1" s="45"/>
      <c r="Z1" s="45"/>
      <c r="AA1" s="45"/>
      <c r="AB1" s="45"/>
      <c r="AC1" s="45"/>
      <c r="AD1" s="45"/>
      <c r="AE1" s="45"/>
      <c r="AF1" s="45"/>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row>
    <row r="2" spans="1:69" ht="16.5" x14ac:dyDescent="0.3">
      <c r="A2" s="265" t="s">
        <v>0</v>
      </c>
      <c r="B2" s="266"/>
      <c r="C2" s="266"/>
      <c r="D2" s="266"/>
      <c r="E2" s="266"/>
      <c r="F2" s="266"/>
      <c r="G2" s="266"/>
      <c r="H2" s="266"/>
      <c r="I2" s="267"/>
      <c r="J2" s="265" t="s">
        <v>1</v>
      </c>
      <c r="K2" s="266"/>
      <c r="L2" s="266"/>
      <c r="M2" s="267"/>
      <c r="N2" s="252" t="s">
        <v>2</v>
      </c>
      <c r="O2" s="253"/>
      <c r="P2" s="254"/>
      <c r="Q2" s="252" t="s">
        <v>4</v>
      </c>
      <c r="R2" s="253"/>
      <c r="S2" s="253"/>
      <c r="T2" s="254"/>
      <c r="U2" s="252" t="s">
        <v>5</v>
      </c>
      <c r="V2" s="253"/>
      <c r="W2" s="253"/>
      <c r="X2" s="254"/>
      <c r="Y2" s="255" t="s">
        <v>8</v>
      </c>
      <c r="Z2" s="256"/>
      <c r="AA2" s="256"/>
      <c r="AB2" s="256"/>
      <c r="AC2" s="256"/>
      <c r="AD2" s="256"/>
      <c r="AE2" s="256"/>
      <c r="AF2" s="257"/>
      <c r="AG2" s="258" t="s">
        <v>9</v>
      </c>
      <c r="AH2" s="259"/>
      <c r="AI2" s="259"/>
      <c r="AJ2" s="260"/>
      <c r="AK2" s="261" t="s">
        <v>10</v>
      </c>
      <c r="AL2" s="262"/>
      <c r="AM2" s="263"/>
      <c r="AN2" s="244" t="s">
        <v>11</v>
      </c>
      <c r="AO2" s="245"/>
      <c r="AP2" s="245"/>
      <c r="AQ2" s="2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row>
    <row r="3" spans="1:69" ht="55.5" customHeight="1" x14ac:dyDescent="0.3">
      <c r="A3" s="246" t="s">
        <v>12</v>
      </c>
      <c r="B3" s="238" t="s">
        <v>13</v>
      </c>
      <c r="C3" s="238" t="s">
        <v>14</v>
      </c>
      <c r="D3" s="238" t="s">
        <v>15</v>
      </c>
      <c r="E3" s="249" t="s">
        <v>16</v>
      </c>
      <c r="F3" s="249" t="s">
        <v>17</v>
      </c>
      <c r="G3" s="238" t="s">
        <v>18</v>
      </c>
      <c r="H3" s="238" t="s">
        <v>19</v>
      </c>
      <c r="I3" s="238" t="s">
        <v>20</v>
      </c>
      <c r="J3" s="238" t="s">
        <v>21</v>
      </c>
      <c r="K3" s="238" t="s">
        <v>17</v>
      </c>
      <c r="L3" s="238" t="s">
        <v>22</v>
      </c>
      <c r="M3" s="238" t="s">
        <v>23</v>
      </c>
      <c r="N3" s="241" t="s">
        <v>24</v>
      </c>
      <c r="O3" s="228" t="s">
        <v>25</v>
      </c>
      <c r="P3" s="228" t="s">
        <v>26</v>
      </c>
      <c r="Q3" s="225" t="s">
        <v>45</v>
      </c>
      <c r="R3" s="225" t="s">
        <v>46</v>
      </c>
      <c r="S3" s="225" t="s">
        <v>47</v>
      </c>
      <c r="T3" s="225" t="s">
        <v>48</v>
      </c>
      <c r="U3" s="225" t="s">
        <v>45</v>
      </c>
      <c r="V3" s="225" t="s">
        <v>46</v>
      </c>
      <c r="W3" s="225" t="s">
        <v>47</v>
      </c>
      <c r="X3" s="225" t="s">
        <v>48</v>
      </c>
      <c r="Y3" s="219" t="s">
        <v>49</v>
      </c>
      <c r="Z3" s="219" t="s">
        <v>26</v>
      </c>
      <c r="AA3" s="219" t="s">
        <v>50</v>
      </c>
      <c r="AB3" s="219" t="s">
        <v>51</v>
      </c>
      <c r="AC3" s="219" t="s">
        <v>52</v>
      </c>
      <c r="AD3" s="219" t="s">
        <v>51</v>
      </c>
      <c r="AE3" s="219" t="s">
        <v>53</v>
      </c>
      <c r="AF3" s="219" t="s">
        <v>56</v>
      </c>
      <c r="AG3" s="222" t="s">
        <v>57</v>
      </c>
      <c r="AH3" s="222" t="s">
        <v>58</v>
      </c>
      <c r="AI3" s="222" t="s">
        <v>59</v>
      </c>
      <c r="AJ3" s="222" t="s">
        <v>46</v>
      </c>
      <c r="AK3" s="213" t="s">
        <v>51</v>
      </c>
      <c r="AL3" s="213" t="s">
        <v>60</v>
      </c>
      <c r="AM3" s="213" t="s">
        <v>61</v>
      </c>
      <c r="AN3" s="216" t="s">
        <v>62</v>
      </c>
      <c r="AO3" s="216" t="s">
        <v>101</v>
      </c>
      <c r="AP3" s="216" t="s">
        <v>64</v>
      </c>
      <c r="AQ3" s="216" t="s">
        <v>102</v>
      </c>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row>
    <row r="4" spans="1:69" ht="16.5" x14ac:dyDescent="0.25">
      <c r="A4" s="248"/>
      <c r="B4" s="240"/>
      <c r="C4" s="240"/>
      <c r="D4" s="240"/>
      <c r="E4" s="251"/>
      <c r="F4" s="251"/>
      <c r="G4" s="240"/>
      <c r="H4" s="240"/>
      <c r="I4" s="240"/>
      <c r="J4" s="240"/>
      <c r="K4" s="240"/>
      <c r="L4" s="240"/>
      <c r="M4" s="240"/>
      <c r="N4" s="243"/>
      <c r="O4" s="230"/>
      <c r="P4" s="230"/>
      <c r="Q4" s="227"/>
      <c r="R4" s="227"/>
      <c r="S4" s="227"/>
      <c r="T4" s="227"/>
      <c r="U4" s="227"/>
      <c r="V4" s="227"/>
      <c r="W4" s="227"/>
      <c r="X4" s="227"/>
      <c r="Y4" s="221"/>
      <c r="Z4" s="221"/>
      <c r="AA4" s="221"/>
      <c r="AB4" s="221"/>
      <c r="AC4" s="221"/>
      <c r="AD4" s="221"/>
      <c r="AE4" s="221"/>
      <c r="AF4" s="221"/>
      <c r="AG4" s="224"/>
      <c r="AH4" s="224"/>
      <c r="AI4" s="224"/>
      <c r="AJ4" s="224"/>
      <c r="AK4" s="215"/>
      <c r="AL4" s="215"/>
      <c r="AM4" s="392"/>
      <c r="AN4" s="218"/>
      <c r="AO4" s="218"/>
      <c r="AP4" s="218"/>
      <c r="AQ4" s="218"/>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row>
    <row r="5" spans="1:69" ht="195.95" customHeight="1" x14ac:dyDescent="0.25">
      <c r="A5" s="203">
        <v>1</v>
      </c>
      <c r="B5" s="200" t="s">
        <v>191</v>
      </c>
      <c r="C5" s="200" t="s">
        <v>192</v>
      </c>
      <c r="D5" s="200" t="s">
        <v>193</v>
      </c>
      <c r="E5" s="206" t="s">
        <v>194</v>
      </c>
      <c r="F5" s="200" t="s">
        <v>70</v>
      </c>
      <c r="G5" s="200" t="s">
        <v>195</v>
      </c>
      <c r="H5" s="200" t="s">
        <v>196</v>
      </c>
      <c r="I5" s="200" t="s">
        <v>73</v>
      </c>
      <c r="J5" s="203">
        <v>1</v>
      </c>
      <c r="K5" s="203">
        <v>4</v>
      </c>
      <c r="L5" s="203">
        <v>16</v>
      </c>
      <c r="M5" s="376" t="s">
        <v>137</v>
      </c>
      <c r="N5" s="203">
        <v>1</v>
      </c>
      <c r="O5" s="299" t="s">
        <v>197</v>
      </c>
      <c r="P5" s="299" t="s">
        <v>198</v>
      </c>
      <c r="Q5" s="75">
        <v>45693</v>
      </c>
      <c r="R5" s="48" t="s">
        <v>201</v>
      </c>
      <c r="S5" s="48" t="s">
        <v>205</v>
      </c>
      <c r="T5" s="203" t="s">
        <v>83</v>
      </c>
      <c r="U5" s="288">
        <v>45786</v>
      </c>
      <c r="V5" s="200" t="s">
        <v>209</v>
      </c>
      <c r="W5" s="203"/>
      <c r="X5" s="203"/>
      <c r="Y5" s="299" t="s">
        <v>210</v>
      </c>
      <c r="Z5" s="200" t="s">
        <v>211</v>
      </c>
      <c r="AA5" s="273">
        <v>46022</v>
      </c>
      <c r="AB5" s="75">
        <v>45693</v>
      </c>
      <c r="AC5" s="200" t="s">
        <v>212</v>
      </c>
      <c r="AD5" s="273">
        <v>45786</v>
      </c>
      <c r="AE5" s="200" t="s">
        <v>213</v>
      </c>
      <c r="AF5" s="203" t="s">
        <v>90</v>
      </c>
      <c r="AG5" s="200" t="s">
        <v>214</v>
      </c>
      <c r="AH5" s="200"/>
      <c r="AI5" s="200"/>
      <c r="AJ5" s="200"/>
      <c r="AK5" s="273">
        <v>45776</v>
      </c>
      <c r="AL5" s="393" t="s">
        <v>215</v>
      </c>
      <c r="AM5" s="396" t="s">
        <v>216</v>
      </c>
      <c r="AN5" s="273">
        <v>45790</v>
      </c>
      <c r="AO5" s="305" t="s">
        <v>217</v>
      </c>
      <c r="AP5" s="305" t="s">
        <v>158</v>
      </c>
      <c r="AQ5" s="305" t="s">
        <v>218</v>
      </c>
      <c r="AR5" s="295"/>
      <c r="AS5" s="294"/>
      <c r="AT5" s="294"/>
      <c r="AU5" s="294"/>
      <c r="AV5" s="294"/>
      <c r="AW5" s="294"/>
      <c r="AX5" s="294"/>
      <c r="AY5" s="294"/>
      <c r="AZ5" s="294"/>
      <c r="BA5" s="294"/>
      <c r="BB5" s="294"/>
      <c r="BC5" s="294"/>
      <c r="BD5" s="294"/>
      <c r="BE5" s="294"/>
      <c r="BF5" s="294"/>
      <c r="BG5" s="294"/>
      <c r="BH5" s="294"/>
      <c r="BI5" s="294"/>
      <c r="BJ5" s="294"/>
      <c r="BK5" s="294"/>
      <c r="BL5" s="294"/>
      <c r="BM5" s="294"/>
      <c r="BN5" s="294"/>
      <c r="BO5" s="294"/>
      <c r="BP5" s="294"/>
      <c r="BQ5" s="294"/>
    </row>
    <row r="6" spans="1:69" ht="66" x14ac:dyDescent="0.25">
      <c r="A6" s="204"/>
      <c r="B6" s="201"/>
      <c r="C6" s="201"/>
      <c r="D6" s="201"/>
      <c r="E6" s="207"/>
      <c r="F6" s="201"/>
      <c r="G6" s="201"/>
      <c r="H6" s="201"/>
      <c r="I6" s="201"/>
      <c r="J6" s="204"/>
      <c r="K6" s="204"/>
      <c r="L6" s="204"/>
      <c r="M6" s="377"/>
      <c r="N6" s="204"/>
      <c r="O6" s="300"/>
      <c r="P6" s="300"/>
      <c r="Q6" s="71" t="s">
        <v>199</v>
      </c>
      <c r="R6" s="71" t="s">
        <v>202</v>
      </c>
      <c r="S6" s="81"/>
      <c r="T6" s="204"/>
      <c r="U6" s="289"/>
      <c r="V6" s="201"/>
      <c r="W6" s="204"/>
      <c r="X6" s="204"/>
      <c r="Y6" s="300"/>
      <c r="Z6" s="201"/>
      <c r="AA6" s="274"/>
      <c r="AB6" s="71" t="s">
        <v>199</v>
      </c>
      <c r="AC6" s="201"/>
      <c r="AD6" s="274"/>
      <c r="AE6" s="201"/>
      <c r="AF6" s="204"/>
      <c r="AG6" s="201"/>
      <c r="AH6" s="201"/>
      <c r="AI6" s="201"/>
      <c r="AJ6" s="201"/>
      <c r="AK6" s="274"/>
      <c r="AL6" s="394"/>
      <c r="AM6" s="397"/>
      <c r="AN6" s="274"/>
      <c r="AO6" s="306"/>
      <c r="AP6" s="306"/>
      <c r="AQ6" s="306"/>
      <c r="AR6" s="295"/>
      <c r="AS6" s="294"/>
      <c r="AT6" s="294"/>
      <c r="AU6" s="294"/>
      <c r="AV6" s="294"/>
      <c r="AW6" s="294"/>
      <c r="AX6" s="294"/>
      <c r="AY6" s="294"/>
      <c r="AZ6" s="294"/>
      <c r="BA6" s="294"/>
      <c r="BB6" s="294"/>
      <c r="BC6" s="294"/>
      <c r="BD6" s="294"/>
      <c r="BE6" s="294"/>
      <c r="BF6" s="294"/>
      <c r="BG6" s="294"/>
      <c r="BH6" s="294"/>
      <c r="BI6" s="294"/>
      <c r="BJ6" s="294"/>
      <c r="BK6" s="294"/>
      <c r="BL6" s="294"/>
      <c r="BM6" s="294"/>
      <c r="BN6" s="294"/>
      <c r="BO6" s="294"/>
      <c r="BP6" s="294"/>
      <c r="BQ6" s="294"/>
    </row>
    <row r="7" spans="1:69" ht="99" x14ac:dyDescent="0.25">
      <c r="A7" s="204"/>
      <c r="B7" s="201"/>
      <c r="C7" s="201"/>
      <c r="D7" s="201"/>
      <c r="E7" s="207"/>
      <c r="F7" s="201"/>
      <c r="G7" s="201"/>
      <c r="H7" s="201"/>
      <c r="I7" s="201"/>
      <c r="J7" s="204"/>
      <c r="K7" s="204"/>
      <c r="L7" s="204"/>
      <c r="M7" s="377"/>
      <c r="N7" s="204"/>
      <c r="O7" s="300"/>
      <c r="P7" s="300"/>
      <c r="Q7" s="76">
        <v>45723</v>
      </c>
      <c r="R7" s="71" t="s">
        <v>203</v>
      </c>
      <c r="S7" s="71" t="s">
        <v>206</v>
      </c>
      <c r="T7" s="204"/>
      <c r="U7" s="289"/>
      <c r="V7" s="201"/>
      <c r="W7" s="204"/>
      <c r="X7" s="204"/>
      <c r="Y7" s="300"/>
      <c r="Z7" s="201"/>
      <c r="AA7" s="274"/>
      <c r="AB7" s="76">
        <v>45723</v>
      </c>
      <c r="AC7" s="201"/>
      <c r="AD7" s="274"/>
      <c r="AE7" s="201"/>
      <c r="AF7" s="204"/>
      <c r="AG7" s="201"/>
      <c r="AH7" s="201"/>
      <c r="AI7" s="201"/>
      <c r="AJ7" s="201"/>
      <c r="AK7" s="274"/>
      <c r="AL7" s="394"/>
      <c r="AM7" s="397"/>
      <c r="AN7" s="274"/>
      <c r="AO7" s="306"/>
      <c r="AP7" s="306"/>
      <c r="AQ7" s="306"/>
      <c r="AR7" s="295"/>
      <c r="AS7" s="294"/>
      <c r="AT7" s="294"/>
      <c r="AU7" s="294"/>
      <c r="AV7" s="294"/>
      <c r="AW7" s="294"/>
      <c r="AX7" s="294"/>
      <c r="AY7" s="294"/>
      <c r="AZ7" s="294"/>
      <c r="BA7" s="294"/>
      <c r="BB7" s="294"/>
      <c r="BC7" s="294"/>
      <c r="BD7" s="294"/>
      <c r="BE7" s="294"/>
      <c r="BF7" s="294"/>
      <c r="BG7" s="294"/>
      <c r="BH7" s="294"/>
      <c r="BI7" s="294"/>
      <c r="BJ7" s="294"/>
      <c r="BK7" s="294"/>
      <c r="BL7" s="294"/>
      <c r="BM7" s="294"/>
      <c r="BN7" s="294"/>
      <c r="BO7" s="294"/>
      <c r="BP7" s="294"/>
      <c r="BQ7" s="294"/>
    </row>
    <row r="8" spans="1:69" ht="66" x14ac:dyDescent="0.25">
      <c r="A8" s="204"/>
      <c r="B8" s="201"/>
      <c r="C8" s="201"/>
      <c r="D8" s="201"/>
      <c r="E8" s="207"/>
      <c r="F8" s="201"/>
      <c r="G8" s="201"/>
      <c r="H8" s="201"/>
      <c r="I8" s="201"/>
      <c r="J8" s="204"/>
      <c r="K8" s="204"/>
      <c r="L8" s="204"/>
      <c r="M8" s="377"/>
      <c r="N8" s="204"/>
      <c r="O8" s="300"/>
      <c r="P8" s="300"/>
      <c r="Q8" s="71" t="s">
        <v>200</v>
      </c>
      <c r="R8" s="71" t="s">
        <v>202</v>
      </c>
      <c r="S8" s="71" t="s">
        <v>207</v>
      </c>
      <c r="T8" s="204"/>
      <c r="U8" s="289"/>
      <c r="V8" s="201"/>
      <c r="W8" s="204"/>
      <c r="X8" s="204"/>
      <c r="Y8" s="300"/>
      <c r="Z8" s="201"/>
      <c r="AA8" s="274"/>
      <c r="AB8" s="71" t="s">
        <v>200</v>
      </c>
      <c r="AC8" s="201"/>
      <c r="AD8" s="274"/>
      <c r="AE8" s="201"/>
      <c r="AF8" s="204"/>
      <c r="AG8" s="201"/>
      <c r="AH8" s="201"/>
      <c r="AI8" s="201"/>
      <c r="AJ8" s="201"/>
      <c r="AK8" s="274"/>
      <c r="AL8" s="394"/>
      <c r="AM8" s="397"/>
      <c r="AN8" s="274"/>
      <c r="AO8" s="306"/>
      <c r="AP8" s="306"/>
      <c r="AQ8" s="306"/>
      <c r="AR8" s="295"/>
      <c r="AS8" s="294"/>
      <c r="AT8" s="294"/>
      <c r="AU8" s="294"/>
      <c r="AV8" s="294"/>
      <c r="AW8" s="294"/>
      <c r="AX8" s="294"/>
      <c r="AY8" s="294"/>
      <c r="AZ8" s="294"/>
      <c r="BA8" s="294"/>
      <c r="BB8" s="294"/>
      <c r="BC8" s="294"/>
      <c r="BD8" s="294"/>
      <c r="BE8" s="294"/>
      <c r="BF8" s="294"/>
      <c r="BG8" s="294"/>
      <c r="BH8" s="294"/>
      <c r="BI8" s="294"/>
      <c r="BJ8" s="294"/>
      <c r="BK8" s="294"/>
      <c r="BL8" s="294"/>
      <c r="BM8" s="294"/>
      <c r="BN8" s="294"/>
      <c r="BO8" s="294"/>
      <c r="BP8" s="294"/>
      <c r="BQ8" s="294"/>
    </row>
    <row r="9" spans="1:69" ht="140.25" customHeight="1" x14ac:dyDescent="0.25">
      <c r="A9" s="204"/>
      <c r="B9" s="201"/>
      <c r="C9" s="201"/>
      <c r="D9" s="201"/>
      <c r="E9" s="207"/>
      <c r="F9" s="201"/>
      <c r="G9" s="201"/>
      <c r="H9" s="201"/>
      <c r="I9" s="201"/>
      <c r="J9" s="204"/>
      <c r="K9" s="204"/>
      <c r="L9" s="204"/>
      <c r="M9" s="377"/>
      <c r="N9" s="205"/>
      <c r="O9" s="301"/>
      <c r="P9" s="301"/>
      <c r="Q9" s="82">
        <v>45751</v>
      </c>
      <c r="R9" s="72" t="s">
        <v>204</v>
      </c>
      <c r="S9" s="72" t="s">
        <v>208</v>
      </c>
      <c r="T9" s="205"/>
      <c r="U9" s="290"/>
      <c r="V9" s="202"/>
      <c r="W9" s="205"/>
      <c r="X9" s="205"/>
      <c r="Y9" s="301"/>
      <c r="Z9" s="202"/>
      <c r="AA9" s="275"/>
      <c r="AB9" s="82">
        <v>45751</v>
      </c>
      <c r="AC9" s="202"/>
      <c r="AD9" s="275"/>
      <c r="AE9" s="202"/>
      <c r="AF9" s="205"/>
      <c r="AG9" s="202"/>
      <c r="AH9" s="202"/>
      <c r="AI9" s="202"/>
      <c r="AJ9" s="202"/>
      <c r="AK9" s="275"/>
      <c r="AL9" s="395"/>
      <c r="AM9" s="398"/>
      <c r="AN9" s="275"/>
      <c r="AO9" s="307"/>
      <c r="AP9" s="307"/>
      <c r="AQ9" s="307"/>
      <c r="AR9" s="295"/>
      <c r="AS9" s="294"/>
      <c r="AT9" s="294"/>
      <c r="AU9" s="294"/>
      <c r="AV9" s="294"/>
      <c r="AW9" s="294"/>
      <c r="AX9" s="294"/>
      <c r="AY9" s="294"/>
      <c r="AZ9" s="294"/>
      <c r="BA9" s="294"/>
      <c r="BB9" s="294"/>
      <c r="BC9" s="294"/>
      <c r="BD9" s="294"/>
      <c r="BE9" s="294"/>
      <c r="BF9" s="294"/>
      <c r="BG9" s="294"/>
      <c r="BH9" s="294"/>
      <c r="BI9" s="294"/>
      <c r="BJ9" s="294"/>
      <c r="BK9" s="294"/>
      <c r="BL9" s="294"/>
      <c r="BM9" s="294"/>
      <c r="BN9" s="294"/>
      <c r="BO9" s="294"/>
      <c r="BP9" s="294"/>
      <c r="BQ9" s="294"/>
    </row>
    <row r="10" spans="1:69" ht="16.5" x14ac:dyDescent="0.3">
      <c r="A10" s="204"/>
      <c r="B10" s="201"/>
      <c r="C10" s="201"/>
      <c r="D10" s="201"/>
      <c r="E10" s="207"/>
      <c r="F10" s="201"/>
      <c r="G10" s="201"/>
      <c r="H10" s="201"/>
      <c r="I10" s="201"/>
      <c r="J10" s="204"/>
      <c r="K10" s="204"/>
      <c r="L10" s="204"/>
      <c r="M10" s="377"/>
      <c r="N10" s="65">
        <v>2</v>
      </c>
      <c r="O10" s="66"/>
      <c r="P10" s="66"/>
      <c r="Q10" s="67"/>
      <c r="R10" s="67"/>
      <c r="S10" s="65"/>
      <c r="T10" s="65"/>
      <c r="U10" s="67"/>
      <c r="V10" s="67"/>
      <c r="W10" s="65"/>
      <c r="X10" s="65"/>
      <c r="Y10" s="67"/>
      <c r="Z10" s="65"/>
      <c r="AA10" s="65"/>
      <c r="AB10" s="65"/>
      <c r="AC10" s="67"/>
      <c r="AD10" s="65"/>
      <c r="AE10" s="67"/>
      <c r="AF10" s="65"/>
      <c r="AG10" s="65"/>
      <c r="AH10" s="67"/>
      <c r="AI10" s="67"/>
      <c r="AJ10" s="67"/>
      <c r="AK10" s="65"/>
      <c r="AL10" s="67"/>
      <c r="AM10" s="67"/>
      <c r="AN10" s="65"/>
      <c r="AO10" s="67"/>
      <c r="AP10" s="65"/>
      <c r="AQ10" s="67"/>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row>
    <row r="11" spans="1:69" ht="16.5" x14ac:dyDescent="0.3">
      <c r="A11" s="204"/>
      <c r="B11" s="201"/>
      <c r="C11" s="201"/>
      <c r="D11" s="201"/>
      <c r="E11" s="207"/>
      <c r="F11" s="201"/>
      <c r="G11" s="201"/>
      <c r="H11" s="201"/>
      <c r="I11" s="201"/>
      <c r="J11" s="204"/>
      <c r="K11" s="204"/>
      <c r="L11" s="204"/>
      <c r="M11" s="377"/>
      <c r="N11" s="65">
        <v>3</v>
      </c>
      <c r="O11" s="68"/>
      <c r="P11" s="68"/>
      <c r="Q11" s="67"/>
      <c r="R11" s="67"/>
      <c r="S11" s="65"/>
      <c r="T11" s="65"/>
      <c r="U11" s="67"/>
      <c r="V11" s="67"/>
      <c r="W11" s="65"/>
      <c r="X11" s="65"/>
      <c r="Y11" s="67"/>
      <c r="Z11" s="65"/>
      <c r="AA11" s="65"/>
      <c r="AB11" s="65"/>
      <c r="AC11" s="67"/>
      <c r="AD11" s="65"/>
      <c r="AE11" s="67"/>
      <c r="AF11" s="65"/>
      <c r="AG11" s="65"/>
      <c r="AH11" s="67"/>
      <c r="AI11" s="67"/>
      <c r="AJ11" s="67"/>
      <c r="AK11" s="65"/>
      <c r="AL11" s="67"/>
      <c r="AM11" s="67"/>
      <c r="AN11" s="65"/>
      <c r="AO11" s="67"/>
      <c r="AP11" s="65"/>
      <c r="AQ11" s="67"/>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row>
    <row r="12" spans="1:69" ht="16.5" x14ac:dyDescent="0.3">
      <c r="A12" s="204"/>
      <c r="B12" s="201"/>
      <c r="C12" s="201"/>
      <c r="D12" s="201"/>
      <c r="E12" s="207"/>
      <c r="F12" s="201"/>
      <c r="G12" s="201"/>
      <c r="H12" s="201"/>
      <c r="I12" s="201"/>
      <c r="J12" s="204"/>
      <c r="K12" s="204"/>
      <c r="L12" s="204"/>
      <c r="M12" s="377"/>
      <c r="N12" s="65">
        <v>4</v>
      </c>
      <c r="O12" s="66"/>
      <c r="P12" s="66"/>
      <c r="Q12" s="67"/>
      <c r="R12" s="67"/>
      <c r="S12" s="65"/>
      <c r="T12" s="65"/>
      <c r="U12" s="67"/>
      <c r="V12" s="67"/>
      <c r="W12" s="65"/>
      <c r="X12" s="65"/>
      <c r="Y12" s="67"/>
      <c r="Z12" s="65"/>
      <c r="AA12" s="65"/>
      <c r="AB12" s="65"/>
      <c r="AC12" s="67"/>
      <c r="AD12" s="65"/>
      <c r="AE12" s="67"/>
      <c r="AF12" s="65"/>
      <c r="AG12" s="65"/>
      <c r="AH12" s="67"/>
      <c r="AI12" s="67"/>
      <c r="AJ12" s="67"/>
      <c r="AK12" s="65"/>
      <c r="AL12" s="67"/>
      <c r="AM12" s="67"/>
      <c r="AN12" s="65"/>
      <c r="AO12" s="67"/>
      <c r="AP12" s="65"/>
      <c r="AQ12" s="67"/>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row>
    <row r="13" spans="1:69" ht="16.5" x14ac:dyDescent="0.3">
      <c r="A13" s="204"/>
      <c r="B13" s="201"/>
      <c r="C13" s="201"/>
      <c r="D13" s="201"/>
      <c r="E13" s="207"/>
      <c r="F13" s="201"/>
      <c r="G13" s="201"/>
      <c r="H13" s="201"/>
      <c r="I13" s="201"/>
      <c r="J13" s="204"/>
      <c r="K13" s="204"/>
      <c r="L13" s="204"/>
      <c r="M13" s="377"/>
      <c r="N13" s="65">
        <v>5</v>
      </c>
      <c r="O13" s="66"/>
      <c r="P13" s="66"/>
      <c r="Q13" s="67"/>
      <c r="R13" s="67"/>
      <c r="S13" s="65"/>
      <c r="T13" s="65"/>
      <c r="U13" s="67"/>
      <c r="V13" s="67"/>
      <c r="W13" s="65"/>
      <c r="X13" s="65"/>
      <c r="Y13" s="67"/>
      <c r="Z13" s="65"/>
      <c r="AA13" s="65"/>
      <c r="AB13" s="65"/>
      <c r="AC13" s="67"/>
      <c r="AD13" s="65"/>
      <c r="AE13" s="67"/>
      <c r="AF13" s="65"/>
      <c r="AG13" s="65"/>
      <c r="AH13" s="67"/>
      <c r="AI13" s="67"/>
      <c r="AJ13" s="67"/>
      <c r="AK13" s="65"/>
      <c r="AL13" s="67"/>
      <c r="AM13" s="67"/>
      <c r="AN13" s="65"/>
      <c r="AO13" s="67"/>
      <c r="AP13" s="65"/>
      <c r="AQ13" s="67"/>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row>
    <row r="14" spans="1:69" ht="16.5" x14ac:dyDescent="0.3">
      <c r="A14" s="205"/>
      <c r="B14" s="202"/>
      <c r="C14" s="202"/>
      <c r="D14" s="202"/>
      <c r="E14" s="208"/>
      <c r="F14" s="202"/>
      <c r="G14" s="202"/>
      <c r="H14" s="202"/>
      <c r="I14" s="202"/>
      <c r="J14" s="205"/>
      <c r="K14" s="205"/>
      <c r="L14" s="205"/>
      <c r="M14" s="378"/>
      <c r="N14" s="65">
        <v>6</v>
      </c>
      <c r="O14" s="66"/>
      <c r="P14" s="66"/>
      <c r="Q14" s="67"/>
      <c r="R14" s="67"/>
      <c r="S14" s="65"/>
      <c r="T14" s="65"/>
      <c r="U14" s="67"/>
      <c r="V14" s="67"/>
      <c r="W14" s="65"/>
      <c r="X14" s="65"/>
      <c r="Y14" s="67"/>
      <c r="Z14" s="65"/>
      <c r="AA14" s="65"/>
      <c r="AB14" s="65"/>
      <c r="AC14" s="67"/>
      <c r="AD14" s="65"/>
      <c r="AE14" s="67"/>
      <c r="AF14" s="65"/>
      <c r="AG14" s="65"/>
      <c r="AH14" s="67"/>
      <c r="AI14" s="67"/>
      <c r="AJ14" s="67"/>
      <c r="AK14" s="65"/>
      <c r="AL14" s="67"/>
      <c r="AM14" s="67"/>
      <c r="AN14" s="65"/>
      <c r="AO14" s="67"/>
      <c r="AP14" s="65"/>
      <c r="AQ14" s="67"/>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row>
    <row r="15" spans="1:69" ht="16.5" x14ac:dyDescent="0.3">
      <c r="A15" s="203">
        <v>2</v>
      </c>
      <c r="B15" s="200"/>
      <c r="C15" s="200"/>
      <c r="D15" s="200"/>
      <c r="E15" s="206"/>
      <c r="F15" s="200"/>
      <c r="G15" s="200"/>
      <c r="H15" s="200"/>
      <c r="I15" s="200"/>
      <c r="J15" s="203"/>
      <c r="K15" s="203"/>
      <c r="L15" s="203">
        <v>0</v>
      </c>
      <c r="M15" s="187" t="b">
        <v>0</v>
      </c>
      <c r="N15" s="65">
        <v>1</v>
      </c>
      <c r="O15" s="66"/>
      <c r="P15" s="66"/>
      <c r="Q15" s="67"/>
      <c r="R15" s="67"/>
      <c r="S15" s="65"/>
      <c r="T15" s="65"/>
      <c r="U15" s="67"/>
      <c r="V15" s="67"/>
      <c r="W15" s="65"/>
      <c r="X15" s="65"/>
      <c r="Y15" s="67"/>
      <c r="Z15" s="65"/>
      <c r="AA15" s="65"/>
      <c r="AB15" s="65"/>
      <c r="AC15" s="67"/>
      <c r="AD15" s="65"/>
      <c r="AE15" s="67"/>
      <c r="AF15" s="65"/>
      <c r="AG15" s="65"/>
      <c r="AH15" s="67"/>
      <c r="AI15" s="67"/>
      <c r="AJ15" s="67"/>
      <c r="AK15" s="65"/>
      <c r="AL15" s="67"/>
      <c r="AM15" s="67"/>
      <c r="AN15" s="65"/>
      <c r="AO15" s="67"/>
      <c r="AP15" s="65"/>
      <c r="AQ15" s="67"/>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row>
    <row r="16" spans="1:69" ht="16.5" x14ac:dyDescent="0.3">
      <c r="A16" s="204"/>
      <c r="B16" s="201"/>
      <c r="C16" s="201"/>
      <c r="D16" s="201"/>
      <c r="E16" s="207"/>
      <c r="F16" s="201"/>
      <c r="G16" s="201"/>
      <c r="H16" s="201"/>
      <c r="I16" s="201"/>
      <c r="J16" s="204"/>
      <c r="K16" s="204"/>
      <c r="L16" s="204"/>
      <c r="M16" s="188"/>
      <c r="N16" s="65">
        <v>2</v>
      </c>
      <c r="O16" s="66"/>
      <c r="P16" s="66"/>
      <c r="Q16" s="67"/>
      <c r="R16" s="67"/>
      <c r="S16" s="65"/>
      <c r="T16" s="65"/>
      <c r="U16" s="67"/>
      <c r="V16" s="67"/>
      <c r="W16" s="65"/>
      <c r="X16" s="65"/>
      <c r="Y16" s="67"/>
      <c r="Z16" s="65"/>
      <c r="AA16" s="65"/>
      <c r="AB16" s="65"/>
      <c r="AC16" s="67"/>
      <c r="AD16" s="65"/>
      <c r="AE16" s="67"/>
      <c r="AF16" s="65"/>
      <c r="AG16" s="65"/>
      <c r="AH16" s="67"/>
      <c r="AI16" s="67"/>
      <c r="AJ16" s="67"/>
      <c r="AK16" s="65"/>
      <c r="AL16" s="67"/>
      <c r="AM16" s="67"/>
      <c r="AN16" s="65"/>
      <c r="AO16" s="67"/>
      <c r="AP16" s="65"/>
      <c r="AQ16" s="67"/>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row>
    <row r="17" spans="1:69" ht="16.5" x14ac:dyDescent="0.3">
      <c r="A17" s="204"/>
      <c r="B17" s="201"/>
      <c r="C17" s="201"/>
      <c r="D17" s="201"/>
      <c r="E17" s="207"/>
      <c r="F17" s="201"/>
      <c r="G17" s="201"/>
      <c r="H17" s="201"/>
      <c r="I17" s="201"/>
      <c r="J17" s="204"/>
      <c r="K17" s="204"/>
      <c r="L17" s="204"/>
      <c r="M17" s="188"/>
      <c r="N17" s="65">
        <v>3</v>
      </c>
      <c r="O17" s="68"/>
      <c r="P17" s="68"/>
      <c r="Q17" s="67"/>
      <c r="R17" s="67"/>
      <c r="S17" s="65"/>
      <c r="T17" s="65"/>
      <c r="U17" s="67"/>
      <c r="V17" s="67"/>
      <c r="W17" s="65"/>
      <c r="X17" s="65"/>
      <c r="Y17" s="67"/>
      <c r="Z17" s="65"/>
      <c r="AA17" s="65"/>
      <c r="AB17" s="65"/>
      <c r="AC17" s="67"/>
      <c r="AD17" s="65"/>
      <c r="AE17" s="67"/>
      <c r="AF17" s="65"/>
      <c r="AG17" s="65"/>
      <c r="AH17" s="67"/>
      <c r="AI17" s="67"/>
      <c r="AJ17" s="67"/>
      <c r="AK17" s="65"/>
      <c r="AL17" s="67"/>
      <c r="AM17" s="67"/>
      <c r="AN17" s="65"/>
      <c r="AO17" s="67"/>
      <c r="AP17" s="65"/>
      <c r="AQ17" s="67"/>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row>
    <row r="18" spans="1:69" ht="16.5" x14ac:dyDescent="0.3">
      <c r="A18" s="204"/>
      <c r="B18" s="201"/>
      <c r="C18" s="201"/>
      <c r="D18" s="201"/>
      <c r="E18" s="207"/>
      <c r="F18" s="201"/>
      <c r="G18" s="201"/>
      <c r="H18" s="201"/>
      <c r="I18" s="201"/>
      <c r="J18" s="204"/>
      <c r="K18" s="204"/>
      <c r="L18" s="204"/>
      <c r="M18" s="188"/>
      <c r="N18" s="65">
        <v>4</v>
      </c>
      <c r="O18" s="66"/>
      <c r="P18" s="66"/>
      <c r="Q18" s="67"/>
      <c r="R18" s="67"/>
      <c r="S18" s="65"/>
      <c r="T18" s="65"/>
      <c r="U18" s="67"/>
      <c r="V18" s="67"/>
      <c r="W18" s="65"/>
      <c r="X18" s="65"/>
      <c r="Y18" s="67"/>
      <c r="Z18" s="65"/>
      <c r="AA18" s="65"/>
      <c r="AB18" s="65"/>
      <c r="AC18" s="67"/>
      <c r="AD18" s="65"/>
      <c r="AE18" s="67"/>
      <c r="AF18" s="65"/>
      <c r="AG18" s="65"/>
      <c r="AH18" s="67"/>
      <c r="AI18" s="67"/>
      <c r="AJ18" s="67"/>
      <c r="AK18" s="65"/>
      <c r="AL18" s="67"/>
      <c r="AM18" s="67"/>
      <c r="AN18" s="65"/>
      <c r="AO18" s="67"/>
      <c r="AP18" s="65"/>
      <c r="AQ18" s="67"/>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row>
    <row r="19" spans="1:69" ht="16.5" x14ac:dyDescent="0.3">
      <c r="A19" s="204"/>
      <c r="B19" s="201"/>
      <c r="C19" s="201"/>
      <c r="D19" s="201"/>
      <c r="E19" s="207"/>
      <c r="F19" s="201"/>
      <c r="G19" s="201"/>
      <c r="H19" s="201"/>
      <c r="I19" s="201"/>
      <c r="J19" s="204"/>
      <c r="K19" s="204"/>
      <c r="L19" s="204"/>
      <c r="M19" s="188"/>
      <c r="N19" s="65">
        <v>5</v>
      </c>
      <c r="O19" s="66"/>
      <c r="P19" s="66"/>
      <c r="Q19" s="67"/>
      <c r="R19" s="67"/>
      <c r="S19" s="65"/>
      <c r="T19" s="65"/>
      <c r="U19" s="67"/>
      <c r="V19" s="67"/>
      <c r="W19" s="65"/>
      <c r="X19" s="65"/>
      <c r="Y19" s="67"/>
      <c r="Z19" s="65"/>
      <c r="AA19" s="65"/>
      <c r="AB19" s="65"/>
      <c r="AC19" s="67"/>
      <c r="AD19" s="65"/>
      <c r="AE19" s="67"/>
      <c r="AF19" s="65"/>
      <c r="AG19" s="65"/>
      <c r="AH19" s="67"/>
      <c r="AI19" s="67"/>
      <c r="AJ19" s="67"/>
      <c r="AK19" s="65"/>
      <c r="AL19" s="67"/>
      <c r="AM19" s="67"/>
      <c r="AN19" s="65"/>
      <c r="AO19" s="67"/>
      <c r="AP19" s="65"/>
      <c r="AQ19" s="67"/>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row>
    <row r="20" spans="1:69" ht="16.5" x14ac:dyDescent="0.3">
      <c r="A20" s="205"/>
      <c r="B20" s="202"/>
      <c r="C20" s="202"/>
      <c r="D20" s="202"/>
      <c r="E20" s="208"/>
      <c r="F20" s="202"/>
      <c r="G20" s="202"/>
      <c r="H20" s="202"/>
      <c r="I20" s="202"/>
      <c r="J20" s="205"/>
      <c r="K20" s="205"/>
      <c r="L20" s="205"/>
      <c r="M20" s="209"/>
      <c r="N20" s="65">
        <v>6</v>
      </c>
      <c r="O20" s="66"/>
      <c r="P20" s="66"/>
      <c r="Q20" s="67"/>
      <c r="R20" s="67"/>
      <c r="S20" s="65"/>
      <c r="T20" s="65"/>
      <c r="U20" s="67"/>
      <c r="V20" s="67"/>
      <c r="W20" s="65"/>
      <c r="X20" s="65"/>
      <c r="Y20" s="67"/>
      <c r="Z20" s="65"/>
      <c r="AA20" s="65"/>
      <c r="AB20" s="65"/>
      <c r="AC20" s="67"/>
      <c r="AD20" s="65"/>
      <c r="AE20" s="67"/>
      <c r="AF20" s="65"/>
      <c r="AG20" s="65"/>
      <c r="AH20" s="67"/>
      <c r="AI20" s="67"/>
      <c r="AJ20" s="67"/>
      <c r="AK20" s="65"/>
      <c r="AL20" s="67"/>
      <c r="AM20" s="67"/>
      <c r="AN20" s="65"/>
      <c r="AO20" s="67"/>
      <c r="AP20" s="65"/>
      <c r="AQ20" s="67"/>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row>
    <row r="21" spans="1:69" ht="16.5" x14ac:dyDescent="0.3">
      <c r="A21" s="203">
        <v>3</v>
      </c>
      <c r="B21" s="200"/>
      <c r="C21" s="200"/>
      <c r="D21" s="200"/>
      <c r="E21" s="206"/>
      <c r="F21" s="200"/>
      <c r="G21" s="200"/>
      <c r="H21" s="200"/>
      <c r="I21" s="200"/>
      <c r="J21" s="203"/>
      <c r="K21" s="203"/>
      <c r="L21" s="203">
        <v>0</v>
      </c>
      <c r="M21" s="187" t="b">
        <v>0</v>
      </c>
      <c r="N21" s="65">
        <v>1</v>
      </c>
      <c r="O21" s="66"/>
      <c r="P21" s="66"/>
      <c r="Q21" s="67"/>
      <c r="R21" s="67"/>
      <c r="S21" s="65"/>
      <c r="T21" s="65"/>
      <c r="U21" s="67"/>
      <c r="V21" s="67"/>
      <c r="W21" s="65"/>
      <c r="X21" s="65"/>
      <c r="Y21" s="67"/>
      <c r="Z21" s="65"/>
      <c r="AA21" s="65"/>
      <c r="AB21" s="65"/>
      <c r="AC21" s="67"/>
      <c r="AD21" s="65"/>
      <c r="AE21" s="67"/>
      <c r="AF21" s="65"/>
      <c r="AG21" s="65"/>
      <c r="AH21" s="67"/>
      <c r="AI21" s="67"/>
      <c r="AJ21" s="67"/>
      <c r="AK21" s="65"/>
      <c r="AL21" s="67"/>
      <c r="AM21" s="67"/>
      <c r="AN21" s="65"/>
      <c r="AO21" s="67"/>
      <c r="AP21" s="65"/>
      <c r="AQ21" s="67"/>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row>
    <row r="22" spans="1:69" ht="16.5" x14ac:dyDescent="0.3">
      <c r="A22" s="204"/>
      <c r="B22" s="201"/>
      <c r="C22" s="201"/>
      <c r="D22" s="201"/>
      <c r="E22" s="207"/>
      <c r="F22" s="201"/>
      <c r="G22" s="201"/>
      <c r="H22" s="201"/>
      <c r="I22" s="201"/>
      <c r="J22" s="204"/>
      <c r="K22" s="204"/>
      <c r="L22" s="204"/>
      <c r="M22" s="188"/>
      <c r="N22" s="65">
        <v>2</v>
      </c>
      <c r="O22" s="66"/>
      <c r="P22" s="66"/>
      <c r="Q22" s="67"/>
      <c r="R22" s="67"/>
      <c r="S22" s="65"/>
      <c r="T22" s="65"/>
      <c r="U22" s="67"/>
      <c r="V22" s="67"/>
      <c r="W22" s="65"/>
      <c r="X22" s="65"/>
      <c r="Y22" s="67"/>
      <c r="Z22" s="65"/>
      <c r="AA22" s="65"/>
      <c r="AB22" s="65"/>
      <c r="AC22" s="67"/>
      <c r="AD22" s="65"/>
      <c r="AE22" s="67"/>
      <c r="AF22" s="65"/>
      <c r="AG22" s="65"/>
      <c r="AH22" s="67"/>
      <c r="AI22" s="67"/>
      <c r="AJ22" s="67"/>
      <c r="AK22" s="65"/>
      <c r="AL22" s="67"/>
      <c r="AM22" s="67"/>
      <c r="AN22" s="65"/>
      <c r="AO22" s="67"/>
      <c r="AP22" s="65"/>
      <c r="AQ22" s="67"/>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row>
    <row r="23" spans="1:69" ht="16.5" x14ac:dyDescent="0.3">
      <c r="A23" s="204"/>
      <c r="B23" s="201"/>
      <c r="C23" s="201"/>
      <c r="D23" s="201"/>
      <c r="E23" s="207"/>
      <c r="F23" s="201"/>
      <c r="G23" s="201"/>
      <c r="H23" s="201"/>
      <c r="I23" s="201"/>
      <c r="J23" s="204"/>
      <c r="K23" s="204"/>
      <c r="L23" s="204"/>
      <c r="M23" s="188"/>
      <c r="N23" s="65">
        <v>3</v>
      </c>
      <c r="O23" s="68"/>
      <c r="P23" s="68"/>
      <c r="Q23" s="67"/>
      <c r="R23" s="67"/>
      <c r="S23" s="65"/>
      <c r="T23" s="65"/>
      <c r="U23" s="67"/>
      <c r="V23" s="67"/>
      <c r="W23" s="65"/>
      <c r="X23" s="65"/>
      <c r="Y23" s="67"/>
      <c r="Z23" s="65"/>
      <c r="AA23" s="65"/>
      <c r="AB23" s="65"/>
      <c r="AC23" s="67"/>
      <c r="AD23" s="65"/>
      <c r="AE23" s="67"/>
      <c r="AF23" s="65"/>
      <c r="AG23" s="65"/>
      <c r="AH23" s="67"/>
      <c r="AI23" s="67"/>
      <c r="AJ23" s="67"/>
      <c r="AK23" s="65"/>
      <c r="AL23" s="67"/>
      <c r="AM23" s="67"/>
      <c r="AN23" s="65"/>
      <c r="AO23" s="67"/>
      <c r="AP23" s="65"/>
      <c r="AQ23" s="67"/>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row>
    <row r="24" spans="1:69" ht="16.5" x14ac:dyDescent="0.3">
      <c r="A24" s="204"/>
      <c r="B24" s="201"/>
      <c r="C24" s="201"/>
      <c r="D24" s="201"/>
      <c r="E24" s="207"/>
      <c r="F24" s="201"/>
      <c r="G24" s="201"/>
      <c r="H24" s="201"/>
      <c r="I24" s="201"/>
      <c r="J24" s="204"/>
      <c r="K24" s="204"/>
      <c r="L24" s="204"/>
      <c r="M24" s="188"/>
      <c r="N24" s="65">
        <v>4</v>
      </c>
      <c r="O24" s="66"/>
      <c r="P24" s="66"/>
      <c r="Q24" s="67"/>
      <c r="R24" s="67"/>
      <c r="S24" s="65"/>
      <c r="T24" s="65"/>
      <c r="U24" s="67"/>
      <c r="V24" s="67"/>
      <c r="W24" s="65"/>
      <c r="X24" s="65"/>
      <c r="Y24" s="67"/>
      <c r="Z24" s="65"/>
      <c r="AA24" s="65"/>
      <c r="AB24" s="65"/>
      <c r="AC24" s="67"/>
      <c r="AD24" s="65"/>
      <c r="AE24" s="67"/>
      <c r="AF24" s="65"/>
      <c r="AG24" s="65"/>
      <c r="AH24" s="67"/>
      <c r="AI24" s="67"/>
      <c r="AJ24" s="67"/>
      <c r="AK24" s="65"/>
      <c r="AL24" s="67"/>
      <c r="AM24" s="67"/>
      <c r="AN24" s="65"/>
      <c r="AO24" s="67"/>
      <c r="AP24" s="65"/>
      <c r="AQ24" s="67"/>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row>
    <row r="25" spans="1:69" ht="16.5" x14ac:dyDescent="0.3">
      <c r="A25" s="204"/>
      <c r="B25" s="201"/>
      <c r="C25" s="201"/>
      <c r="D25" s="201"/>
      <c r="E25" s="207"/>
      <c r="F25" s="201"/>
      <c r="G25" s="201"/>
      <c r="H25" s="201"/>
      <c r="I25" s="201"/>
      <c r="J25" s="204"/>
      <c r="K25" s="204"/>
      <c r="L25" s="204"/>
      <c r="M25" s="188"/>
      <c r="N25" s="65">
        <v>5</v>
      </c>
      <c r="O25" s="66"/>
      <c r="P25" s="66"/>
      <c r="Q25" s="67"/>
      <c r="R25" s="67"/>
      <c r="S25" s="65"/>
      <c r="T25" s="65"/>
      <c r="U25" s="67"/>
      <c r="V25" s="67"/>
      <c r="W25" s="65"/>
      <c r="X25" s="65"/>
      <c r="Y25" s="67"/>
      <c r="Z25" s="65"/>
      <c r="AA25" s="65"/>
      <c r="AB25" s="65"/>
      <c r="AC25" s="67"/>
      <c r="AD25" s="65"/>
      <c r="AE25" s="67"/>
      <c r="AF25" s="65"/>
      <c r="AG25" s="65"/>
      <c r="AH25" s="67"/>
      <c r="AI25" s="67"/>
      <c r="AJ25" s="67"/>
      <c r="AK25" s="65"/>
      <c r="AL25" s="67"/>
      <c r="AM25" s="67"/>
      <c r="AN25" s="65"/>
      <c r="AO25" s="67"/>
      <c r="AP25" s="65"/>
      <c r="AQ25" s="67"/>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row>
    <row r="26" spans="1:69" ht="16.5" x14ac:dyDescent="0.3">
      <c r="A26" s="205"/>
      <c r="B26" s="202"/>
      <c r="C26" s="202"/>
      <c r="D26" s="202"/>
      <c r="E26" s="208"/>
      <c r="F26" s="202"/>
      <c r="G26" s="202"/>
      <c r="H26" s="202"/>
      <c r="I26" s="202"/>
      <c r="J26" s="205"/>
      <c r="K26" s="205"/>
      <c r="L26" s="205"/>
      <c r="M26" s="209"/>
      <c r="N26" s="65">
        <v>6</v>
      </c>
      <c r="O26" s="66"/>
      <c r="P26" s="66"/>
      <c r="Q26" s="67"/>
      <c r="R26" s="67"/>
      <c r="S26" s="65"/>
      <c r="T26" s="65"/>
      <c r="U26" s="67"/>
      <c r="V26" s="67"/>
      <c r="W26" s="65"/>
      <c r="X26" s="65"/>
      <c r="Y26" s="67"/>
      <c r="Z26" s="65"/>
      <c r="AA26" s="65"/>
      <c r="AB26" s="65"/>
      <c r="AC26" s="67"/>
      <c r="AD26" s="65"/>
      <c r="AE26" s="67"/>
      <c r="AF26" s="65"/>
      <c r="AG26" s="65"/>
      <c r="AH26" s="67"/>
      <c r="AI26" s="67"/>
      <c r="AJ26" s="67"/>
      <c r="AK26" s="65"/>
      <c r="AL26" s="67"/>
      <c r="AM26" s="67"/>
      <c r="AN26" s="65"/>
      <c r="AO26" s="67"/>
      <c r="AP26" s="65"/>
      <c r="AQ26" s="67"/>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row>
    <row r="27" spans="1:69" ht="16.5" x14ac:dyDescent="0.3">
      <c r="A27" s="203">
        <v>4</v>
      </c>
      <c r="B27" s="200"/>
      <c r="C27" s="200"/>
      <c r="D27" s="200"/>
      <c r="E27" s="206"/>
      <c r="F27" s="200"/>
      <c r="G27" s="200"/>
      <c r="H27" s="200"/>
      <c r="I27" s="200"/>
      <c r="J27" s="203"/>
      <c r="K27" s="203"/>
      <c r="L27" s="203">
        <v>0</v>
      </c>
      <c r="M27" s="187" t="b">
        <v>0</v>
      </c>
      <c r="N27" s="65">
        <v>1</v>
      </c>
      <c r="O27" s="66"/>
      <c r="P27" s="66"/>
      <c r="Q27" s="67"/>
      <c r="R27" s="67"/>
      <c r="S27" s="65"/>
      <c r="T27" s="65"/>
      <c r="U27" s="67"/>
      <c r="V27" s="67"/>
      <c r="W27" s="65"/>
      <c r="X27" s="65"/>
      <c r="Y27" s="67"/>
      <c r="Z27" s="65"/>
      <c r="AA27" s="65"/>
      <c r="AB27" s="65"/>
      <c r="AC27" s="67"/>
      <c r="AD27" s="65"/>
      <c r="AE27" s="67"/>
      <c r="AF27" s="65"/>
      <c r="AG27" s="65"/>
      <c r="AH27" s="67"/>
      <c r="AI27" s="67"/>
      <c r="AJ27" s="67"/>
      <c r="AK27" s="65"/>
      <c r="AL27" s="67"/>
      <c r="AM27" s="67"/>
      <c r="AN27" s="65"/>
      <c r="AO27" s="67"/>
      <c r="AP27" s="65"/>
      <c r="AQ27" s="67"/>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row>
    <row r="28" spans="1:69" ht="16.5" x14ac:dyDescent="0.3">
      <c r="A28" s="204"/>
      <c r="B28" s="201"/>
      <c r="C28" s="201"/>
      <c r="D28" s="201"/>
      <c r="E28" s="207"/>
      <c r="F28" s="201"/>
      <c r="G28" s="201"/>
      <c r="H28" s="201"/>
      <c r="I28" s="201"/>
      <c r="J28" s="204"/>
      <c r="K28" s="204"/>
      <c r="L28" s="204"/>
      <c r="M28" s="188"/>
      <c r="N28" s="65">
        <v>2</v>
      </c>
      <c r="O28" s="66"/>
      <c r="P28" s="66"/>
      <c r="Q28" s="67"/>
      <c r="R28" s="67"/>
      <c r="S28" s="65"/>
      <c r="T28" s="65"/>
      <c r="U28" s="67"/>
      <c r="V28" s="67"/>
      <c r="W28" s="65"/>
      <c r="X28" s="65"/>
      <c r="Y28" s="67"/>
      <c r="Z28" s="65"/>
      <c r="AA28" s="65"/>
      <c r="AB28" s="65"/>
      <c r="AC28" s="67"/>
      <c r="AD28" s="65"/>
      <c r="AE28" s="67"/>
      <c r="AF28" s="65"/>
      <c r="AG28" s="65"/>
      <c r="AH28" s="67"/>
      <c r="AI28" s="67"/>
      <c r="AJ28" s="67"/>
      <c r="AK28" s="65"/>
      <c r="AL28" s="67"/>
      <c r="AM28" s="67"/>
      <c r="AN28" s="65"/>
      <c r="AO28" s="67"/>
      <c r="AP28" s="65"/>
      <c r="AQ28" s="67"/>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row>
    <row r="29" spans="1:69" ht="16.5" x14ac:dyDescent="0.3">
      <c r="A29" s="204"/>
      <c r="B29" s="201"/>
      <c r="C29" s="201"/>
      <c r="D29" s="201"/>
      <c r="E29" s="207"/>
      <c r="F29" s="201"/>
      <c r="G29" s="201"/>
      <c r="H29" s="201"/>
      <c r="I29" s="201"/>
      <c r="J29" s="204"/>
      <c r="K29" s="204"/>
      <c r="L29" s="204"/>
      <c r="M29" s="188"/>
      <c r="N29" s="65">
        <v>3</v>
      </c>
      <c r="O29" s="68"/>
      <c r="P29" s="68"/>
      <c r="Q29" s="67"/>
      <c r="R29" s="67"/>
      <c r="S29" s="65"/>
      <c r="T29" s="65"/>
      <c r="U29" s="67"/>
      <c r="V29" s="67"/>
      <c r="W29" s="65"/>
      <c r="X29" s="65"/>
      <c r="Y29" s="67"/>
      <c r="Z29" s="65"/>
      <c r="AA29" s="65"/>
      <c r="AB29" s="65"/>
      <c r="AC29" s="67"/>
      <c r="AD29" s="65"/>
      <c r="AE29" s="67"/>
      <c r="AF29" s="65"/>
      <c r="AG29" s="65"/>
      <c r="AH29" s="67"/>
      <c r="AI29" s="67"/>
      <c r="AJ29" s="67"/>
      <c r="AK29" s="65"/>
      <c r="AL29" s="67"/>
      <c r="AM29" s="67"/>
      <c r="AN29" s="65"/>
      <c r="AO29" s="67"/>
      <c r="AP29" s="65"/>
      <c r="AQ29" s="67"/>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row>
    <row r="30" spans="1:69" ht="16.5" x14ac:dyDescent="0.3">
      <c r="A30" s="204"/>
      <c r="B30" s="201"/>
      <c r="C30" s="201"/>
      <c r="D30" s="201"/>
      <c r="E30" s="207"/>
      <c r="F30" s="201"/>
      <c r="G30" s="201"/>
      <c r="H30" s="201"/>
      <c r="I30" s="201"/>
      <c r="J30" s="204"/>
      <c r="K30" s="204"/>
      <c r="L30" s="204"/>
      <c r="M30" s="188"/>
      <c r="N30" s="65">
        <v>4</v>
      </c>
      <c r="O30" s="66"/>
      <c r="P30" s="66"/>
      <c r="Q30" s="67"/>
      <c r="R30" s="67"/>
      <c r="S30" s="65"/>
      <c r="T30" s="65"/>
      <c r="U30" s="67"/>
      <c r="V30" s="67"/>
      <c r="W30" s="65"/>
      <c r="X30" s="65"/>
      <c r="Y30" s="67"/>
      <c r="Z30" s="65"/>
      <c r="AA30" s="65"/>
      <c r="AB30" s="65"/>
      <c r="AC30" s="67"/>
      <c r="AD30" s="65"/>
      <c r="AE30" s="67"/>
      <c r="AF30" s="65"/>
      <c r="AG30" s="65"/>
      <c r="AH30" s="67"/>
      <c r="AI30" s="67"/>
      <c r="AJ30" s="67"/>
      <c r="AK30" s="65"/>
      <c r="AL30" s="67"/>
      <c r="AM30" s="67"/>
      <c r="AN30" s="65"/>
      <c r="AO30" s="67"/>
      <c r="AP30" s="65"/>
      <c r="AQ30" s="67"/>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row>
    <row r="31" spans="1:69" ht="16.5" x14ac:dyDescent="0.3">
      <c r="A31" s="204"/>
      <c r="B31" s="201"/>
      <c r="C31" s="201"/>
      <c r="D31" s="201"/>
      <c r="E31" s="207"/>
      <c r="F31" s="201"/>
      <c r="G31" s="201"/>
      <c r="H31" s="201"/>
      <c r="I31" s="201"/>
      <c r="J31" s="204"/>
      <c r="K31" s="204"/>
      <c r="L31" s="204"/>
      <c r="M31" s="188"/>
      <c r="N31" s="65">
        <v>5</v>
      </c>
      <c r="O31" s="66"/>
      <c r="P31" s="66"/>
      <c r="Q31" s="67"/>
      <c r="R31" s="67"/>
      <c r="S31" s="65"/>
      <c r="T31" s="65"/>
      <c r="U31" s="67"/>
      <c r="V31" s="67"/>
      <c r="W31" s="65"/>
      <c r="X31" s="65"/>
      <c r="Y31" s="67"/>
      <c r="Z31" s="65"/>
      <c r="AA31" s="65"/>
      <c r="AB31" s="65"/>
      <c r="AC31" s="67"/>
      <c r="AD31" s="65"/>
      <c r="AE31" s="67"/>
      <c r="AF31" s="65"/>
      <c r="AG31" s="65"/>
      <c r="AH31" s="67"/>
      <c r="AI31" s="67"/>
      <c r="AJ31" s="67"/>
      <c r="AK31" s="65"/>
      <c r="AL31" s="67"/>
      <c r="AM31" s="67"/>
      <c r="AN31" s="65"/>
      <c r="AO31" s="67"/>
      <c r="AP31" s="65"/>
      <c r="AQ31" s="67"/>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row>
    <row r="32" spans="1:69" ht="16.5" x14ac:dyDescent="0.3">
      <c r="A32" s="205"/>
      <c r="B32" s="202"/>
      <c r="C32" s="202"/>
      <c r="D32" s="202"/>
      <c r="E32" s="208"/>
      <c r="F32" s="202"/>
      <c r="G32" s="202"/>
      <c r="H32" s="202"/>
      <c r="I32" s="202"/>
      <c r="J32" s="205"/>
      <c r="K32" s="205"/>
      <c r="L32" s="205"/>
      <c r="M32" s="209"/>
      <c r="N32" s="65">
        <v>6</v>
      </c>
      <c r="O32" s="66"/>
      <c r="P32" s="66"/>
      <c r="Q32" s="67"/>
      <c r="R32" s="67"/>
      <c r="S32" s="65"/>
      <c r="T32" s="65"/>
      <c r="U32" s="67"/>
      <c r="V32" s="67"/>
      <c r="W32" s="65"/>
      <c r="X32" s="65"/>
      <c r="Y32" s="67"/>
      <c r="Z32" s="65"/>
      <c r="AA32" s="65"/>
      <c r="AB32" s="65"/>
      <c r="AC32" s="67"/>
      <c r="AD32" s="65"/>
      <c r="AE32" s="67"/>
      <c r="AF32" s="65"/>
      <c r="AG32" s="65"/>
      <c r="AH32" s="67"/>
      <c r="AI32" s="67"/>
      <c r="AJ32" s="67"/>
      <c r="AK32" s="65"/>
      <c r="AL32" s="67"/>
      <c r="AM32" s="67"/>
      <c r="AN32" s="65"/>
      <c r="AO32" s="67"/>
      <c r="AP32" s="65"/>
      <c r="AQ32" s="67"/>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row>
    <row r="33" spans="1:69" ht="16.5" x14ac:dyDescent="0.3">
      <c r="A33" s="203">
        <v>5</v>
      </c>
      <c r="B33" s="200"/>
      <c r="C33" s="200"/>
      <c r="D33" s="200"/>
      <c r="E33" s="206"/>
      <c r="F33" s="200"/>
      <c r="G33" s="200"/>
      <c r="H33" s="200"/>
      <c r="I33" s="200"/>
      <c r="J33" s="203"/>
      <c r="K33" s="203"/>
      <c r="L33" s="203">
        <v>0</v>
      </c>
      <c r="M33" s="187" t="b">
        <v>0</v>
      </c>
      <c r="N33" s="65">
        <v>1</v>
      </c>
      <c r="O33" s="66"/>
      <c r="P33" s="66"/>
      <c r="Q33" s="67"/>
      <c r="R33" s="67"/>
      <c r="S33" s="65"/>
      <c r="T33" s="65"/>
      <c r="U33" s="67"/>
      <c r="V33" s="67"/>
      <c r="W33" s="65"/>
      <c r="X33" s="65"/>
      <c r="Y33" s="67"/>
      <c r="Z33" s="65"/>
      <c r="AA33" s="65"/>
      <c r="AB33" s="65"/>
      <c r="AC33" s="67"/>
      <c r="AD33" s="65"/>
      <c r="AE33" s="67"/>
      <c r="AF33" s="65"/>
      <c r="AG33" s="65"/>
      <c r="AH33" s="67"/>
      <c r="AI33" s="67"/>
      <c r="AJ33" s="67"/>
      <c r="AK33" s="65"/>
      <c r="AL33" s="67"/>
      <c r="AM33" s="67"/>
      <c r="AN33" s="65"/>
      <c r="AO33" s="67"/>
      <c r="AP33" s="65"/>
      <c r="AQ33" s="67"/>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row>
    <row r="34" spans="1:69" ht="16.5" x14ac:dyDescent="0.3">
      <c r="A34" s="204"/>
      <c r="B34" s="201"/>
      <c r="C34" s="201"/>
      <c r="D34" s="201"/>
      <c r="E34" s="207"/>
      <c r="F34" s="201"/>
      <c r="G34" s="201"/>
      <c r="H34" s="201"/>
      <c r="I34" s="201"/>
      <c r="J34" s="204"/>
      <c r="K34" s="204"/>
      <c r="L34" s="204"/>
      <c r="M34" s="188"/>
      <c r="N34" s="65">
        <v>2</v>
      </c>
      <c r="O34" s="66"/>
      <c r="P34" s="66"/>
      <c r="Q34" s="67"/>
      <c r="R34" s="67"/>
      <c r="S34" s="65"/>
      <c r="T34" s="65"/>
      <c r="U34" s="67"/>
      <c r="V34" s="67"/>
      <c r="W34" s="65"/>
      <c r="X34" s="65"/>
      <c r="Y34" s="67"/>
      <c r="Z34" s="65"/>
      <c r="AA34" s="65"/>
      <c r="AB34" s="65"/>
      <c r="AC34" s="67"/>
      <c r="AD34" s="65"/>
      <c r="AE34" s="67"/>
      <c r="AF34" s="65"/>
      <c r="AG34" s="65"/>
      <c r="AH34" s="67"/>
      <c r="AI34" s="67"/>
      <c r="AJ34" s="67"/>
      <c r="AK34" s="65"/>
      <c r="AL34" s="67"/>
      <c r="AM34" s="67"/>
      <c r="AN34" s="65"/>
      <c r="AO34" s="67"/>
      <c r="AP34" s="65"/>
      <c r="AQ34" s="67"/>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row>
    <row r="35" spans="1:69" ht="16.5" x14ac:dyDescent="0.3">
      <c r="A35" s="204"/>
      <c r="B35" s="201"/>
      <c r="C35" s="201"/>
      <c r="D35" s="201"/>
      <c r="E35" s="207"/>
      <c r="F35" s="201"/>
      <c r="G35" s="201"/>
      <c r="H35" s="201"/>
      <c r="I35" s="201"/>
      <c r="J35" s="204"/>
      <c r="K35" s="204"/>
      <c r="L35" s="204"/>
      <c r="M35" s="188"/>
      <c r="N35" s="65">
        <v>3</v>
      </c>
      <c r="O35" s="68"/>
      <c r="P35" s="68"/>
      <c r="Q35" s="67"/>
      <c r="R35" s="67"/>
      <c r="S35" s="65"/>
      <c r="T35" s="65"/>
      <c r="U35" s="67"/>
      <c r="V35" s="67"/>
      <c r="W35" s="65"/>
      <c r="X35" s="65"/>
      <c r="Y35" s="67"/>
      <c r="Z35" s="65"/>
      <c r="AA35" s="65"/>
      <c r="AB35" s="65"/>
      <c r="AC35" s="67"/>
      <c r="AD35" s="65"/>
      <c r="AE35" s="67"/>
      <c r="AF35" s="65"/>
      <c r="AG35" s="65"/>
      <c r="AH35" s="67"/>
      <c r="AI35" s="67"/>
      <c r="AJ35" s="67"/>
      <c r="AK35" s="65"/>
      <c r="AL35" s="67"/>
      <c r="AM35" s="67"/>
      <c r="AN35" s="65"/>
      <c r="AO35" s="67"/>
      <c r="AP35" s="65"/>
      <c r="AQ35" s="67"/>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row>
    <row r="36" spans="1:69" ht="16.5" x14ac:dyDescent="0.3">
      <c r="A36" s="204"/>
      <c r="B36" s="201"/>
      <c r="C36" s="201"/>
      <c r="D36" s="201"/>
      <c r="E36" s="207"/>
      <c r="F36" s="201"/>
      <c r="G36" s="201"/>
      <c r="H36" s="201"/>
      <c r="I36" s="201"/>
      <c r="J36" s="204"/>
      <c r="K36" s="204"/>
      <c r="L36" s="204"/>
      <c r="M36" s="188"/>
      <c r="N36" s="65">
        <v>4</v>
      </c>
      <c r="O36" s="66"/>
      <c r="P36" s="66"/>
      <c r="Q36" s="67"/>
      <c r="R36" s="67"/>
      <c r="S36" s="65"/>
      <c r="T36" s="65"/>
      <c r="U36" s="67"/>
      <c r="V36" s="67"/>
      <c r="W36" s="65"/>
      <c r="X36" s="65"/>
      <c r="Y36" s="67"/>
      <c r="Z36" s="65"/>
      <c r="AA36" s="65"/>
      <c r="AB36" s="65"/>
      <c r="AC36" s="67"/>
      <c r="AD36" s="65"/>
      <c r="AE36" s="67"/>
      <c r="AF36" s="65"/>
      <c r="AG36" s="65"/>
      <c r="AH36" s="67"/>
      <c r="AI36" s="67"/>
      <c r="AJ36" s="67"/>
      <c r="AK36" s="65"/>
      <c r="AL36" s="67"/>
      <c r="AM36" s="67"/>
      <c r="AN36" s="65"/>
      <c r="AO36" s="67"/>
      <c r="AP36" s="65"/>
      <c r="AQ36" s="67"/>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row>
    <row r="37" spans="1:69" ht="16.5" x14ac:dyDescent="0.3">
      <c r="A37" s="204"/>
      <c r="B37" s="201"/>
      <c r="C37" s="201"/>
      <c r="D37" s="201"/>
      <c r="E37" s="207"/>
      <c r="F37" s="201"/>
      <c r="G37" s="201"/>
      <c r="H37" s="201"/>
      <c r="I37" s="201"/>
      <c r="J37" s="204"/>
      <c r="K37" s="204"/>
      <c r="L37" s="204"/>
      <c r="M37" s="188"/>
      <c r="N37" s="65">
        <v>5</v>
      </c>
      <c r="O37" s="66"/>
      <c r="P37" s="66"/>
      <c r="Q37" s="67"/>
      <c r="R37" s="67"/>
      <c r="S37" s="65"/>
      <c r="T37" s="65"/>
      <c r="U37" s="67"/>
      <c r="V37" s="67"/>
      <c r="W37" s="65"/>
      <c r="X37" s="65"/>
      <c r="Y37" s="67"/>
      <c r="Z37" s="65"/>
      <c r="AA37" s="65"/>
      <c r="AB37" s="65"/>
      <c r="AC37" s="67"/>
      <c r="AD37" s="65"/>
      <c r="AE37" s="67"/>
      <c r="AF37" s="65"/>
      <c r="AG37" s="65"/>
      <c r="AH37" s="67"/>
      <c r="AI37" s="67"/>
      <c r="AJ37" s="67"/>
      <c r="AK37" s="65"/>
      <c r="AL37" s="67"/>
      <c r="AM37" s="67"/>
      <c r="AN37" s="65"/>
      <c r="AO37" s="67"/>
      <c r="AP37" s="65"/>
      <c r="AQ37" s="67"/>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row>
    <row r="38" spans="1:69" ht="16.5" x14ac:dyDescent="0.3">
      <c r="A38" s="205"/>
      <c r="B38" s="202"/>
      <c r="C38" s="202"/>
      <c r="D38" s="202"/>
      <c r="E38" s="208"/>
      <c r="F38" s="202"/>
      <c r="G38" s="202"/>
      <c r="H38" s="202"/>
      <c r="I38" s="202"/>
      <c r="J38" s="205"/>
      <c r="K38" s="205"/>
      <c r="L38" s="205"/>
      <c r="M38" s="209"/>
      <c r="N38" s="65">
        <v>6</v>
      </c>
      <c r="O38" s="66"/>
      <c r="P38" s="66"/>
      <c r="Q38" s="67"/>
      <c r="R38" s="67"/>
      <c r="S38" s="65"/>
      <c r="T38" s="65"/>
      <c r="U38" s="67"/>
      <c r="V38" s="67"/>
      <c r="W38" s="65"/>
      <c r="X38" s="65"/>
      <c r="Y38" s="67"/>
      <c r="Z38" s="65"/>
      <c r="AA38" s="65"/>
      <c r="AB38" s="65"/>
      <c r="AC38" s="67"/>
      <c r="AD38" s="65"/>
      <c r="AE38" s="67"/>
      <c r="AF38" s="65"/>
      <c r="AG38" s="65"/>
      <c r="AH38" s="67"/>
      <c r="AI38" s="67"/>
      <c r="AJ38" s="67"/>
      <c r="AK38" s="65"/>
      <c r="AL38" s="67"/>
      <c r="AM38" s="67"/>
      <c r="AN38" s="65"/>
      <c r="AO38" s="67"/>
      <c r="AP38" s="65"/>
      <c r="AQ38" s="67"/>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row>
    <row r="39" spans="1:69" ht="16.5" x14ac:dyDescent="0.3">
      <c r="A39" s="203">
        <v>6</v>
      </c>
      <c r="B39" s="200"/>
      <c r="C39" s="200"/>
      <c r="D39" s="200"/>
      <c r="E39" s="206"/>
      <c r="F39" s="200"/>
      <c r="G39" s="200"/>
      <c r="H39" s="200"/>
      <c r="I39" s="200"/>
      <c r="J39" s="203"/>
      <c r="K39" s="203"/>
      <c r="L39" s="203">
        <v>0</v>
      </c>
      <c r="M39" s="187" t="b">
        <v>0</v>
      </c>
      <c r="N39" s="65">
        <v>1</v>
      </c>
      <c r="O39" s="66"/>
      <c r="P39" s="66"/>
      <c r="Q39" s="67"/>
      <c r="R39" s="67"/>
      <c r="S39" s="65"/>
      <c r="T39" s="65"/>
      <c r="U39" s="67"/>
      <c r="V39" s="67"/>
      <c r="W39" s="65"/>
      <c r="X39" s="65"/>
      <c r="Y39" s="67"/>
      <c r="Z39" s="65"/>
      <c r="AA39" s="65"/>
      <c r="AB39" s="65"/>
      <c r="AC39" s="67"/>
      <c r="AD39" s="65"/>
      <c r="AE39" s="67"/>
      <c r="AF39" s="65"/>
      <c r="AG39" s="65"/>
      <c r="AH39" s="67"/>
      <c r="AI39" s="67"/>
      <c r="AJ39" s="67"/>
      <c r="AK39" s="65"/>
      <c r="AL39" s="67"/>
      <c r="AM39" s="67"/>
      <c r="AN39" s="65"/>
      <c r="AO39" s="67"/>
      <c r="AP39" s="65"/>
      <c r="AQ39" s="67"/>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row>
    <row r="40" spans="1:69" ht="16.5" x14ac:dyDescent="0.3">
      <c r="A40" s="204"/>
      <c r="B40" s="201"/>
      <c r="C40" s="201"/>
      <c r="D40" s="201"/>
      <c r="E40" s="207"/>
      <c r="F40" s="201"/>
      <c r="G40" s="201"/>
      <c r="H40" s="201"/>
      <c r="I40" s="201"/>
      <c r="J40" s="204"/>
      <c r="K40" s="204"/>
      <c r="L40" s="204"/>
      <c r="M40" s="188"/>
      <c r="N40" s="65">
        <v>2</v>
      </c>
      <c r="O40" s="66"/>
      <c r="P40" s="66"/>
      <c r="Q40" s="67"/>
      <c r="R40" s="67"/>
      <c r="S40" s="65"/>
      <c r="T40" s="65"/>
      <c r="U40" s="67"/>
      <c r="V40" s="67"/>
      <c r="W40" s="65"/>
      <c r="X40" s="65"/>
      <c r="Y40" s="67"/>
      <c r="Z40" s="65"/>
      <c r="AA40" s="65"/>
      <c r="AB40" s="65"/>
      <c r="AC40" s="67"/>
      <c r="AD40" s="65"/>
      <c r="AE40" s="67"/>
      <c r="AF40" s="65"/>
      <c r="AG40" s="65"/>
      <c r="AH40" s="67"/>
      <c r="AI40" s="67"/>
      <c r="AJ40" s="67"/>
      <c r="AK40" s="65"/>
      <c r="AL40" s="67"/>
      <c r="AM40" s="67"/>
      <c r="AN40" s="65"/>
      <c r="AO40" s="67"/>
      <c r="AP40" s="65"/>
      <c r="AQ40" s="67"/>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row>
    <row r="41" spans="1:69" ht="16.5" x14ac:dyDescent="0.3">
      <c r="A41" s="204"/>
      <c r="B41" s="201"/>
      <c r="C41" s="201"/>
      <c r="D41" s="201"/>
      <c r="E41" s="207"/>
      <c r="F41" s="201"/>
      <c r="G41" s="201"/>
      <c r="H41" s="201"/>
      <c r="I41" s="201"/>
      <c r="J41" s="204"/>
      <c r="K41" s="204"/>
      <c r="L41" s="204"/>
      <c r="M41" s="188"/>
      <c r="N41" s="65">
        <v>3</v>
      </c>
      <c r="O41" s="68"/>
      <c r="P41" s="68"/>
      <c r="Q41" s="67"/>
      <c r="R41" s="67"/>
      <c r="S41" s="65"/>
      <c r="T41" s="65"/>
      <c r="U41" s="67"/>
      <c r="V41" s="67"/>
      <c r="W41" s="65"/>
      <c r="X41" s="65"/>
      <c r="Y41" s="67"/>
      <c r="Z41" s="65"/>
      <c r="AA41" s="65"/>
      <c r="AB41" s="65"/>
      <c r="AC41" s="67"/>
      <c r="AD41" s="65"/>
      <c r="AE41" s="67"/>
      <c r="AF41" s="65"/>
      <c r="AG41" s="65"/>
      <c r="AH41" s="67"/>
      <c r="AI41" s="67"/>
      <c r="AJ41" s="67"/>
      <c r="AK41" s="65"/>
      <c r="AL41" s="67"/>
      <c r="AM41" s="67"/>
      <c r="AN41" s="65"/>
      <c r="AO41" s="67"/>
      <c r="AP41" s="65"/>
      <c r="AQ41" s="67"/>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row>
    <row r="42" spans="1:69" ht="16.5" x14ac:dyDescent="0.3">
      <c r="A42" s="204"/>
      <c r="B42" s="201"/>
      <c r="C42" s="201"/>
      <c r="D42" s="201"/>
      <c r="E42" s="207"/>
      <c r="F42" s="201"/>
      <c r="G42" s="201"/>
      <c r="H42" s="201"/>
      <c r="I42" s="201"/>
      <c r="J42" s="204"/>
      <c r="K42" s="204"/>
      <c r="L42" s="204"/>
      <c r="M42" s="188"/>
      <c r="N42" s="65">
        <v>4</v>
      </c>
      <c r="O42" s="66"/>
      <c r="P42" s="66"/>
      <c r="Q42" s="67"/>
      <c r="R42" s="67"/>
      <c r="S42" s="65"/>
      <c r="T42" s="65"/>
      <c r="U42" s="67"/>
      <c r="V42" s="67"/>
      <c r="W42" s="65"/>
      <c r="X42" s="65"/>
      <c r="Y42" s="67"/>
      <c r="Z42" s="65"/>
      <c r="AA42" s="65"/>
      <c r="AB42" s="65"/>
      <c r="AC42" s="67"/>
      <c r="AD42" s="65"/>
      <c r="AE42" s="67"/>
      <c r="AF42" s="65"/>
      <c r="AG42" s="65"/>
      <c r="AH42" s="67"/>
      <c r="AI42" s="67"/>
      <c r="AJ42" s="67"/>
      <c r="AK42" s="65"/>
      <c r="AL42" s="67"/>
      <c r="AM42" s="67"/>
      <c r="AN42" s="65"/>
      <c r="AO42" s="67"/>
      <c r="AP42" s="65"/>
      <c r="AQ42" s="67"/>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row>
    <row r="43" spans="1:69" ht="16.5" x14ac:dyDescent="0.3">
      <c r="A43" s="204"/>
      <c r="B43" s="201"/>
      <c r="C43" s="201"/>
      <c r="D43" s="201"/>
      <c r="E43" s="207"/>
      <c r="F43" s="201"/>
      <c r="G43" s="201"/>
      <c r="H43" s="201"/>
      <c r="I43" s="201"/>
      <c r="J43" s="204"/>
      <c r="K43" s="204"/>
      <c r="L43" s="204"/>
      <c r="M43" s="188"/>
      <c r="N43" s="65">
        <v>5</v>
      </c>
      <c r="O43" s="66"/>
      <c r="P43" s="66"/>
      <c r="Q43" s="67"/>
      <c r="R43" s="67"/>
      <c r="S43" s="65"/>
      <c r="T43" s="65"/>
      <c r="U43" s="67"/>
      <c r="V43" s="67"/>
      <c r="W43" s="65"/>
      <c r="X43" s="65"/>
      <c r="Y43" s="67"/>
      <c r="Z43" s="65"/>
      <c r="AA43" s="65"/>
      <c r="AB43" s="65"/>
      <c r="AC43" s="67"/>
      <c r="AD43" s="65"/>
      <c r="AE43" s="67"/>
      <c r="AF43" s="65"/>
      <c r="AG43" s="65"/>
      <c r="AH43" s="67"/>
      <c r="AI43" s="67"/>
      <c r="AJ43" s="67"/>
      <c r="AK43" s="65"/>
      <c r="AL43" s="67"/>
      <c r="AM43" s="67"/>
      <c r="AN43" s="65"/>
      <c r="AO43" s="67"/>
      <c r="AP43" s="65"/>
      <c r="AQ43" s="67"/>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row>
    <row r="44" spans="1:69" ht="16.5" x14ac:dyDescent="0.3">
      <c r="A44" s="205"/>
      <c r="B44" s="202"/>
      <c r="C44" s="202"/>
      <c r="D44" s="202"/>
      <c r="E44" s="208"/>
      <c r="F44" s="202"/>
      <c r="G44" s="202"/>
      <c r="H44" s="202"/>
      <c r="I44" s="202"/>
      <c r="J44" s="205"/>
      <c r="K44" s="205"/>
      <c r="L44" s="205"/>
      <c r="M44" s="209"/>
      <c r="N44" s="65">
        <v>6</v>
      </c>
      <c r="O44" s="66"/>
      <c r="P44" s="66"/>
      <c r="Q44" s="67"/>
      <c r="R44" s="67"/>
      <c r="S44" s="65"/>
      <c r="T44" s="65"/>
      <c r="U44" s="67"/>
      <c r="V44" s="67"/>
      <c r="W44" s="65"/>
      <c r="X44" s="65"/>
      <c r="Y44" s="67"/>
      <c r="Z44" s="65"/>
      <c r="AA44" s="65"/>
      <c r="AB44" s="65"/>
      <c r="AC44" s="67"/>
      <c r="AD44" s="65"/>
      <c r="AE44" s="67"/>
      <c r="AF44" s="65"/>
      <c r="AG44" s="65"/>
      <c r="AH44" s="67"/>
      <c r="AI44" s="67"/>
      <c r="AJ44" s="67"/>
      <c r="AK44" s="65"/>
      <c r="AL44" s="67"/>
      <c r="AM44" s="67"/>
      <c r="AN44" s="65"/>
      <c r="AO44" s="67"/>
      <c r="AP44" s="65"/>
      <c r="AQ44" s="67"/>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row>
    <row r="45" spans="1:69" ht="16.5" x14ac:dyDescent="0.3">
      <c r="A45" s="203">
        <v>7</v>
      </c>
      <c r="B45" s="200"/>
      <c r="C45" s="200"/>
      <c r="D45" s="200"/>
      <c r="E45" s="206"/>
      <c r="F45" s="200"/>
      <c r="G45" s="200"/>
      <c r="H45" s="200"/>
      <c r="I45" s="200"/>
      <c r="J45" s="203"/>
      <c r="K45" s="203"/>
      <c r="L45" s="203">
        <v>0</v>
      </c>
      <c r="M45" s="187" t="b">
        <v>0</v>
      </c>
      <c r="N45" s="65">
        <v>1</v>
      </c>
      <c r="O45" s="66"/>
      <c r="P45" s="66"/>
      <c r="Q45" s="67"/>
      <c r="R45" s="67"/>
      <c r="S45" s="65"/>
      <c r="T45" s="65"/>
      <c r="U45" s="67"/>
      <c r="V45" s="67"/>
      <c r="W45" s="65"/>
      <c r="X45" s="65"/>
      <c r="Y45" s="67"/>
      <c r="Z45" s="65"/>
      <c r="AA45" s="65"/>
      <c r="AB45" s="65"/>
      <c r="AC45" s="67"/>
      <c r="AD45" s="65"/>
      <c r="AE45" s="67"/>
      <c r="AF45" s="65"/>
      <c r="AG45" s="65"/>
      <c r="AH45" s="67"/>
      <c r="AI45" s="67"/>
      <c r="AJ45" s="67"/>
      <c r="AK45" s="65"/>
      <c r="AL45" s="67"/>
      <c r="AM45" s="67"/>
      <c r="AN45" s="65"/>
      <c r="AO45" s="67"/>
      <c r="AP45" s="65"/>
      <c r="AQ45" s="67"/>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row>
    <row r="46" spans="1:69" ht="16.5" x14ac:dyDescent="0.3">
      <c r="A46" s="204"/>
      <c r="B46" s="201"/>
      <c r="C46" s="201"/>
      <c r="D46" s="201"/>
      <c r="E46" s="207"/>
      <c r="F46" s="201"/>
      <c r="G46" s="201"/>
      <c r="H46" s="201"/>
      <c r="I46" s="201"/>
      <c r="J46" s="204"/>
      <c r="K46" s="204"/>
      <c r="L46" s="204"/>
      <c r="M46" s="188"/>
      <c r="N46" s="65">
        <v>2</v>
      </c>
      <c r="O46" s="66"/>
      <c r="P46" s="66"/>
      <c r="Q46" s="67"/>
      <c r="R46" s="67"/>
      <c r="S46" s="65"/>
      <c r="T46" s="65"/>
      <c r="U46" s="67"/>
      <c r="V46" s="67"/>
      <c r="W46" s="65"/>
      <c r="X46" s="65"/>
      <c r="Y46" s="67"/>
      <c r="Z46" s="65"/>
      <c r="AA46" s="65"/>
      <c r="AB46" s="65"/>
      <c r="AC46" s="67"/>
      <c r="AD46" s="65"/>
      <c r="AE46" s="67"/>
      <c r="AF46" s="65"/>
      <c r="AG46" s="65"/>
      <c r="AH46" s="67"/>
      <c r="AI46" s="67"/>
      <c r="AJ46" s="67"/>
      <c r="AK46" s="65"/>
      <c r="AL46" s="67"/>
      <c r="AM46" s="67"/>
      <c r="AN46" s="65"/>
      <c r="AO46" s="67"/>
      <c r="AP46" s="65"/>
      <c r="AQ46" s="67"/>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row>
    <row r="47" spans="1:69" ht="16.5" x14ac:dyDescent="0.3">
      <c r="A47" s="204"/>
      <c r="B47" s="201"/>
      <c r="C47" s="201"/>
      <c r="D47" s="201"/>
      <c r="E47" s="207"/>
      <c r="F47" s="201"/>
      <c r="G47" s="201"/>
      <c r="H47" s="201"/>
      <c r="I47" s="201"/>
      <c r="J47" s="204"/>
      <c r="K47" s="204"/>
      <c r="L47" s="204"/>
      <c r="M47" s="188"/>
      <c r="N47" s="65">
        <v>3</v>
      </c>
      <c r="O47" s="68"/>
      <c r="P47" s="68"/>
      <c r="Q47" s="67"/>
      <c r="R47" s="67"/>
      <c r="S47" s="65"/>
      <c r="T47" s="65"/>
      <c r="U47" s="67"/>
      <c r="V47" s="67"/>
      <c r="W47" s="65"/>
      <c r="X47" s="65"/>
      <c r="Y47" s="67"/>
      <c r="Z47" s="65"/>
      <c r="AA47" s="65"/>
      <c r="AB47" s="65"/>
      <c r="AC47" s="67"/>
      <c r="AD47" s="65"/>
      <c r="AE47" s="67"/>
      <c r="AF47" s="65"/>
      <c r="AG47" s="65"/>
      <c r="AH47" s="67"/>
      <c r="AI47" s="67"/>
      <c r="AJ47" s="67"/>
      <c r="AK47" s="65"/>
      <c r="AL47" s="67"/>
      <c r="AM47" s="67"/>
      <c r="AN47" s="65"/>
      <c r="AO47" s="67"/>
      <c r="AP47" s="65"/>
      <c r="AQ47" s="67"/>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row>
    <row r="48" spans="1:69" ht="16.5" x14ac:dyDescent="0.3">
      <c r="A48" s="204"/>
      <c r="B48" s="201"/>
      <c r="C48" s="201"/>
      <c r="D48" s="201"/>
      <c r="E48" s="207"/>
      <c r="F48" s="201"/>
      <c r="G48" s="201"/>
      <c r="H48" s="201"/>
      <c r="I48" s="201"/>
      <c r="J48" s="204"/>
      <c r="K48" s="204"/>
      <c r="L48" s="204"/>
      <c r="M48" s="188"/>
      <c r="N48" s="65">
        <v>4</v>
      </c>
      <c r="O48" s="66"/>
      <c r="P48" s="66"/>
      <c r="Q48" s="67"/>
      <c r="R48" s="67"/>
      <c r="S48" s="65"/>
      <c r="T48" s="65"/>
      <c r="U48" s="67"/>
      <c r="V48" s="67"/>
      <c r="W48" s="65"/>
      <c r="X48" s="65"/>
      <c r="Y48" s="67"/>
      <c r="Z48" s="65"/>
      <c r="AA48" s="65"/>
      <c r="AB48" s="65"/>
      <c r="AC48" s="67"/>
      <c r="AD48" s="65"/>
      <c r="AE48" s="67"/>
      <c r="AF48" s="65"/>
      <c r="AG48" s="65"/>
      <c r="AH48" s="67"/>
      <c r="AI48" s="67"/>
      <c r="AJ48" s="67"/>
      <c r="AK48" s="65"/>
      <c r="AL48" s="67"/>
      <c r="AM48" s="67"/>
      <c r="AN48" s="65"/>
      <c r="AO48" s="67"/>
      <c r="AP48" s="65"/>
      <c r="AQ48" s="67"/>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row>
    <row r="49" spans="1:69" ht="16.5" x14ac:dyDescent="0.3">
      <c r="A49" s="204"/>
      <c r="B49" s="201"/>
      <c r="C49" s="201"/>
      <c r="D49" s="201"/>
      <c r="E49" s="207"/>
      <c r="F49" s="201"/>
      <c r="G49" s="201"/>
      <c r="H49" s="201"/>
      <c r="I49" s="201"/>
      <c r="J49" s="204"/>
      <c r="K49" s="204"/>
      <c r="L49" s="204"/>
      <c r="M49" s="188"/>
      <c r="N49" s="65">
        <v>5</v>
      </c>
      <c r="O49" s="66"/>
      <c r="P49" s="66"/>
      <c r="Q49" s="67"/>
      <c r="R49" s="67"/>
      <c r="S49" s="65"/>
      <c r="T49" s="65"/>
      <c r="U49" s="67"/>
      <c r="V49" s="67"/>
      <c r="W49" s="65"/>
      <c r="X49" s="65"/>
      <c r="Y49" s="67"/>
      <c r="Z49" s="65"/>
      <c r="AA49" s="65"/>
      <c r="AB49" s="65"/>
      <c r="AC49" s="67"/>
      <c r="AD49" s="65"/>
      <c r="AE49" s="67"/>
      <c r="AF49" s="65"/>
      <c r="AG49" s="65"/>
      <c r="AH49" s="67"/>
      <c r="AI49" s="67"/>
      <c r="AJ49" s="67"/>
      <c r="AK49" s="65"/>
      <c r="AL49" s="67"/>
      <c r="AM49" s="67"/>
      <c r="AN49" s="65"/>
      <c r="AO49" s="67"/>
      <c r="AP49" s="65"/>
      <c r="AQ49" s="67"/>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row>
    <row r="50" spans="1:69" ht="16.5" x14ac:dyDescent="0.3">
      <c r="A50" s="205"/>
      <c r="B50" s="202"/>
      <c r="C50" s="202"/>
      <c r="D50" s="202"/>
      <c r="E50" s="208"/>
      <c r="F50" s="202"/>
      <c r="G50" s="202"/>
      <c r="H50" s="202"/>
      <c r="I50" s="202"/>
      <c r="J50" s="205"/>
      <c r="K50" s="205"/>
      <c r="L50" s="205"/>
      <c r="M50" s="209"/>
      <c r="N50" s="65">
        <v>6</v>
      </c>
      <c r="O50" s="66"/>
      <c r="P50" s="66"/>
      <c r="Q50" s="67"/>
      <c r="R50" s="67"/>
      <c r="S50" s="65"/>
      <c r="T50" s="65"/>
      <c r="U50" s="67"/>
      <c r="V50" s="67"/>
      <c r="W50" s="65"/>
      <c r="X50" s="65"/>
      <c r="Y50" s="67"/>
      <c r="Z50" s="65"/>
      <c r="AA50" s="65"/>
      <c r="AB50" s="65"/>
      <c r="AC50" s="67"/>
      <c r="AD50" s="65"/>
      <c r="AE50" s="67"/>
      <c r="AF50" s="65"/>
      <c r="AG50" s="65"/>
      <c r="AH50" s="67"/>
      <c r="AI50" s="67"/>
      <c r="AJ50" s="67"/>
      <c r="AK50" s="65"/>
      <c r="AL50" s="67"/>
      <c r="AM50" s="67"/>
      <c r="AN50" s="65"/>
      <c r="AO50" s="67"/>
      <c r="AP50" s="65"/>
      <c r="AQ50" s="67"/>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row>
    <row r="51" spans="1:69" ht="16.5" x14ac:dyDescent="0.3">
      <c r="A51" s="203">
        <v>8</v>
      </c>
      <c r="B51" s="200"/>
      <c r="C51" s="200"/>
      <c r="D51" s="200"/>
      <c r="E51" s="206"/>
      <c r="F51" s="200"/>
      <c r="G51" s="200"/>
      <c r="H51" s="200"/>
      <c r="I51" s="200"/>
      <c r="J51" s="203"/>
      <c r="K51" s="203"/>
      <c r="L51" s="203">
        <v>0</v>
      </c>
      <c r="M51" s="187" t="b">
        <v>0</v>
      </c>
      <c r="N51" s="65">
        <v>1</v>
      </c>
      <c r="O51" s="66"/>
      <c r="P51" s="66"/>
      <c r="Q51" s="67"/>
      <c r="R51" s="67"/>
      <c r="S51" s="65"/>
      <c r="T51" s="65"/>
      <c r="U51" s="67"/>
      <c r="V51" s="67"/>
      <c r="W51" s="65"/>
      <c r="X51" s="65"/>
      <c r="Y51" s="67"/>
      <c r="Z51" s="65"/>
      <c r="AA51" s="65"/>
      <c r="AB51" s="65"/>
      <c r="AC51" s="67"/>
      <c r="AD51" s="65"/>
      <c r="AE51" s="67"/>
      <c r="AF51" s="65"/>
      <c r="AG51" s="65"/>
      <c r="AH51" s="67"/>
      <c r="AI51" s="67"/>
      <c r="AJ51" s="67"/>
      <c r="AK51" s="65"/>
      <c r="AL51" s="67"/>
      <c r="AM51" s="67"/>
      <c r="AN51" s="65"/>
      <c r="AO51" s="67"/>
      <c r="AP51" s="65"/>
      <c r="AQ51" s="67"/>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row>
    <row r="52" spans="1:69" ht="16.5" x14ac:dyDescent="0.3">
      <c r="A52" s="204"/>
      <c r="B52" s="201"/>
      <c r="C52" s="201"/>
      <c r="D52" s="201"/>
      <c r="E52" s="207"/>
      <c r="F52" s="201"/>
      <c r="G52" s="201"/>
      <c r="H52" s="201"/>
      <c r="I52" s="201"/>
      <c r="J52" s="204"/>
      <c r="K52" s="204"/>
      <c r="L52" s="204"/>
      <c r="M52" s="188"/>
      <c r="N52" s="65">
        <v>2</v>
      </c>
      <c r="O52" s="66"/>
      <c r="P52" s="66"/>
      <c r="Q52" s="67"/>
      <c r="R52" s="67"/>
      <c r="S52" s="65"/>
      <c r="T52" s="65"/>
      <c r="U52" s="67"/>
      <c r="V52" s="67"/>
      <c r="W52" s="65"/>
      <c r="X52" s="65"/>
      <c r="Y52" s="67"/>
      <c r="Z52" s="65"/>
      <c r="AA52" s="65"/>
      <c r="AB52" s="65"/>
      <c r="AC52" s="67"/>
      <c r="AD52" s="65"/>
      <c r="AE52" s="67"/>
      <c r="AF52" s="65"/>
      <c r="AG52" s="65"/>
      <c r="AH52" s="67"/>
      <c r="AI52" s="67"/>
      <c r="AJ52" s="67"/>
      <c r="AK52" s="65"/>
      <c r="AL52" s="67"/>
      <c r="AM52" s="67"/>
      <c r="AN52" s="65"/>
      <c r="AO52" s="67"/>
      <c r="AP52" s="65"/>
      <c r="AQ52" s="67"/>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row>
    <row r="53" spans="1:69" ht="16.5" x14ac:dyDescent="0.3">
      <c r="A53" s="204"/>
      <c r="B53" s="201"/>
      <c r="C53" s="201"/>
      <c r="D53" s="201"/>
      <c r="E53" s="207"/>
      <c r="F53" s="201"/>
      <c r="G53" s="201"/>
      <c r="H53" s="201"/>
      <c r="I53" s="201"/>
      <c r="J53" s="204"/>
      <c r="K53" s="204"/>
      <c r="L53" s="204"/>
      <c r="M53" s="188"/>
      <c r="N53" s="65">
        <v>3</v>
      </c>
      <c r="O53" s="68"/>
      <c r="P53" s="68"/>
      <c r="Q53" s="67"/>
      <c r="R53" s="67"/>
      <c r="S53" s="65"/>
      <c r="T53" s="65"/>
      <c r="U53" s="67"/>
      <c r="V53" s="67"/>
      <c r="W53" s="65"/>
      <c r="X53" s="65"/>
      <c r="Y53" s="67"/>
      <c r="Z53" s="65"/>
      <c r="AA53" s="65"/>
      <c r="AB53" s="65"/>
      <c r="AC53" s="67"/>
      <c r="AD53" s="65"/>
      <c r="AE53" s="67"/>
      <c r="AF53" s="65"/>
      <c r="AG53" s="65"/>
      <c r="AH53" s="67"/>
      <c r="AI53" s="67"/>
      <c r="AJ53" s="67"/>
      <c r="AK53" s="65"/>
      <c r="AL53" s="67"/>
      <c r="AM53" s="67"/>
      <c r="AN53" s="65"/>
      <c r="AO53" s="67"/>
      <c r="AP53" s="65"/>
      <c r="AQ53" s="67"/>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row>
    <row r="54" spans="1:69" ht="16.5" x14ac:dyDescent="0.3">
      <c r="A54" s="204"/>
      <c r="B54" s="201"/>
      <c r="C54" s="201"/>
      <c r="D54" s="201"/>
      <c r="E54" s="207"/>
      <c r="F54" s="201"/>
      <c r="G54" s="201"/>
      <c r="H54" s="201"/>
      <c r="I54" s="201"/>
      <c r="J54" s="204"/>
      <c r="K54" s="204"/>
      <c r="L54" s="204"/>
      <c r="M54" s="188"/>
      <c r="N54" s="65">
        <v>4</v>
      </c>
      <c r="O54" s="66"/>
      <c r="P54" s="66"/>
      <c r="Q54" s="67"/>
      <c r="R54" s="67"/>
      <c r="S54" s="65"/>
      <c r="T54" s="65"/>
      <c r="U54" s="67"/>
      <c r="V54" s="67"/>
      <c r="W54" s="65"/>
      <c r="X54" s="65"/>
      <c r="Y54" s="67"/>
      <c r="Z54" s="65"/>
      <c r="AA54" s="65"/>
      <c r="AB54" s="65"/>
      <c r="AC54" s="67"/>
      <c r="AD54" s="65"/>
      <c r="AE54" s="67"/>
      <c r="AF54" s="65"/>
      <c r="AG54" s="65"/>
      <c r="AH54" s="67"/>
      <c r="AI54" s="67"/>
      <c r="AJ54" s="67"/>
      <c r="AK54" s="65"/>
      <c r="AL54" s="67"/>
      <c r="AM54" s="67"/>
      <c r="AN54" s="65"/>
      <c r="AO54" s="67"/>
      <c r="AP54" s="65"/>
      <c r="AQ54" s="67"/>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row>
    <row r="55" spans="1:69" ht="16.5" x14ac:dyDescent="0.3">
      <c r="A55" s="204"/>
      <c r="B55" s="201"/>
      <c r="C55" s="201"/>
      <c r="D55" s="201"/>
      <c r="E55" s="207"/>
      <c r="F55" s="201"/>
      <c r="G55" s="201"/>
      <c r="H55" s="201"/>
      <c r="I55" s="201"/>
      <c r="J55" s="204"/>
      <c r="K55" s="204"/>
      <c r="L55" s="204"/>
      <c r="M55" s="188"/>
      <c r="N55" s="65">
        <v>5</v>
      </c>
      <c r="O55" s="66"/>
      <c r="P55" s="66"/>
      <c r="Q55" s="67"/>
      <c r="R55" s="67"/>
      <c r="S55" s="65"/>
      <c r="T55" s="65"/>
      <c r="U55" s="67"/>
      <c r="V55" s="67"/>
      <c r="W55" s="65"/>
      <c r="X55" s="65"/>
      <c r="Y55" s="67"/>
      <c r="Z55" s="65"/>
      <c r="AA55" s="65"/>
      <c r="AB55" s="65"/>
      <c r="AC55" s="67"/>
      <c r="AD55" s="65"/>
      <c r="AE55" s="67"/>
      <c r="AF55" s="65"/>
      <c r="AG55" s="65"/>
      <c r="AH55" s="67"/>
      <c r="AI55" s="67"/>
      <c r="AJ55" s="67"/>
      <c r="AK55" s="65"/>
      <c r="AL55" s="67"/>
      <c r="AM55" s="67"/>
      <c r="AN55" s="65"/>
      <c r="AO55" s="67"/>
      <c r="AP55" s="65"/>
      <c r="AQ55" s="67"/>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row>
    <row r="56" spans="1:69" ht="16.5" x14ac:dyDescent="0.3">
      <c r="A56" s="205"/>
      <c r="B56" s="202"/>
      <c r="C56" s="202"/>
      <c r="D56" s="202"/>
      <c r="E56" s="208"/>
      <c r="F56" s="202"/>
      <c r="G56" s="202"/>
      <c r="H56" s="202"/>
      <c r="I56" s="202"/>
      <c r="J56" s="205"/>
      <c r="K56" s="205"/>
      <c r="L56" s="205"/>
      <c r="M56" s="209"/>
      <c r="N56" s="65">
        <v>6</v>
      </c>
      <c r="O56" s="66"/>
      <c r="P56" s="66"/>
      <c r="Q56" s="67"/>
      <c r="R56" s="67"/>
      <c r="S56" s="65"/>
      <c r="T56" s="65"/>
      <c r="U56" s="67"/>
      <c r="V56" s="67"/>
      <c r="W56" s="65"/>
      <c r="X56" s="65"/>
      <c r="Y56" s="67"/>
      <c r="Z56" s="65"/>
      <c r="AA56" s="65"/>
      <c r="AB56" s="65"/>
      <c r="AC56" s="67"/>
      <c r="AD56" s="65"/>
      <c r="AE56" s="67"/>
      <c r="AF56" s="65"/>
      <c r="AG56" s="65"/>
      <c r="AH56" s="67"/>
      <c r="AI56" s="67"/>
      <c r="AJ56" s="67"/>
      <c r="AK56" s="65"/>
      <c r="AL56" s="67"/>
      <c r="AM56" s="67"/>
      <c r="AN56" s="65"/>
      <c r="AO56" s="67"/>
      <c r="AP56" s="65"/>
      <c r="AQ56" s="67"/>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row>
    <row r="57" spans="1:69" ht="16.5" x14ac:dyDescent="0.3">
      <c r="A57" s="203">
        <v>9</v>
      </c>
      <c r="B57" s="200"/>
      <c r="C57" s="200"/>
      <c r="D57" s="200"/>
      <c r="E57" s="206"/>
      <c r="F57" s="200"/>
      <c r="G57" s="200"/>
      <c r="H57" s="200"/>
      <c r="I57" s="200"/>
      <c r="J57" s="203"/>
      <c r="K57" s="203"/>
      <c r="L57" s="203">
        <v>0</v>
      </c>
      <c r="M57" s="187" t="b">
        <v>0</v>
      </c>
      <c r="N57" s="65">
        <v>1</v>
      </c>
      <c r="O57" s="66"/>
      <c r="P57" s="66"/>
      <c r="Q57" s="67"/>
      <c r="R57" s="67"/>
      <c r="S57" s="65"/>
      <c r="T57" s="65"/>
      <c r="U57" s="67"/>
      <c r="V57" s="67"/>
      <c r="W57" s="65"/>
      <c r="X57" s="65"/>
      <c r="Y57" s="67"/>
      <c r="Z57" s="65"/>
      <c r="AA57" s="65"/>
      <c r="AB57" s="65"/>
      <c r="AC57" s="67"/>
      <c r="AD57" s="65"/>
      <c r="AE57" s="67"/>
      <c r="AF57" s="65"/>
      <c r="AG57" s="65"/>
      <c r="AH57" s="67"/>
      <c r="AI57" s="67"/>
      <c r="AJ57" s="67"/>
      <c r="AK57" s="65"/>
      <c r="AL57" s="67"/>
      <c r="AM57" s="67"/>
      <c r="AN57" s="65"/>
      <c r="AO57" s="67"/>
      <c r="AP57" s="65"/>
      <c r="AQ57" s="67"/>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row>
    <row r="58" spans="1:69" ht="16.5" x14ac:dyDescent="0.3">
      <c r="A58" s="204"/>
      <c r="B58" s="201"/>
      <c r="C58" s="201"/>
      <c r="D58" s="201"/>
      <c r="E58" s="207"/>
      <c r="F58" s="201"/>
      <c r="G58" s="201"/>
      <c r="H58" s="201"/>
      <c r="I58" s="201"/>
      <c r="J58" s="204"/>
      <c r="K58" s="204"/>
      <c r="L58" s="204"/>
      <c r="M58" s="188"/>
      <c r="N58" s="65">
        <v>2</v>
      </c>
      <c r="O58" s="66"/>
      <c r="P58" s="66"/>
      <c r="Q58" s="67"/>
      <c r="R58" s="67"/>
      <c r="S58" s="65"/>
      <c r="T58" s="65"/>
      <c r="U58" s="67"/>
      <c r="V58" s="67"/>
      <c r="W58" s="65"/>
      <c r="X58" s="65"/>
      <c r="Y58" s="67"/>
      <c r="Z58" s="65"/>
      <c r="AA58" s="65"/>
      <c r="AB58" s="65"/>
      <c r="AC58" s="67"/>
      <c r="AD58" s="65"/>
      <c r="AE58" s="67"/>
      <c r="AF58" s="65"/>
      <c r="AG58" s="65"/>
      <c r="AH58" s="67"/>
      <c r="AI58" s="67"/>
      <c r="AJ58" s="67"/>
      <c r="AK58" s="65"/>
      <c r="AL58" s="67"/>
      <c r="AM58" s="67"/>
      <c r="AN58" s="65"/>
      <c r="AO58" s="67"/>
      <c r="AP58" s="65"/>
      <c r="AQ58" s="67"/>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row>
    <row r="59" spans="1:69" ht="16.5" x14ac:dyDescent="0.3">
      <c r="A59" s="204"/>
      <c r="B59" s="201"/>
      <c r="C59" s="201"/>
      <c r="D59" s="201"/>
      <c r="E59" s="207"/>
      <c r="F59" s="201"/>
      <c r="G59" s="201"/>
      <c r="H59" s="201"/>
      <c r="I59" s="201"/>
      <c r="J59" s="204"/>
      <c r="K59" s="204"/>
      <c r="L59" s="204"/>
      <c r="M59" s="188"/>
      <c r="N59" s="65">
        <v>3</v>
      </c>
      <c r="O59" s="68"/>
      <c r="P59" s="68"/>
      <c r="Q59" s="67"/>
      <c r="R59" s="67"/>
      <c r="S59" s="65"/>
      <c r="T59" s="65"/>
      <c r="U59" s="67"/>
      <c r="V59" s="67"/>
      <c r="W59" s="65"/>
      <c r="X59" s="65"/>
      <c r="Y59" s="67"/>
      <c r="Z59" s="65"/>
      <c r="AA59" s="65"/>
      <c r="AB59" s="65"/>
      <c r="AC59" s="67"/>
      <c r="AD59" s="65"/>
      <c r="AE59" s="67"/>
      <c r="AF59" s="65"/>
      <c r="AG59" s="65"/>
      <c r="AH59" s="67"/>
      <c r="AI59" s="67"/>
      <c r="AJ59" s="67"/>
      <c r="AK59" s="65"/>
      <c r="AL59" s="67"/>
      <c r="AM59" s="67"/>
      <c r="AN59" s="65"/>
      <c r="AO59" s="67"/>
      <c r="AP59" s="65"/>
      <c r="AQ59" s="67"/>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row>
    <row r="60" spans="1:69" ht="16.5" x14ac:dyDescent="0.3">
      <c r="A60" s="204"/>
      <c r="B60" s="201"/>
      <c r="C60" s="201"/>
      <c r="D60" s="201"/>
      <c r="E60" s="207"/>
      <c r="F60" s="201"/>
      <c r="G60" s="201"/>
      <c r="H60" s="201"/>
      <c r="I60" s="201"/>
      <c r="J60" s="204"/>
      <c r="K60" s="204"/>
      <c r="L60" s="204"/>
      <c r="M60" s="188"/>
      <c r="N60" s="65">
        <v>4</v>
      </c>
      <c r="O60" s="66"/>
      <c r="P60" s="66"/>
      <c r="Q60" s="67"/>
      <c r="R60" s="67"/>
      <c r="S60" s="65"/>
      <c r="T60" s="65"/>
      <c r="U60" s="67"/>
      <c r="V60" s="67"/>
      <c r="W60" s="65"/>
      <c r="X60" s="65"/>
      <c r="Y60" s="67"/>
      <c r="Z60" s="65"/>
      <c r="AA60" s="65"/>
      <c r="AB60" s="65"/>
      <c r="AC60" s="67"/>
      <c r="AD60" s="65"/>
      <c r="AE60" s="67"/>
      <c r="AF60" s="65"/>
      <c r="AG60" s="65"/>
      <c r="AH60" s="67"/>
      <c r="AI60" s="67"/>
      <c r="AJ60" s="67"/>
      <c r="AK60" s="65"/>
      <c r="AL60" s="67"/>
      <c r="AM60" s="67"/>
      <c r="AN60" s="65"/>
      <c r="AO60" s="67"/>
      <c r="AP60" s="65"/>
      <c r="AQ60" s="67"/>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row>
    <row r="61" spans="1:69" ht="16.5" x14ac:dyDescent="0.3">
      <c r="A61" s="204"/>
      <c r="B61" s="201"/>
      <c r="C61" s="201"/>
      <c r="D61" s="201"/>
      <c r="E61" s="207"/>
      <c r="F61" s="201"/>
      <c r="G61" s="201"/>
      <c r="H61" s="201"/>
      <c r="I61" s="201"/>
      <c r="J61" s="204"/>
      <c r="K61" s="204"/>
      <c r="L61" s="204"/>
      <c r="M61" s="188"/>
      <c r="N61" s="65">
        <v>5</v>
      </c>
      <c r="O61" s="66"/>
      <c r="P61" s="66"/>
      <c r="Q61" s="67"/>
      <c r="R61" s="67"/>
      <c r="S61" s="65"/>
      <c r="T61" s="65"/>
      <c r="U61" s="67"/>
      <c r="V61" s="67"/>
      <c r="W61" s="65"/>
      <c r="X61" s="65"/>
      <c r="Y61" s="67"/>
      <c r="Z61" s="65"/>
      <c r="AA61" s="65"/>
      <c r="AB61" s="65"/>
      <c r="AC61" s="67"/>
      <c r="AD61" s="65"/>
      <c r="AE61" s="67"/>
      <c r="AF61" s="65"/>
      <c r="AG61" s="65"/>
      <c r="AH61" s="67"/>
      <c r="AI61" s="67"/>
      <c r="AJ61" s="67"/>
      <c r="AK61" s="65"/>
      <c r="AL61" s="67"/>
      <c r="AM61" s="67"/>
      <c r="AN61" s="65"/>
      <c r="AO61" s="67"/>
      <c r="AP61" s="65"/>
      <c r="AQ61" s="67"/>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row>
    <row r="62" spans="1:69" ht="16.5" x14ac:dyDescent="0.3">
      <c r="A62" s="205"/>
      <c r="B62" s="202"/>
      <c r="C62" s="202"/>
      <c r="D62" s="202"/>
      <c r="E62" s="208"/>
      <c r="F62" s="202"/>
      <c r="G62" s="202"/>
      <c r="H62" s="202"/>
      <c r="I62" s="202"/>
      <c r="J62" s="205"/>
      <c r="K62" s="205"/>
      <c r="L62" s="205"/>
      <c r="M62" s="209"/>
      <c r="N62" s="65">
        <v>6</v>
      </c>
      <c r="O62" s="66"/>
      <c r="P62" s="66"/>
      <c r="Q62" s="67"/>
      <c r="R62" s="67"/>
      <c r="S62" s="65"/>
      <c r="T62" s="65"/>
      <c r="U62" s="67"/>
      <c r="V62" s="67"/>
      <c r="W62" s="65"/>
      <c r="X62" s="65"/>
      <c r="Y62" s="67"/>
      <c r="Z62" s="65"/>
      <c r="AA62" s="65"/>
      <c r="AB62" s="65"/>
      <c r="AC62" s="67"/>
      <c r="AD62" s="65"/>
      <c r="AE62" s="67"/>
      <c r="AF62" s="65"/>
      <c r="AG62" s="65"/>
      <c r="AH62" s="67"/>
      <c r="AI62" s="67"/>
      <c r="AJ62" s="67"/>
      <c r="AK62" s="65"/>
      <c r="AL62" s="67"/>
      <c r="AM62" s="67"/>
      <c r="AN62" s="65"/>
      <c r="AO62" s="67"/>
      <c r="AP62" s="65"/>
      <c r="AQ62" s="67"/>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row>
    <row r="63" spans="1:69" ht="16.5" x14ac:dyDescent="0.3">
      <c r="A63" s="203">
        <v>10</v>
      </c>
      <c r="B63" s="200"/>
      <c r="C63" s="200"/>
      <c r="D63" s="200"/>
      <c r="E63" s="206"/>
      <c r="F63" s="200"/>
      <c r="G63" s="200"/>
      <c r="H63" s="200"/>
      <c r="I63" s="200"/>
      <c r="J63" s="203"/>
      <c r="K63" s="203"/>
      <c r="L63" s="203">
        <v>0</v>
      </c>
      <c r="M63" s="187" t="b">
        <v>0</v>
      </c>
      <c r="N63" s="65">
        <v>1</v>
      </c>
      <c r="O63" s="66"/>
      <c r="P63" s="66"/>
      <c r="Q63" s="67"/>
      <c r="R63" s="67"/>
      <c r="S63" s="65"/>
      <c r="T63" s="65"/>
      <c r="U63" s="67"/>
      <c r="V63" s="67"/>
      <c r="W63" s="65"/>
      <c r="X63" s="65"/>
      <c r="Y63" s="67"/>
      <c r="Z63" s="65"/>
      <c r="AA63" s="65"/>
      <c r="AB63" s="65"/>
      <c r="AC63" s="67"/>
      <c r="AD63" s="65"/>
      <c r="AE63" s="67"/>
      <c r="AF63" s="65"/>
      <c r="AG63" s="65"/>
      <c r="AH63" s="67"/>
      <c r="AI63" s="67"/>
      <c r="AJ63" s="67"/>
      <c r="AK63" s="65"/>
      <c r="AL63" s="67"/>
      <c r="AM63" s="67"/>
      <c r="AN63" s="65"/>
      <c r="AO63" s="67"/>
      <c r="AP63" s="65"/>
      <c r="AQ63" s="67"/>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row>
    <row r="64" spans="1:69" ht="16.5" x14ac:dyDescent="0.3">
      <c r="A64" s="204"/>
      <c r="B64" s="201"/>
      <c r="C64" s="201"/>
      <c r="D64" s="201"/>
      <c r="E64" s="207"/>
      <c r="F64" s="201"/>
      <c r="G64" s="201"/>
      <c r="H64" s="201"/>
      <c r="I64" s="201"/>
      <c r="J64" s="204"/>
      <c r="K64" s="204"/>
      <c r="L64" s="204"/>
      <c r="M64" s="188"/>
      <c r="N64" s="65">
        <v>2</v>
      </c>
      <c r="O64" s="66"/>
      <c r="P64" s="66"/>
      <c r="Q64" s="67"/>
      <c r="R64" s="67"/>
      <c r="S64" s="65"/>
      <c r="T64" s="65"/>
      <c r="U64" s="67"/>
      <c r="V64" s="67"/>
      <c r="W64" s="65"/>
      <c r="X64" s="65"/>
      <c r="Y64" s="67"/>
      <c r="Z64" s="65"/>
      <c r="AA64" s="65"/>
      <c r="AB64" s="65"/>
      <c r="AC64" s="67"/>
      <c r="AD64" s="65"/>
      <c r="AE64" s="67"/>
      <c r="AF64" s="65"/>
      <c r="AG64" s="65"/>
      <c r="AH64" s="67"/>
      <c r="AI64" s="67"/>
      <c r="AJ64" s="67"/>
      <c r="AK64" s="65"/>
      <c r="AL64" s="67"/>
      <c r="AM64" s="67"/>
      <c r="AN64" s="65"/>
      <c r="AO64" s="67"/>
      <c r="AP64" s="65"/>
      <c r="AQ64" s="67"/>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69" ht="16.5" x14ac:dyDescent="0.3">
      <c r="A65" s="204"/>
      <c r="B65" s="201"/>
      <c r="C65" s="201"/>
      <c r="D65" s="201"/>
      <c r="E65" s="207"/>
      <c r="F65" s="201"/>
      <c r="G65" s="201"/>
      <c r="H65" s="201"/>
      <c r="I65" s="201"/>
      <c r="J65" s="204"/>
      <c r="K65" s="204"/>
      <c r="L65" s="204"/>
      <c r="M65" s="188"/>
      <c r="N65" s="65">
        <v>3</v>
      </c>
      <c r="O65" s="68"/>
      <c r="P65" s="68"/>
      <c r="Q65" s="67"/>
      <c r="R65" s="67"/>
      <c r="S65" s="65"/>
      <c r="T65" s="65"/>
      <c r="U65" s="67"/>
      <c r="V65" s="67"/>
      <c r="W65" s="65"/>
      <c r="X65" s="65"/>
      <c r="Y65" s="67"/>
      <c r="Z65" s="65"/>
      <c r="AA65" s="65"/>
      <c r="AB65" s="65"/>
      <c r="AC65" s="67"/>
      <c r="AD65" s="65"/>
      <c r="AE65" s="67"/>
      <c r="AF65" s="65"/>
      <c r="AG65" s="65"/>
      <c r="AH65" s="67"/>
      <c r="AI65" s="67"/>
      <c r="AJ65" s="67"/>
      <c r="AK65" s="65"/>
      <c r="AL65" s="67"/>
      <c r="AM65" s="67"/>
      <c r="AN65" s="65"/>
      <c r="AO65" s="67"/>
      <c r="AP65" s="65"/>
      <c r="AQ65" s="67"/>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row>
    <row r="66" spans="1:69" ht="16.5" x14ac:dyDescent="0.3">
      <c r="A66" s="204"/>
      <c r="B66" s="201"/>
      <c r="C66" s="201"/>
      <c r="D66" s="201"/>
      <c r="E66" s="207"/>
      <c r="F66" s="201"/>
      <c r="G66" s="201"/>
      <c r="H66" s="201"/>
      <c r="I66" s="201"/>
      <c r="J66" s="204"/>
      <c r="K66" s="204"/>
      <c r="L66" s="204"/>
      <c r="M66" s="188"/>
      <c r="N66" s="65">
        <v>4</v>
      </c>
      <c r="O66" s="66"/>
      <c r="P66" s="66"/>
      <c r="Q66" s="67"/>
      <c r="R66" s="67"/>
      <c r="S66" s="65"/>
      <c r="T66" s="65"/>
      <c r="U66" s="67"/>
      <c r="V66" s="67"/>
      <c r="W66" s="65"/>
      <c r="X66" s="65"/>
      <c r="Y66" s="67"/>
      <c r="Z66" s="65"/>
      <c r="AA66" s="65"/>
      <c r="AB66" s="65"/>
      <c r="AC66" s="67"/>
      <c r="AD66" s="65"/>
      <c r="AE66" s="67"/>
      <c r="AF66" s="65"/>
      <c r="AG66" s="65"/>
      <c r="AH66" s="67"/>
      <c r="AI66" s="67"/>
      <c r="AJ66" s="67"/>
      <c r="AK66" s="65"/>
      <c r="AL66" s="67"/>
      <c r="AM66" s="67"/>
      <c r="AN66" s="65"/>
      <c r="AO66" s="67"/>
      <c r="AP66" s="65"/>
      <c r="AQ66" s="67"/>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row>
    <row r="67" spans="1:69" ht="16.5" x14ac:dyDescent="0.3">
      <c r="A67" s="204"/>
      <c r="B67" s="201"/>
      <c r="C67" s="201"/>
      <c r="D67" s="201"/>
      <c r="E67" s="207"/>
      <c r="F67" s="201"/>
      <c r="G67" s="201"/>
      <c r="H67" s="201"/>
      <c r="I67" s="201"/>
      <c r="J67" s="204"/>
      <c r="K67" s="204"/>
      <c r="L67" s="204"/>
      <c r="M67" s="188"/>
      <c r="N67" s="65">
        <v>5</v>
      </c>
      <c r="O67" s="66"/>
      <c r="P67" s="66"/>
      <c r="Q67" s="67"/>
      <c r="R67" s="67"/>
      <c r="S67" s="65"/>
      <c r="T67" s="65"/>
      <c r="U67" s="67"/>
      <c r="V67" s="67"/>
      <c r="W67" s="65"/>
      <c r="X67" s="65"/>
      <c r="Y67" s="67"/>
      <c r="Z67" s="65"/>
      <c r="AA67" s="65"/>
      <c r="AB67" s="65"/>
      <c r="AC67" s="67"/>
      <c r="AD67" s="65"/>
      <c r="AE67" s="67"/>
      <c r="AF67" s="65"/>
      <c r="AG67" s="65"/>
      <c r="AH67" s="67"/>
      <c r="AI67" s="67"/>
      <c r="AJ67" s="67"/>
      <c r="AK67" s="65"/>
      <c r="AL67" s="67"/>
      <c r="AM67" s="67"/>
      <c r="AN67" s="65"/>
      <c r="AO67" s="67"/>
      <c r="AP67" s="65"/>
      <c r="AQ67" s="67"/>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row>
    <row r="68" spans="1:69" ht="16.5" x14ac:dyDescent="0.3">
      <c r="A68" s="205"/>
      <c r="B68" s="202"/>
      <c r="C68" s="202"/>
      <c r="D68" s="202"/>
      <c r="E68" s="208"/>
      <c r="F68" s="202"/>
      <c r="G68" s="202"/>
      <c r="H68" s="202"/>
      <c r="I68" s="202"/>
      <c r="J68" s="205"/>
      <c r="K68" s="205"/>
      <c r="L68" s="205"/>
      <c r="M68" s="188"/>
      <c r="N68" s="65">
        <v>6</v>
      </c>
      <c r="O68" s="66"/>
      <c r="P68" s="66"/>
      <c r="Q68" s="67"/>
      <c r="R68" s="67"/>
      <c r="S68" s="65"/>
      <c r="T68" s="65"/>
      <c r="U68" s="67"/>
      <c r="V68" s="67"/>
      <c r="W68" s="65"/>
      <c r="X68" s="65"/>
      <c r="Y68" s="67"/>
      <c r="Z68" s="65"/>
      <c r="AA68" s="65"/>
      <c r="AB68" s="65"/>
      <c r="AC68" s="67"/>
      <c r="AD68" s="65"/>
      <c r="AE68" s="67"/>
      <c r="AF68" s="65"/>
      <c r="AG68" s="65"/>
      <c r="AH68" s="67"/>
      <c r="AI68" s="67"/>
      <c r="AJ68" s="67"/>
      <c r="AK68" s="65"/>
      <c r="AL68" s="67"/>
      <c r="AM68" s="67"/>
      <c r="AN68" s="65"/>
      <c r="AO68" s="67"/>
      <c r="AP68" s="65"/>
      <c r="AQ68" s="67"/>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row>
    <row r="69" spans="1:69" ht="16.5" x14ac:dyDescent="0.3">
      <c r="A69" s="42"/>
      <c r="B69" s="43"/>
      <c r="C69" s="43"/>
      <c r="D69" s="43"/>
      <c r="E69" s="41"/>
      <c r="F69" s="42"/>
      <c r="G69" s="42"/>
      <c r="H69" s="42"/>
      <c r="I69" s="44"/>
      <c r="J69" s="41"/>
      <c r="K69" s="41"/>
      <c r="L69" s="41"/>
      <c r="M69" s="41"/>
      <c r="N69" s="177"/>
      <c r="O69" s="177"/>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row>
  </sheetData>
  <mergeCells count="236">
    <mergeCell ref="I63:I68"/>
    <mergeCell ref="J63:J68"/>
    <mergeCell ref="K63:K68"/>
    <mergeCell ref="L63:L68"/>
    <mergeCell ref="M63:M68"/>
    <mergeCell ref="N69:O69"/>
    <mergeCell ref="L57:L62"/>
    <mergeCell ref="M57:M62"/>
    <mergeCell ref="A63:A68"/>
    <mergeCell ref="B63:B68"/>
    <mergeCell ref="C63:C68"/>
    <mergeCell ref="D63:D68"/>
    <mergeCell ref="E63:E68"/>
    <mergeCell ref="F63:F68"/>
    <mergeCell ref="G63:G68"/>
    <mergeCell ref="H63:H68"/>
    <mergeCell ref="F57:F62"/>
    <mergeCell ref="G57:G62"/>
    <mergeCell ref="H57:H62"/>
    <mergeCell ref="I57:I62"/>
    <mergeCell ref="J57:J62"/>
    <mergeCell ref="K57:K62"/>
    <mergeCell ref="I51:I56"/>
    <mergeCell ref="J51:J56"/>
    <mergeCell ref="K51:K56"/>
    <mergeCell ref="L51:L56"/>
    <mergeCell ref="M51:M56"/>
    <mergeCell ref="A57:A62"/>
    <mergeCell ref="B57:B62"/>
    <mergeCell ref="C57:C62"/>
    <mergeCell ref="D57:D62"/>
    <mergeCell ref="E57:E62"/>
    <mergeCell ref="A51:A56"/>
    <mergeCell ref="B51:B56"/>
    <mergeCell ref="C51:C56"/>
    <mergeCell ref="D51:D56"/>
    <mergeCell ref="E51:E56"/>
    <mergeCell ref="F51:F56"/>
    <mergeCell ref="G51:G56"/>
    <mergeCell ref="H51:H56"/>
    <mergeCell ref="F45:F50"/>
    <mergeCell ref="G45:G50"/>
    <mergeCell ref="H45:H50"/>
    <mergeCell ref="I39:I44"/>
    <mergeCell ref="J39:J44"/>
    <mergeCell ref="K39:K44"/>
    <mergeCell ref="L39:L44"/>
    <mergeCell ref="M39:M44"/>
    <mergeCell ref="A45:A50"/>
    <mergeCell ref="B45:B50"/>
    <mergeCell ref="C45:C50"/>
    <mergeCell ref="D45:D50"/>
    <mergeCell ref="E45:E50"/>
    <mergeCell ref="L45:L50"/>
    <mergeCell ref="M45:M50"/>
    <mergeCell ref="I45:I50"/>
    <mergeCell ref="J45:J50"/>
    <mergeCell ref="K45:K50"/>
    <mergeCell ref="A39:A44"/>
    <mergeCell ref="B39:B44"/>
    <mergeCell ref="C39:C44"/>
    <mergeCell ref="D39:D44"/>
    <mergeCell ref="E39:E44"/>
    <mergeCell ref="F39:F44"/>
    <mergeCell ref="G39:G44"/>
    <mergeCell ref="H39:H44"/>
    <mergeCell ref="F33:F38"/>
    <mergeCell ref="G33:G38"/>
    <mergeCell ref="H33:H38"/>
    <mergeCell ref="I27:I32"/>
    <mergeCell ref="J27:J32"/>
    <mergeCell ref="K27:K32"/>
    <mergeCell ref="L27:L32"/>
    <mergeCell ref="M27:M32"/>
    <mergeCell ref="A33:A38"/>
    <mergeCell ref="B33:B38"/>
    <mergeCell ref="C33:C38"/>
    <mergeCell ref="D33:D38"/>
    <mergeCell ref="E33:E38"/>
    <mergeCell ref="L33:L38"/>
    <mergeCell ref="M33:M38"/>
    <mergeCell ref="I33:I38"/>
    <mergeCell ref="J33:J38"/>
    <mergeCell ref="K33:K38"/>
    <mergeCell ref="A27:A32"/>
    <mergeCell ref="B27:B32"/>
    <mergeCell ref="C27:C32"/>
    <mergeCell ref="D27:D32"/>
    <mergeCell ref="E27:E32"/>
    <mergeCell ref="F27:F32"/>
    <mergeCell ref="G27:G32"/>
    <mergeCell ref="H27:H32"/>
    <mergeCell ref="F21:F26"/>
    <mergeCell ref="G21:G26"/>
    <mergeCell ref="H21:H26"/>
    <mergeCell ref="I15:I20"/>
    <mergeCell ref="J15:J20"/>
    <mergeCell ref="K15:K20"/>
    <mergeCell ref="L15:L20"/>
    <mergeCell ref="M15:M20"/>
    <mergeCell ref="A21:A26"/>
    <mergeCell ref="B21:B26"/>
    <mergeCell ref="C21:C26"/>
    <mergeCell ref="D21:D26"/>
    <mergeCell ref="E21:E26"/>
    <mergeCell ref="L21:L26"/>
    <mergeCell ref="M21:M26"/>
    <mergeCell ref="I21:I26"/>
    <mergeCell ref="J21:J26"/>
    <mergeCell ref="K21:K26"/>
    <mergeCell ref="BP5:BP9"/>
    <mergeCell ref="BQ5:BQ9"/>
    <mergeCell ref="A15:A20"/>
    <mergeCell ref="B15:B20"/>
    <mergeCell ref="C15:C20"/>
    <mergeCell ref="D15:D20"/>
    <mergeCell ref="E15:E20"/>
    <mergeCell ref="F15:F20"/>
    <mergeCell ref="G15:G20"/>
    <mergeCell ref="H15:H20"/>
    <mergeCell ref="BJ5:BJ9"/>
    <mergeCell ref="BK5:BK9"/>
    <mergeCell ref="BL5:BL9"/>
    <mergeCell ref="BM5:BM9"/>
    <mergeCell ref="BN5:BN9"/>
    <mergeCell ref="BO5:BO9"/>
    <mergeCell ref="BD5:BD9"/>
    <mergeCell ref="BE5:BE9"/>
    <mergeCell ref="BF5:BF9"/>
    <mergeCell ref="BG5:BG9"/>
    <mergeCell ref="BH5:BH9"/>
    <mergeCell ref="BI5:BI9"/>
    <mergeCell ref="AX5:AX9"/>
    <mergeCell ref="AY5:AY9"/>
    <mergeCell ref="AZ5:AZ9"/>
    <mergeCell ref="BA5:BA9"/>
    <mergeCell ref="BB5:BB9"/>
    <mergeCell ref="BC5:BC9"/>
    <mergeCell ref="AR5:AR9"/>
    <mergeCell ref="AS5:AS9"/>
    <mergeCell ref="AT5:AT9"/>
    <mergeCell ref="AU5:AU9"/>
    <mergeCell ref="AV5:AV9"/>
    <mergeCell ref="AW5:AW9"/>
    <mergeCell ref="AL5:AL9"/>
    <mergeCell ref="AM5:AM9"/>
    <mergeCell ref="AN5:AN9"/>
    <mergeCell ref="AO5:AO9"/>
    <mergeCell ref="AP5:AP9"/>
    <mergeCell ref="AQ5:AQ9"/>
    <mergeCell ref="AF5:AF9"/>
    <mergeCell ref="AG5:AG9"/>
    <mergeCell ref="AH5:AH9"/>
    <mergeCell ref="AI5:AI9"/>
    <mergeCell ref="AJ5:AJ9"/>
    <mergeCell ref="AK5:AK9"/>
    <mergeCell ref="Y5:Y9"/>
    <mergeCell ref="Z5:Z9"/>
    <mergeCell ref="AA5:AA9"/>
    <mergeCell ref="AC5:AC9"/>
    <mergeCell ref="AD5:AD9"/>
    <mergeCell ref="AE5:AE9"/>
    <mergeCell ref="P5:P9"/>
    <mergeCell ref="T5:T9"/>
    <mergeCell ref="U5:U9"/>
    <mergeCell ref="V5:V9"/>
    <mergeCell ref="W5:W9"/>
    <mergeCell ref="X5:X9"/>
    <mergeCell ref="J5:J14"/>
    <mergeCell ref="K5:K14"/>
    <mergeCell ref="L5:L14"/>
    <mergeCell ref="M5:M14"/>
    <mergeCell ref="N5:N9"/>
    <mergeCell ref="O5:O9"/>
    <mergeCell ref="AQ3:AQ4"/>
    <mergeCell ref="A5:A14"/>
    <mergeCell ref="B5:B14"/>
    <mergeCell ref="C5:C14"/>
    <mergeCell ref="D5:D14"/>
    <mergeCell ref="E5:E14"/>
    <mergeCell ref="F5:F14"/>
    <mergeCell ref="G5:G14"/>
    <mergeCell ref="H5:H14"/>
    <mergeCell ref="I5:I14"/>
    <mergeCell ref="AK3:AK4"/>
    <mergeCell ref="AL3:AL4"/>
    <mergeCell ref="AM3:AM4"/>
    <mergeCell ref="AN3:AN4"/>
    <mergeCell ref="AO3:AO4"/>
    <mergeCell ref="AP3:AP4"/>
    <mergeCell ref="AE3:AE4"/>
    <mergeCell ref="AF3:AF4"/>
    <mergeCell ref="AG3:AG4"/>
    <mergeCell ref="AH3:AH4"/>
    <mergeCell ref="AI3:AI4"/>
    <mergeCell ref="AJ3:AJ4"/>
    <mergeCell ref="Y3:Y4"/>
    <mergeCell ref="Z3:Z4"/>
    <mergeCell ref="AA3:AA4"/>
    <mergeCell ref="AB3:AB4"/>
    <mergeCell ref="AC3:AC4"/>
    <mergeCell ref="AD3:AD4"/>
    <mergeCell ref="U3:U4"/>
    <mergeCell ref="V3:V4"/>
    <mergeCell ref="W3:W4"/>
    <mergeCell ref="X3:X4"/>
    <mergeCell ref="M3:M4"/>
    <mergeCell ref="N3:N4"/>
    <mergeCell ref="O3:O4"/>
    <mergeCell ref="P3:P4"/>
    <mergeCell ref="Q3:Q4"/>
    <mergeCell ref="R3:R4"/>
    <mergeCell ref="AN2:AQ2"/>
    <mergeCell ref="A3:A4"/>
    <mergeCell ref="B3:B4"/>
    <mergeCell ref="C3:C4"/>
    <mergeCell ref="D3:D4"/>
    <mergeCell ref="E3:E4"/>
    <mergeCell ref="F3:F4"/>
    <mergeCell ref="N1:O1"/>
    <mergeCell ref="A2:I2"/>
    <mergeCell ref="J2:M2"/>
    <mergeCell ref="N2:P2"/>
    <mergeCell ref="Q2:T2"/>
    <mergeCell ref="U2:X2"/>
    <mergeCell ref="G3:G4"/>
    <mergeCell ref="H3:H4"/>
    <mergeCell ref="I3:I4"/>
    <mergeCell ref="J3:J4"/>
    <mergeCell ref="K3:K4"/>
    <mergeCell ref="L3:L4"/>
    <mergeCell ref="Y2:AF2"/>
    <mergeCell ref="AG2:AJ2"/>
    <mergeCell ref="AK2:AM2"/>
    <mergeCell ref="S3:S4"/>
    <mergeCell ref="T3:T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0BD74-3830-4BBB-8BBE-E551AE92A0A2}">
  <dimension ref="A1:BQ65"/>
  <sheetViews>
    <sheetView topLeftCell="G6" workbookViewId="0">
      <selection activeCell="V6" sqref="V6"/>
    </sheetView>
  </sheetViews>
  <sheetFormatPr baseColWidth="10" defaultRowHeight="15" x14ac:dyDescent="0.25"/>
  <cols>
    <col min="41" max="41" width="30.85546875" customWidth="1"/>
    <col min="42" max="42" width="31.28515625" customWidth="1"/>
    <col min="43" max="43" width="31.7109375" customWidth="1"/>
  </cols>
  <sheetData>
    <row r="1" spans="1:69" ht="16.5" x14ac:dyDescent="0.3">
      <c r="A1" s="42"/>
      <c r="B1" s="43"/>
      <c r="C1" s="43"/>
      <c r="D1" s="43"/>
      <c r="E1" s="41"/>
      <c r="F1" s="42"/>
      <c r="G1" s="42"/>
      <c r="H1" s="42"/>
      <c r="I1" s="44"/>
      <c r="J1" s="41"/>
      <c r="K1" s="41"/>
      <c r="L1" s="41"/>
      <c r="M1" s="41"/>
      <c r="N1" s="264"/>
      <c r="O1" s="264"/>
      <c r="P1" s="41"/>
      <c r="Q1" s="45"/>
      <c r="R1" s="45"/>
      <c r="S1" s="45"/>
      <c r="T1" s="45"/>
      <c r="U1" s="45"/>
      <c r="V1" s="45"/>
      <c r="W1" s="45"/>
      <c r="X1" s="45"/>
      <c r="Y1" s="45"/>
      <c r="Z1" s="45"/>
      <c r="AA1" s="45"/>
      <c r="AB1" s="45"/>
      <c r="AC1" s="45"/>
      <c r="AD1" s="45"/>
      <c r="AE1" s="45"/>
      <c r="AF1" s="45"/>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row>
    <row r="2" spans="1:69" ht="16.5" x14ac:dyDescent="0.3">
      <c r="A2" s="265" t="s">
        <v>0</v>
      </c>
      <c r="B2" s="266"/>
      <c r="C2" s="266"/>
      <c r="D2" s="266"/>
      <c r="E2" s="266"/>
      <c r="F2" s="266"/>
      <c r="G2" s="266"/>
      <c r="H2" s="266"/>
      <c r="I2" s="267"/>
      <c r="J2" s="265" t="s">
        <v>1</v>
      </c>
      <c r="K2" s="266"/>
      <c r="L2" s="266"/>
      <c r="M2" s="267"/>
      <c r="N2" s="252" t="s">
        <v>2</v>
      </c>
      <c r="O2" s="253"/>
      <c r="P2" s="254"/>
      <c r="Q2" s="252" t="s">
        <v>4</v>
      </c>
      <c r="R2" s="253"/>
      <c r="S2" s="253"/>
      <c r="T2" s="254"/>
      <c r="U2" s="252" t="s">
        <v>5</v>
      </c>
      <c r="V2" s="253"/>
      <c r="W2" s="253"/>
      <c r="X2" s="254"/>
      <c r="Y2" s="255" t="s">
        <v>8</v>
      </c>
      <c r="Z2" s="256"/>
      <c r="AA2" s="256"/>
      <c r="AB2" s="256"/>
      <c r="AC2" s="256"/>
      <c r="AD2" s="256"/>
      <c r="AE2" s="256"/>
      <c r="AF2" s="257"/>
      <c r="AG2" s="258" t="s">
        <v>9</v>
      </c>
      <c r="AH2" s="259"/>
      <c r="AI2" s="259"/>
      <c r="AJ2" s="260"/>
      <c r="AK2" s="261" t="s">
        <v>10</v>
      </c>
      <c r="AL2" s="262"/>
      <c r="AM2" s="263"/>
      <c r="AN2" s="244" t="s">
        <v>11</v>
      </c>
      <c r="AO2" s="245"/>
      <c r="AP2" s="245"/>
      <c r="AQ2" s="2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row>
    <row r="3" spans="1:69" ht="55.5" customHeight="1" x14ac:dyDescent="0.3">
      <c r="A3" s="246" t="s">
        <v>12</v>
      </c>
      <c r="B3" s="238" t="s">
        <v>13</v>
      </c>
      <c r="C3" s="238" t="s">
        <v>14</v>
      </c>
      <c r="D3" s="238" t="s">
        <v>15</v>
      </c>
      <c r="E3" s="249" t="s">
        <v>16</v>
      </c>
      <c r="F3" s="249" t="s">
        <v>17</v>
      </c>
      <c r="G3" s="238" t="s">
        <v>18</v>
      </c>
      <c r="H3" s="238" t="s">
        <v>19</v>
      </c>
      <c r="I3" s="238" t="s">
        <v>20</v>
      </c>
      <c r="J3" s="238" t="s">
        <v>21</v>
      </c>
      <c r="K3" s="238" t="s">
        <v>17</v>
      </c>
      <c r="L3" s="238" t="s">
        <v>22</v>
      </c>
      <c r="M3" s="238" t="s">
        <v>23</v>
      </c>
      <c r="N3" s="241" t="s">
        <v>24</v>
      </c>
      <c r="O3" s="228" t="s">
        <v>25</v>
      </c>
      <c r="P3" s="228" t="s">
        <v>26</v>
      </c>
      <c r="Q3" s="225" t="s">
        <v>45</v>
      </c>
      <c r="R3" s="225" t="s">
        <v>46</v>
      </c>
      <c r="S3" s="225" t="s">
        <v>47</v>
      </c>
      <c r="T3" s="225" t="s">
        <v>48</v>
      </c>
      <c r="U3" s="225" t="s">
        <v>45</v>
      </c>
      <c r="V3" s="225" t="s">
        <v>46</v>
      </c>
      <c r="W3" s="225" t="s">
        <v>47</v>
      </c>
      <c r="X3" s="225" t="s">
        <v>48</v>
      </c>
      <c r="Y3" s="219" t="s">
        <v>49</v>
      </c>
      <c r="Z3" s="219" t="s">
        <v>26</v>
      </c>
      <c r="AA3" s="219" t="s">
        <v>50</v>
      </c>
      <c r="AB3" s="219" t="s">
        <v>51</v>
      </c>
      <c r="AC3" s="219" t="s">
        <v>52</v>
      </c>
      <c r="AD3" s="219" t="s">
        <v>51</v>
      </c>
      <c r="AE3" s="219" t="s">
        <v>53</v>
      </c>
      <c r="AF3" s="219" t="s">
        <v>56</v>
      </c>
      <c r="AG3" s="222" t="s">
        <v>57</v>
      </c>
      <c r="AH3" s="222" t="s">
        <v>58</v>
      </c>
      <c r="AI3" s="222" t="s">
        <v>59</v>
      </c>
      <c r="AJ3" s="222" t="s">
        <v>46</v>
      </c>
      <c r="AK3" s="213" t="s">
        <v>51</v>
      </c>
      <c r="AL3" s="213" t="s">
        <v>60</v>
      </c>
      <c r="AM3" s="213" t="s">
        <v>61</v>
      </c>
      <c r="AN3" s="216" t="s">
        <v>62</v>
      </c>
      <c r="AO3" s="216" t="s">
        <v>101</v>
      </c>
      <c r="AP3" s="216" t="s">
        <v>64</v>
      </c>
      <c r="AQ3" s="216" t="s">
        <v>102</v>
      </c>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row>
    <row r="4" spans="1:69" ht="16.5" x14ac:dyDescent="0.25">
      <c r="A4" s="248"/>
      <c r="B4" s="240"/>
      <c r="C4" s="240"/>
      <c r="D4" s="240"/>
      <c r="E4" s="251"/>
      <c r="F4" s="251"/>
      <c r="G4" s="240"/>
      <c r="H4" s="240"/>
      <c r="I4" s="240"/>
      <c r="J4" s="240"/>
      <c r="K4" s="240"/>
      <c r="L4" s="240"/>
      <c r="M4" s="240"/>
      <c r="N4" s="243"/>
      <c r="O4" s="230"/>
      <c r="P4" s="230"/>
      <c r="Q4" s="227"/>
      <c r="R4" s="227"/>
      <c r="S4" s="227"/>
      <c r="T4" s="227"/>
      <c r="U4" s="227"/>
      <c r="V4" s="227"/>
      <c r="W4" s="227"/>
      <c r="X4" s="227"/>
      <c r="Y4" s="221"/>
      <c r="Z4" s="221"/>
      <c r="AA4" s="221"/>
      <c r="AB4" s="221"/>
      <c r="AC4" s="221"/>
      <c r="AD4" s="221"/>
      <c r="AE4" s="221"/>
      <c r="AF4" s="221"/>
      <c r="AG4" s="224"/>
      <c r="AH4" s="224"/>
      <c r="AI4" s="224"/>
      <c r="AJ4" s="224"/>
      <c r="AK4" s="215"/>
      <c r="AL4" s="215"/>
      <c r="AM4" s="215"/>
      <c r="AN4" s="218"/>
      <c r="AO4" s="218"/>
      <c r="AP4" s="218"/>
      <c r="AQ4" s="218"/>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row>
    <row r="5" spans="1:69" ht="280.5" x14ac:dyDescent="0.25">
      <c r="A5" s="203">
        <v>1</v>
      </c>
      <c r="B5" s="200" t="s">
        <v>219</v>
      </c>
      <c r="C5" s="200" t="s">
        <v>220</v>
      </c>
      <c r="D5" s="200" t="s">
        <v>221</v>
      </c>
      <c r="E5" s="206" t="s">
        <v>222</v>
      </c>
      <c r="F5" s="200" t="s">
        <v>70</v>
      </c>
      <c r="G5" s="200" t="s">
        <v>223</v>
      </c>
      <c r="H5" s="200" t="s">
        <v>224</v>
      </c>
      <c r="I5" s="200" t="s">
        <v>73</v>
      </c>
      <c r="J5" s="203">
        <v>1</v>
      </c>
      <c r="K5" s="203">
        <v>5</v>
      </c>
      <c r="L5" s="203">
        <v>20</v>
      </c>
      <c r="M5" s="291" t="s">
        <v>225</v>
      </c>
      <c r="N5" s="65">
        <v>1</v>
      </c>
      <c r="O5" s="66" t="s">
        <v>226</v>
      </c>
      <c r="P5" s="66" t="s">
        <v>75</v>
      </c>
      <c r="Q5" s="67"/>
      <c r="R5" s="67"/>
      <c r="S5" s="65"/>
      <c r="T5" s="65"/>
      <c r="U5" s="83">
        <v>45747</v>
      </c>
      <c r="V5" s="84" t="s">
        <v>227</v>
      </c>
      <c r="W5" s="85" t="s">
        <v>228</v>
      </c>
      <c r="X5" s="85" t="s">
        <v>83</v>
      </c>
      <c r="Y5" s="67" t="s">
        <v>229</v>
      </c>
      <c r="Z5" s="67" t="s">
        <v>75</v>
      </c>
      <c r="AA5" s="86">
        <v>46022</v>
      </c>
      <c r="AB5" s="65"/>
      <c r="AC5" s="67"/>
      <c r="AD5" s="87">
        <v>45747</v>
      </c>
      <c r="AE5" s="84" t="s">
        <v>230</v>
      </c>
      <c r="AF5" s="65" t="s">
        <v>231</v>
      </c>
      <c r="AG5" s="67" t="s">
        <v>232</v>
      </c>
      <c r="AH5" s="67"/>
      <c r="AI5" s="67"/>
      <c r="AJ5" s="67"/>
      <c r="AK5" s="86">
        <v>45775</v>
      </c>
      <c r="AL5" s="84" t="s">
        <v>233</v>
      </c>
      <c r="AM5" s="84" t="s">
        <v>234</v>
      </c>
      <c r="AN5" s="86">
        <v>45790</v>
      </c>
      <c r="AO5" s="29" t="s">
        <v>235</v>
      </c>
      <c r="AP5" s="29" t="s">
        <v>236</v>
      </c>
      <c r="AQ5" s="29" t="s">
        <v>237</v>
      </c>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row>
    <row r="6" spans="1:69" ht="247.5" x14ac:dyDescent="0.3">
      <c r="A6" s="204"/>
      <c r="B6" s="201"/>
      <c r="C6" s="201"/>
      <c r="D6" s="201"/>
      <c r="E6" s="207"/>
      <c r="F6" s="201"/>
      <c r="G6" s="201"/>
      <c r="H6" s="201"/>
      <c r="I6" s="201"/>
      <c r="J6" s="204"/>
      <c r="K6" s="204"/>
      <c r="L6" s="204"/>
      <c r="M6" s="292"/>
      <c r="N6" s="65">
        <v>2</v>
      </c>
      <c r="O6" s="66" t="s">
        <v>238</v>
      </c>
      <c r="P6" s="66" t="s">
        <v>75</v>
      </c>
      <c r="Q6" s="67"/>
      <c r="R6" s="67"/>
      <c r="S6" s="65"/>
      <c r="T6" s="65"/>
      <c r="U6" s="83">
        <v>45747</v>
      </c>
      <c r="V6" s="84" t="s">
        <v>227</v>
      </c>
      <c r="W6" s="85" t="s">
        <v>228</v>
      </c>
      <c r="X6" s="85" t="s">
        <v>83</v>
      </c>
      <c r="Y6" s="15" t="s">
        <v>239</v>
      </c>
      <c r="Z6" s="67" t="s">
        <v>75</v>
      </c>
      <c r="AA6" s="86">
        <v>46022</v>
      </c>
      <c r="AB6" s="65"/>
      <c r="AC6" s="67"/>
      <c r="AD6" s="65"/>
      <c r="AE6" s="67"/>
      <c r="AF6" s="65"/>
      <c r="AG6" s="67" t="s">
        <v>240</v>
      </c>
      <c r="AH6" s="67"/>
      <c r="AI6" s="67"/>
      <c r="AJ6" s="67"/>
      <c r="AK6" s="86">
        <v>45775</v>
      </c>
      <c r="AL6" s="84" t="s">
        <v>233</v>
      </c>
      <c r="AM6" s="84" t="s">
        <v>241</v>
      </c>
      <c r="AN6" s="86">
        <v>45790</v>
      </c>
      <c r="AO6" s="29" t="s">
        <v>235</v>
      </c>
      <c r="AP6" s="29" t="s">
        <v>236</v>
      </c>
      <c r="AQ6" s="29" t="s">
        <v>237</v>
      </c>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row>
    <row r="7" spans="1:69" ht="313.5" x14ac:dyDescent="0.3">
      <c r="A7" s="204"/>
      <c r="B7" s="201"/>
      <c r="C7" s="201"/>
      <c r="D7" s="201"/>
      <c r="E7" s="207"/>
      <c r="F7" s="201"/>
      <c r="G7" s="201"/>
      <c r="H7" s="201"/>
      <c r="I7" s="201"/>
      <c r="J7" s="204"/>
      <c r="K7" s="204"/>
      <c r="L7" s="204"/>
      <c r="M7" s="292"/>
      <c r="N7" s="65">
        <v>3</v>
      </c>
      <c r="O7" s="68" t="s">
        <v>242</v>
      </c>
      <c r="P7" s="66" t="s">
        <v>75</v>
      </c>
      <c r="Q7" s="83">
        <v>45747</v>
      </c>
      <c r="R7" s="84" t="s">
        <v>243</v>
      </c>
      <c r="S7" s="85" t="s">
        <v>228</v>
      </c>
      <c r="T7" s="85" t="s">
        <v>83</v>
      </c>
      <c r="U7" s="67"/>
      <c r="V7" s="67"/>
      <c r="W7" s="65"/>
      <c r="X7" s="65"/>
      <c r="Y7" s="67"/>
      <c r="Z7" s="65"/>
      <c r="AA7" s="65"/>
      <c r="AB7" s="65"/>
      <c r="AC7" s="67"/>
      <c r="AD7" s="65"/>
      <c r="AE7" s="67"/>
      <c r="AF7" s="65"/>
      <c r="AG7" s="65"/>
      <c r="AH7" s="67"/>
      <c r="AI7" s="67"/>
      <c r="AJ7" s="67"/>
      <c r="AK7" s="65"/>
      <c r="AL7" s="67"/>
      <c r="AM7" s="67"/>
      <c r="AN7" s="86">
        <v>45790</v>
      </c>
      <c r="AO7" s="29" t="s">
        <v>244</v>
      </c>
      <c r="AP7" s="29" t="s">
        <v>245</v>
      </c>
      <c r="AQ7" s="30" t="s">
        <v>145</v>
      </c>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row>
    <row r="8" spans="1:69" ht="16.5" x14ac:dyDescent="0.3">
      <c r="A8" s="204"/>
      <c r="B8" s="201"/>
      <c r="C8" s="201"/>
      <c r="D8" s="201"/>
      <c r="E8" s="207"/>
      <c r="F8" s="201"/>
      <c r="G8" s="201"/>
      <c r="H8" s="201"/>
      <c r="I8" s="201"/>
      <c r="J8" s="204"/>
      <c r="K8" s="204"/>
      <c r="L8" s="204"/>
      <c r="M8" s="292"/>
      <c r="N8" s="65">
        <v>4</v>
      </c>
      <c r="O8" s="66"/>
      <c r="P8" s="66"/>
      <c r="Q8" s="67"/>
      <c r="R8" s="67"/>
      <c r="S8" s="65"/>
      <c r="T8" s="65"/>
      <c r="U8" s="67"/>
      <c r="V8" s="67"/>
      <c r="W8" s="65"/>
      <c r="X8" s="65"/>
      <c r="Y8" s="67"/>
      <c r="Z8" s="65"/>
      <c r="AA8" s="65"/>
      <c r="AB8" s="65"/>
      <c r="AC8" s="67"/>
      <c r="AD8" s="65"/>
      <c r="AE8" s="67"/>
      <c r="AF8" s="65"/>
      <c r="AG8" s="65"/>
      <c r="AH8" s="67"/>
      <c r="AI8" s="67"/>
      <c r="AJ8" s="67"/>
      <c r="AK8" s="65"/>
      <c r="AL8" s="67"/>
      <c r="AM8" s="67"/>
      <c r="AN8" s="65"/>
      <c r="AO8" s="67"/>
      <c r="AP8" s="65"/>
      <c r="AQ8" s="67"/>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row>
    <row r="9" spans="1:69" ht="16.5" x14ac:dyDescent="0.3">
      <c r="A9" s="204"/>
      <c r="B9" s="201"/>
      <c r="C9" s="201"/>
      <c r="D9" s="201"/>
      <c r="E9" s="207"/>
      <c r="F9" s="201"/>
      <c r="G9" s="201"/>
      <c r="H9" s="201"/>
      <c r="I9" s="201"/>
      <c r="J9" s="204"/>
      <c r="K9" s="204"/>
      <c r="L9" s="204"/>
      <c r="M9" s="292"/>
      <c r="N9" s="65">
        <v>5</v>
      </c>
      <c r="O9" s="66"/>
      <c r="P9" s="66"/>
      <c r="Q9" s="67"/>
      <c r="R9" s="67"/>
      <c r="S9" s="65"/>
      <c r="T9" s="65"/>
      <c r="U9" s="67"/>
      <c r="V9" s="67"/>
      <c r="W9" s="65"/>
      <c r="X9" s="65"/>
      <c r="Y9" s="67"/>
      <c r="Z9" s="65"/>
      <c r="AA9" s="65"/>
      <c r="AB9" s="65"/>
      <c r="AC9" s="67"/>
      <c r="AD9" s="65"/>
      <c r="AE9" s="67"/>
      <c r="AF9" s="65"/>
      <c r="AG9" s="65"/>
      <c r="AH9" s="67"/>
      <c r="AI9" s="67"/>
      <c r="AJ9" s="67"/>
      <c r="AK9" s="65"/>
      <c r="AL9" s="67"/>
      <c r="AM9" s="67"/>
      <c r="AN9" s="65"/>
      <c r="AO9" s="67"/>
      <c r="AP9" s="65"/>
      <c r="AQ9" s="67"/>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row>
    <row r="10" spans="1:69" ht="16.5" x14ac:dyDescent="0.3">
      <c r="A10" s="205"/>
      <c r="B10" s="202"/>
      <c r="C10" s="202"/>
      <c r="D10" s="202"/>
      <c r="E10" s="208"/>
      <c r="F10" s="202"/>
      <c r="G10" s="202"/>
      <c r="H10" s="202"/>
      <c r="I10" s="202"/>
      <c r="J10" s="205"/>
      <c r="K10" s="205"/>
      <c r="L10" s="205"/>
      <c r="M10" s="293"/>
      <c r="N10" s="65">
        <v>6</v>
      </c>
      <c r="O10" s="66"/>
      <c r="P10" s="66"/>
      <c r="Q10" s="67"/>
      <c r="R10" s="67"/>
      <c r="S10" s="65"/>
      <c r="T10" s="65"/>
      <c r="U10" s="67"/>
      <c r="V10" s="67"/>
      <c r="W10" s="65"/>
      <c r="X10" s="65"/>
      <c r="Y10" s="67"/>
      <c r="Z10" s="65"/>
      <c r="AA10" s="65"/>
      <c r="AB10" s="65"/>
      <c r="AC10" s="67"/>
      <c r="AD10" s="65"/>
      <c r="AE10" s="67"/>
      <c r="AF10" s="65"/>
      <c r="AG10" s="65"/>
      <c r="AH10" s="67"/>
      <c r="AI10" s="67"/>
      <c r="AJ10" s="67"/>
      <c r="AK10" s="65"/>
      <c r="AL10" s="67"/>
      <c r="AM10" s="67"/>
      <c r="AN10" s="65"/>
      <c r="AO10" s="67"/>
      <c r="AP10" s="65"/>
      <c r="AQ10" s="67"/>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row>
    <row r="11" spans="1:69" ht="247.5" x14ac:dyDescent="0.3">
      <c r="A11" s="203">
        <v>2</v>
      </c>
      <c r="B11" s="200" t="s">
        <v>219</v>
      </c>
      <c r="C11" s="200" t="s">
        <v>220</v>
      </c>
      <c r="D11" s="200" t="s">
        <v>221</v>
      </c>
      <c r="E11" s="206" t="s">
        <v>246</v>
      </c>
      <c r="F11" s="200" t="s">
        <v>70</v>
      </c>
      <c r="G11" s="200" t="s">
        <v>247</v>
      </c>
      <c r="H11" s="200" t="s">
        <v>248</v>
      </c>
      <c r="I11" s="200" t="s">
        <v>249</v>
      </c>
      <c r="J11" s="203">
        <v>1</v>
      </c>
      <c r="K11" s="203">
        <v>5</v>
      </c>
      <c r="L11" s="203">
        <v>20</v>
      </c>
      <c r="M11" s="291" t="s">
        <v>225</v>
      </c>
      <c r="N11" s="65">
        <v>1</v>
      </c>
      <c r="O11" s="66" t="s">
        <v>250</v>
      </c>
      <c r="P11" s="66" t="s">
        <v>75</v>
      </c>
      <c r="Q11" s="67"/>
      <c r="R11" s="67"/>
      <c r="S11" s="65"/>
      <c r="T11" s="65"/>
      <c r="U11" s="83">
        <v>45747</v>
      </c>
      <c r="V11" s="84" t="s">
        <v>227</v>
      </c>
      <c r="W11" s="85" t="s">
        <v>228</v>
      </c>
      <c r="X11" s="85" t="s">
        <v>83</v>
      </c>
      <c r="Y11" s="15" t="s">
        <v>251</v>
      </c>
      <c r="Z11" s="67" t="s">
        <v>75</v>
      </c>
      <c r="AA11" s="86">
        <v>46022</v>
      </c>
      <c r="AB11" s="65"/>
      <c r="AC11" s="67"/>
      <c r="AD11" s="65"/>
      <c r="AE11" s="67"/>
      <c r="AF11" s="65"/>
      <c r="AG11" s="67" t="s">
        <v>252</v>
      </c>
      <c r="AH11" s="67"/>
      <c r="AI11" s="67"/>
      <c r="AJ11" s="67"/>
      <c r="AK11" s="86">
        <v>45775</v>
      </c>
      <c r="AL11" s="84" t="s">
        <v>233</v>
      </c>
      <c r="AM11" s="84" t="s">
        <v>241</v>
      </c>
      <c r="AN11" s="86">
        <v>45790</v>
      </c>
      <c r="AO11" s="29" t="s">
        <v>235</v>
      </c>
      <c r="AP11" s="29" t="s">
        <v>236</v>
      </c>
      <c r="AQ11" s="29" t="s">
        <v>237</v>
      </c>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row>
    <row r="12" spans="1:69" ht="214.5" x14ac:dyDescent="0.3">
      <c r="A12" s="204"/>
      <c r="B12" s="201"/>
      <c r="C12" s="201"/>
      <c r="D12" s="201"/>
      <c r="E12" s="207"/>
      <c r="F12" s="201"/>
      <c r="G12" s="201"/>
      <c r="H12" s="201"/>
      <c r="I12" s="201"/>
      <c r="J12" s="204"/>
      <c r="K12" s="204"/>
      <c r="L12" s="204"/>
      <c r="M12" s="292"/>
      <c r="N12" s="65">
        <v>2</v>
      </c>
      <c r="O12" s="66" t="s">
        <v>253</v>
      </c>
      <c r="P12" s="66" t="s">
        <v>75</v>
      </c>
      <c r="Q12" s="83">
        <v>45747</v>
      </c>
      <c r="R12" s="84" t="s">
        <v>243</v>
      </c>
      <c r="S12" s="85" t="s">
        <v>228</v>
      </c>
      <c r="T12" s="85" t="s">
        <v>83</v>
      </c>
      <c r="U12" s="67"/>
      <c r="V12" s="67"/>
      <c r="W12" s="65"/>
      <c r="X12" s="65"/>
      <c r="Y12" s="67"/>
      <c r="Z12" s="65"/>
      <c r="AA12" s="65"/>
      <c r="AB12" s="65"/>
      <c r="AC12" s="67"/>
      <c r="AD12" s="65"/>
      <c r="AE12" s="67"/>
      <c r="AF12" s="65"/>
      <c r="AG12" s="65"/>
      <c r="AH12" s="67"/>
      <c r="AI12" s="67"/>
      <c r="AJ12" s="67"/>
      <c r="AK12" s="65"/>
      <c r="AL12" s="67"/>
      <c r="AM12" s="67"/>
      <c r="AN12" s="86">
        <v>45790</v>
      </c>
      <c r="AO12" s="29" t="s">
        <v>254</v>
      </c>
      <c r="AP12" s="29" t="s">
        <v>255</v>
      </c>
      <c r="AQ12" s="30" t="s">
        <v>145</v>
      </c>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row>
    <row r="13" spans="1:69" ht="16.5" x14ac:dyDescent="0.3">
      <c r="A13" s="204"/>
      <c r="B13" s="201"/>
      <c r="C13" s="201"/>
      <c r="D13" s="201"/>
      <c r="E13" s="207"/>
      <c r="F13" s="201"/>
      <c r="G13" s="201"/>
      <c r="H13" s="201"/>
      <c r="I13" s="201"/>
      <c r="J13" s="204"/>
      <c r="K13" s="204"/>
      <c r="L13" s="204"/>
      <c r="M13" s="292"/>
      <c r="N13" s="65">
        <v>3</v>
      </c>
      <c r="O13" s="68"/>
      <c r="P13" s="68"/>
      <c r="Q13" s="67"/>
      <c r="R13" s="67"/>
      <c r="S13" s="65"/>
      <c r="T13" s="65"/>
      <c r="U13" s="67"/>
      <c r="V13" s="67"/>
      <c r="W13" s="65"/>
      <c r="X13" s="65"/>
      <c r="Y13" s="67"/>
      <c r="Z13" s="65"/>
      <c r="AA13" s="65"/>
      <c r="AB13" s="65"/>
      <c r="AC13" s="67"/>
      <c r="AD13" s="65"/>
      <c r="AE13" s="67"/>
      <c r="AF13" s="65"/>
      <c r="AG13" s="65"/>
      <c r="AH13" s="67"/>
      <c r="AI13" s="67"/>
      <c r="AJ13" s="67"/>
      <c r="AK13" s="65"/>
      <c r="AL13" s="67"/>
      <c r="AM13" s="67"/>
      <c r="AN13" s="65"/>
      <c r="AO13" s="67"/>
      <c r="AP13" s="65"/>
      <c r="AQ13" s="67"/>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row>
    <row r="14" spans="1:69" ht="16.5" x14ac:dyDescent="0.3">
      <c r="A14" s="204"/>
      <c r="B14" s="201"/>
      <c r="C14" s="201"/>
      <c r="D14" s="201"/>
      <c r="E14" s="207"/>
      <c r="F14" s="201"/>
      <c r="G14" s="201"/>
      <c r="H14" s="201"/>
      <c r="I14" s="201"/>
      <c r="J14" s="204"/>
      <c r="K14" s="204"/>
      <c r="L14" s="204"/>
      <c r="M14" s="292"/>
      <c r="N14" s="65">
        <v>4</v>
      </c>
      <c r="O14" s="66"/>
      <c r="P14" s="66"/>
      <c r="Q14" s="67"/>
      <c r="R14" s="67"/>
      <c r="S14" s="65"/>
      <c r="T14" s="65"/>
      <c r="U14" s="67"/>
      <c r="V14" s="67"/>
      <c r="W14" s="65"/>
      <c r="X14" s="65"/>
      <c r="Y14" s="67"/>
      <c r="Z14" s="65"/>
      <c r="AA14" s="65"/>
      <c r="AB14" s="65"/>
      <c r="AC14" s="67"/>
      <c r="AD14" s="65"/>
      <c r="AE14" s="67"/>
      <c r="AF14" s="65"/>
      <c r="AG14" s="65"/>
      <c r="AH14" s="67"/>
      <c r="AI14" s="67"/>
      <c r="AJ14" s="67"/>
      <c r="AK14" s="65"/>
      <c r="AL14" s="67"/>
      <c r="AM14" s="67"/>
      <c r="AN14" s="65"/>
      <c r="AO14" s="67"/>
      <c r="AP14" s="65"/>
      <c r="AQ14" s="67"/>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row>
    <row r="15" spans="1:69" ht="16.5" x14ac:dyDescent="0.3">
      <c r="A15" s="204"/>
      <c r="B15" s="201"/>
      <c r="C15" s="201"/>
      <c r="D15" s="201"/>
      <c r="E15" s="207"/>
      <c r="F15" s="201"/>
      <c r="G15" s="201"/>
      <c r="H15" s="201"/>
      <c r="I15" s="201"/>
      <c r="J15" s="204"/>
      <c r="K15" s="204"/>
      <c r="L15" s="204"/>
      <c r="M15" s="292"/>
      <c r="N15" s="65">
        <v>5</v>
      </c>
      <c r="O15" s="66"/>
      <c r="P15" s="66"/>
      <c r="Q15" s="67"/>
      <c r="R15" s="67"/>
      <c r="S15" s="65"/>
      <c r="T15" s="65"/>
      <c r="U15" s="67"/>
      <c r="V15" s="67"/>
      <c r="W15" s="65"/>
      <c r="X15" s="65"/>
      <c r="Y15" s="67"/>
      <c r="Z15" s="65"/>
      <c r="AA15" s="65"/>
      <c r="AB15" s="65"/>
      <c r="AC15" s="67"/>
      <c r="AD15" s="65"/>
      <c r="AE15" s="67"/>
      <c r="AF15" s="65"/>
      <c r="AG15" s="65"/>
      <c r="AH15" s="67"/>
      <c r="AI15" s="67"/>
      <c r="AJ15" s="67"/>
      <c r="AK15" s="65"/>
      <c r="AL15" s="67"/>
      <c r="AM15" s="67"/>
      <c r="AN15" s="65"/>
      <c r="AO15" s="67"/>
      <c r="AP15" s="65"/>
      <c r="AQ15" s="67"/>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row>
    <row r="16" spans="1:69" ht="16.5" x14ac:dyDescent="0.3">
      <c r="A16" s="205"/>
      <c r="B16" s="202"/>
      <c r="C16" s="202"/>
      <c r="D16" s="202"/>
      <c r="E16" s="208"/>
      <c r="F16" s="202"/>
      <c r="G16" s="202"/>
      <c r="H16" s="202"/>
      <c r="I16" s="202"/>
      <c r="J16" s="205"/>
      <c r="K16" s="205"/>
      <c r="L16" s="205"/>
      <c r="M16" s="293"/>
      <c r="N16" s="65">
        <v>6</v>
      </c>
      <c r="O16" s="66"/>
      <c r="P16" s="66"/>
      <c r="Q16" s="67"/>
      <c r="R16" s="67"/>
      <c r="S16" s="65"/>
      <c r="T16" s="65"/>
      <c r="U16" s="67"/>
      <c r="V16" s="67"/>
      <c r="W16" s="65"/>
      <c r="X16" s="65"/>
      <c r="Y16" s="67"/>
      <c r="Z16" s="65"/>
      <c r="AA16" s="65"/>
      <c r="AB16" s="65"/>
      <c r="AC16" s="67"/>
      <c r="AD16" s="65"/>
      <c r="AE16" s="67"/>
      <c r="AF16" s="65"/>
      <c r="AG16" s="65"/>
      <c r="AH16" s="67"/>
      <c r="AI16" s="67"/>
      <c r="AJ16" s="67"/>
      <c r="AK16" s="65"/>
      <c r="AL16" s="67"/>
      <c r="AM16" s="67"/>
      <c r="AN16" s="65"/>
      <c r="AO16" s="67"/>
      <c r="AP16" s="65"/>
      <c r="AQ16" s="67"/>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row>
    <row r="17" spans="1:69" ht="16.5" x14ac:dyDescent="0.3">
      <c r="A17" s="203">
        <v>3</v>
      </c>
      <c r="B17" s="200"/>
      <c r="C17" s="200"/>
      <c r="D17" s="200"/>
      <c r="E17" s="206"/>
      <c r="F17" s="200"/>
      <c r="G17" s="200"/>
      <c r="H17" s="200"/>
      <c r="I17" s="200"/>
      <c r="J17" s="203"/>
      <c r="K17" s="203"/>
      <c r="L17" s="203">
        <v>0</v>
      </c>
      <c r="M17" s="187" t="b">
        <v>0</v>
      </c>
      <c r="N17" s="65">
        <v>1</v>
      </c>
      <c r="O17" s="66"/>
      <c r="P17" s="66"/>
      <c r="Q17" s="67"/>
      <c r="R17" s="67"/>
      <c r="S17" s="65"/>
      <c r="T17" s="65"/>
      <c r="U17" s="67"/>
      <c r="V17" s="67"/>
      <c r="W17" s="65"/>
      <c r="X17" s="65"/>
      <c r="Y17" s="67"/>
      <c r="Z17" s="65"/>
      <c r="AA17" s="65"/>
      <c r="AB17" s="65"/>
      <c r="AC17" s="67"/>
      <c r="AD17" s="65"/>
      <c r="AE17" s="67"/>
      <c r="AF17" s="65"/>
      <c r="AG17" s="65"/>
      <c r="AH17" s="67"/>
      <c r="AI17" s="67"/>
      <c r="AJ17" s="67"/>
      <c r="AK17" s="65"/>
      <c r="AL17" s="67"/>
      <c r="AM17" s="67"/>
      <c r="AN17" s="65"/>
      <c r="AO17" s="67"/>
      <c r="AP17" s="65"/>
      <c r="AQ17" s="67"/>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row>
    <row r="18" spans="1:69" ht="16.5" x14ac:dyDescent="0.3">
      <c r="A18" s="204"/>
      <c r="B18" s="201"/>
      <c r="C18" s="201"/>
      <c r="D18" s="201"/>
      <c r="E18" s="207"/>
      <c r="F18" s="201"/>
      <c r="G18" s="201"/>
      <c r="H18" s="201"/>
      <c r="I18" s="201"/>
      <c r="J18" s="204"/>
      <c r="K18" s="204"/>
      <c r="L18" s="204"/>
      <c r="M18" s="188"/>
      <c r="N18" s="65">
        <v>2</v>
      </c>
      <c r="O18" s="66"/>
      <c r="P18" s="66"/>
      <c r="Q18" s="67"/>
      <c r="R18" s="67"/>
      <c r="S18" s="65"/>
      <c r="T18" s="65"/>
      <c r="U18" s="67"/>
      <c r="V18" s="67"/>
      <c r="W18" s="65"/>
      <c r="X18" s="65"/>
      <c r="Y18" s="67"/>
      <c r="Z18" s="65"/>
      <c r="AA18" s="65"/>
      <c r="AB18" s="65"/>
      <c r="AC18" s="67"/>
      <c r="AD18" s="65"/>
      <c r="AE18" s="67"/>
      <c r="AF18" s="65"/>
      <c r="AG18" s="65"/>
      <c r="AH18" s="67"/>
      <c r="AI18" s="67"/>
      <c r="AJ18" s="67"/>
      <c r="AK18" s="65"/>
      <c r="AL18" s="67"/>
      <c r="AM18" s="67"/>
      <c r="AN18" s="65"/>
      <c r="AO18" s="67"/>
      <c r="AP18" s="65"/>
      <c r="AQ18" s="67"/>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row>
    <row r="19" spans="1:69" ht="16.5" x14ac:dyDescent="0.3">
      <c r="A19" s="204"/>
      <c r="B19" s="201"/>
      <c r="C19" s="201"/>
      <c r="D19" s="201"/>
      <c r="E19" s="207"/>
      <c r="F19" s="201"/>
      <c r="G19" s="201"/>
      <c r="H19" s="201"/>
      <c r="I19" s="201"/>
      <c r="J19" s="204"/>
      <c r="K19" s="204"/>
      <c r="L19" s="204"/>
      <c r="M19" s="188"/>
      <c r="N19" s="65">
        <v>3</v>
      </c>
      <c r="O19" s="68"/>
      <c r="P19" s="68"/>
      <c r="Q19" s="67"/>
      <c r="R19" s="67"/>
      <c r="S19" s="65"/>
      <c r="T19" s="65"/>
      <c r="U19" s="67"/>
      <c r="V19" s="67"/>
      <c r="W19" s="65"/>
      <c r="X19" s="65"/>
      <c r="Y19" s="67"/>
      <c r="Z19" s="65"/>
      <c r="AA19" s="65"/>
      <c r="AB19" s="65"/>
      <c r="AC19" s="67"/>
      <c r="AD19" s="65"/>
      <c r="AE19" s="67"/>
      <c r="AF19" s="65"/>
      <c r="AG19" s="65"/>
      <c r="AH19" s="67"/>
      <c r="AI19" s="67"/>
      <c r="AJ19" s="67"/>
      <c r="AK19" s="65"/>
      <c r="AL19" s="67"/>
      <c r="AM19" s="67"/>
      <c r="AN19" s="65"/>
      <c r="AO19" s="67"/>
      <c r="AP19" s="65"/>
      <c r="AQ19" s="67"/>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row>
    <row r="20" spans="1:69" ht="16.5" x14ac:dyDescent="0.3">
      <c r="A20" s="204"/>
      <c r="B20" s="201"/>
      <c r="C20" s="201"/>
      <c r="D20" s="201"/>
      <c r="E20" s="207"/>
      <c r="F20" s="201"/>
      <c r="G20" s="201"/>
      <c r="H20" s="201"/>
      <c r="I20" s="201"/>
      <c r="J20" s="204"/>
      <c r="K20" s="204"/>
      <c r="L20" s="204"/>
      <c r="M20" s="188"/>
      <c r="N20" s="65">
        <v>4</v>
      </c>
      <c r="O20" s="66"/>
      <c r="P20" s="66"/>
      <c r="Q20" s="67"/>
      <c r="R20" s="67"/>
      <c r="S20" s="65"/>
      <c r="T20" s="65"/>
      <c r="U20" s="67"/>
      <c r="V20" s="67"/>
      <c r="W20" s="65"/>
      <c r="X20" s="65"/>
      <c r="Y20" s="67"/>
      <c r="Z20" s="65"/>
      <c r="AA20" s="65"/>
      <c r="AB20" s="65"/>
      <c r="AC20" s="67"/>
      <c r="AD20" s="65"/>
      <c r="AE20" s="67"/>
      <c r="AF20" s="65"/>
      <c r="AG20" s="65"/>
      <c r="AH20" s="67"/>
      <c r="AI20" s="67"/>
      <c r="AJ20" s="67"/>
      <c r="AK20" s="65"/>
      <c r="AL20" s="67"/>
      <c r="AM20" s="67"/>
      <c r="AN20" s="65"/>
      <c r="AO20" s="67"/>
      <c r="AP20" s="65"/>
      <c r="AQ20" s="67"/>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row>
    <row r="21" spans="1:69" ht="16.5" x14ac:dyDescent="0.3">
      <c r="A21" s="204"/>
      <c r="B21" s="201"/>
      <c r="C21" s="201"/>
      <c r="D21" s="201"/>
      <c r="E21" s="207"/>
      <c r="F21" s="201"/>
      <c r="G21" s="201"/>
      <c r="H21" s="201"/>
      <c r="I21" s="201"/>
      <c r="J21" s="204"/>
      <c r="K21" s="204"/>
      <c r="L21" s="204"/>
      <c r="M21" s="188"/>
      <c r="N21" s="65">
        <v>5</v>
      </c>
      <c r="O21" s="66"/>
      <c r="P21" s="66"/>
      <c r="Q21" s="67"/>
      <c r="R21" s="67"/>
      <c r="S21" s="65"/>
      <c r="T21" s="65"/>
      <c r="U21" s="67"/>
      <c r="V21" s="67"/>
      <c r="W21" s="65"/>
      <c r="X21" s="65"/>
      <c r="Y21" s="67"/>
      <c r="Z21" s="65"/>
      <c r="AA21" s="65"/>
      <c r="AB21" s="65"/>
      <c r="AC21" s="67"/>
      <c r="AD21" s="65"/>
      <c r="AE21" s="67"/>
      <c r="AF21" s="65"/>
      <c r="AG21" s="65"/>
      <c r="AH21" s="67"/>
      <c r="AI21" s="67"/>
      <c r="AJ21" s="67"/>
      <c r="AK21" s="65"/>
      <c r="AL21" s="67"/>
      <c r="AM21" s="67"/>
      <c r="AN21" s="65"/>
      <c r="AO21" s="67"/>
      <c r="AP21" s="65"/>
      <c r="AQ21" s="67"/>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row>
    <row r="22" spans="1:69" ht="16.5" x14ac:dyDescent="0.3">
      <c r="A22" s="205"/>
      <c r="B22" s="202"/>
      <c r="C22" s="202"/>
      <c r="D22" s="202"/>
      <c r="E22" s="208"/>
      <c r="F22" s="202"/>
      <c r="G22" s="202"/>
      <c r="H22" s="202"/>
      <c r="I22" s="202"/>
      <c r="J22" s="205"/>
      <c r="K22" s="205"/>
      <c r="L22" s="205"/>
      <c r="M22" s="209"/>
      <c r="N22" s="65">
        <v>6</v>
      </c>
      <c r="O22" s="66"/>
      <c r="P22" s="66"/>
      <c r="Q22" s="67"/>
      <c r="R22" s="67"/>
      <c r="S22" s="65"/>
      <c r="T22" s="65"/>
      <c r="U22" s="67"/>
      <c r="V22" s="67"/>
      <c r="W22" s="65"/>
      <c r="X22" s="65"/>
      <c r="Y22" s="67"/>
      <c r="Z22" s="65"/>
      <c r="AA22" s="65"/>
      <c r="AB22" s="65"/>
      <c r="AC22" s="67"/>
      <c r="AD22" s="65"/>
      <c r="AE22" s="67"/>
      <c r="AF22" s="65"/>
      <c r="AG22" s="65"/>
      <c r="AH22" s="67"/>
      <c r="AI22" s="67"/>
      <c r="AJ22" s="67"/>
      <c r="AK22" s="65"/>
      <c r="AL22" s="67"/>
      <c r="AM22" s="67"/>
      <c r="AN22" s="65"/>
      <c r="AO22" s="67"/>
      <c r="AP22" s="65"/>
      <c r="AQ22" s="67"/>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row>
    <row r="23" spans="1:69" ht="16.5" x14ac:dyDescent="0.3">
      <c r="A23" s="203">
        <v>4</v>
      </c>
      <c r="B23" s="200"/>
      <c r="C23" s="200"/>
      <c r="D23" s="200"/>
      <c r="E23" s="206"/>
      <c r="F23" s="200"/>
      <c r="G23" s="200"/>
      <c r="H23" s="200"/>
      <c r="I23" s="200"/>
      <c r="J23" s="203"/>
      <c r="K23" s="203"/>
      <c r="L23" s="203">
        <v>0</v>
      </c>
      <c r="M23" s="187" t="b">
        <v>0</v>
      </c>
      <c r="N23" s="65">
        <v>1</v>
      </c>
      <c r="O23" s="66"/>
      <c r="P23" s="66"/>
      <c r="Q23" s="67"/>
      <c r="R23" s="67"/>
      <c r="S23" s="65"/>
      <c r="T23" s="65"/>
      <c r="U23" s="67"/>
      <c r="V23" s="67"/>
      <c r="W23" s="65"/>
      <c r="X23" s="65"/>
      <c r="Y23" s="67"/>
      <c r="Z23" s="65"/>
      <c r="AA23" s="65"/>
      <c r="AB23" s="65"/>
      <c r="AC23" s="67"/>
      <c r="AD23" s="65"/>
      <c r="AE23" s="67"/>
      <c r="AF23" s="65"/>
      <c r="AG23" s="65"/>
      <c r="AH23" s="67"/>
      <c r="AI23" s="67"/>
      <c r="AJ23" s="67"/>
      <c r="AK23" s="65"/>
      <c r="AL23" s="67"/>
      <c r="AM23" s="67"/>
      <c r="AN23" s="65"/>
      <c r="AO23" s="67"/>
      <c r="AP23" s="65"/>
      <c r="AQ23" s="67"/>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row>
    <row r="24" spans="1:69" ht="16.5" x14ac:dyDescent="0.3">
      <c r="A24" s="204"/>
      <c r="B24" s="201"/>
      <c r="C24" s="201"/>
      <c r="D24" s="201"/>
      <c r="E24" s="207"/>
      <c r="F24" s="201"/>
      <c r="G24" s="201"/>
      <c r="H24" s="201"/>
      <c r="I24" s="201"/>
      <c r="J24" s="204"/>
      <c r="K24" s="204"/>
      <c r="L24" s="204"/>
      <c r="M24" s="188"/>
      <c r="N24" s="65">
        <v>2</v>
      </c>
      <c r="O24" s="66"/>
      <c r="P24" s="66"/>
      <c r="Q24" s="67"/>
      <c r="R24" s="67"/>
      <c r="S24" s="65"/>
      <c r="T24" s="65"/>
      <c r="U24" s="67"/>
      <c r="V24" s="67"/>
      <c r="W24" s="65"/>
      <c r="X24" s="65"/>
      <c r="Y24" s="67"/>
      <c r="Z24" s="65"/>
      <c r="AA24" s="65"/>
      <c r="AB24" s="65"/>
      <c r="AC24" s="67"/>
      <c r="AD24" s="65"/>
      <c r="AE24" s="67"/>
      <c r="AF24" s="65"/>
      <c r="AG24" s="65"/>
      <c r="AH24" s="67"/>
      <c r="AI24" s="67"/>
      <c r="AJ24" s="67"/>
      <c r="AK24" s="65"/>
      <c r="AL24" s="67"/>
      <c r="AM24" s="67"/>
      <c r="AN24" s="65"/>
      <c r="AO24" s="67"/>
      <c r="AP24" s="65"/>
      <c r="AQ24" s="67"/>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row>
    <row r="25" spans="1:69" ht="16.5" x14ac:dyDescent="0.3">
      <c r="A25" s="204"/>
      <c r="B25" s="201"/>
      <c r="C25" s="201"/>
      <c r="D25" s="201"/>
      <c r="E25" s="207"/>
      <c r="F25" s="201"/>
      <c r="G25" s="201"/>
      <c r="H25" s="201"/>
      <c r="I25" s="201"/>
      <c r="J25" s="204"/>
      <c r="K25" s="204"/>
      <c r="L25" s="204"/>
      <c r="M25" s="188"/>
      <c r="N25" s="65">
        <v>3</v>
      </c>
      <c r="O25" s="68"/>
      <c r="P25" s="68"/>
      <c r="Q25" s="67"/>
      <c r="R25" s="67"/>
      <c r="S25" s="65"/>
      <c r="T25" s="65"/>
      <c r="U25" s="67"/>
      <c r="V25" s="67"/>
      <c r="W25" s="65"/>
      <c r="X25" s="65"/>
      <c r="Y25" s="67"/>
      <c r="Z25" s="65"/>
      <c r="AA25" s="65"/>
      <c r="AB25" s="65"/>
      <c r="AC25" s="67"/>
      <c r="AD25" s="65"/>
      <c r="AE25" s="67"/>
      <c r="AF25" s="65"/>
      <c r="AG25" s="65"/>
      <c r="AH25" s="67"/>
      <c r="AI25" s="67"/>
      <c r="AJ25" s="67"/>
      <c r="AK25" s="65"/>
      <c r="AL25" s="67"/>
      <c r="AM25" s="67"/>
      <c r="AN25" s="65"/>
      <c r="AO25" s="67"/>
      <c r="AP25" s="65"/>
      <c r="AQ25" s="67"/>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row>
    <row r="26" spans="1:69" ht="16.5" x14ac:dyDescent="0.3">
      <c r="A26" s="204"/>
      <c r="B26" s="201"/>
      <c r="C26" s="201"/>
      <c r="D26" s="201"/>
      <c r="E26" s="207"/>
      <c r="F26" s="201"/>
      <c r="G26" s="201"/>
      <c r="H26" s="201"/>
      <c r="I26" s="201"/>
      <c r="J26" s="204"/>
      <c r="K26" s="204"/>
      <c r="L26" s="204"/>
      <c r="M26" s="188"/>
      <c r="N26" s="65">
        <v>4</v>
      </c>
      <c r="O26" s="66"/>
      <c r="P26" s="66"/>
      <c r="Q26" s="67"/>
      <c r="R26" s="67"/>
      <c r="S26" s="65"/>
      <c r="T26" s="65"/>
      <c r="U26" s="67"/>
      <c r="V26" s="67"/>
      <c r="W26" s="65"/>
      <c r="X26" s="65"/>
      <c r="Y26" s="67"/>
      <c r="Z26" s="65"/>
      <c r="AA26" s="65"/>
      <c r="AB26" s="65"/>
      <c r="AC26" s="67"/>
      <c r="AD26" s="65"/>
      <c r="AE26" s="67"/>
      <c r="AF26" s="65"/>
      <c r="AG26" s="65"/>
      <c r="AH26" s="67"/>
      <c r="AI26" s="67"/>
      <c r="AJ26" s="67"/>
      <c r="AK26" s="65"/>
      <c r="AL26" s="67"/>
      <c r="AM26" s="67"/>
      <c r="AN26" s="65"/>
      <c r="AO26" s="67"/>
      <c r="AP26" s="65"/>
      <c r="AQ26" s="67"/>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row>
    <row r="27" spans="1:69" ht="16.5" x14ac:dyDescent="0.3">
      <c r="A27" s="204"/>
      <c r="B27" s="201"/>
      <c r="C27" s="201"/>
      <c r="D27" s="201"/>
      <c r="E27" s="207"/>
      <c r="F27" s="201"/>
      <c r="G27" s="201"/>
      <c r="H27" s="201"/>
      <c r="I27" s="201"/>
      <c r="J27" s="204"/>
      <c r="K27" s="204"/>
      <c r="L27" s="204"/>
      <c r="M27" s="188"/>
      <c r="N27" s="65">
        <v>5</v>
      </c>
      <c r="O27" s="66"/>
      <c r="P27" s="66"/>
      <c r="Q27" s="67"/>
      <c r="R27" s="67"/>
      <c r="S27" s="65"/>
      <c r="T27" s="65"/>
      <c r="U27" s="67"/>
      <c r="V27" s="67"/>
      <c r="W27" s="65"/>
      <c r="X27" s="65"/>
      <c r="Y27" s="67"/>
      <c r="Z27" s="65"/>
      <c r="AA27" s="65"/>
      <c r="AB27" s="65"/>
      <c r="AC27" s="67"/>
      <c r="AD27" s="65"/>
      <c r="AE27" s="67"/>
      <c r="AF27" s="65"/>
      <c r="AG27" s="65"/>
      <c r="AH27" s="67"/>
      <c r="AI27" s="67"/>
      <c r="AJ27" s="67"/>
      <c r="AK27" s="65"/>
      <c r="AL27" s="67"/>
      <c r="AM27" s="67"/>
      <c r="AN27" s="65"/>
      <c r="AO27" s="67"/>
      <c r="AP27" s="65"/>
      <c r="AQ27" s="67"/>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row>
    <row r="28" spans="1:69" ht="16.5" x14ac:dyDescent="0.3">
      <c r="A28" s="205"/>
      <c r="B28" s="202"/>
      <c r="C28" s="202"/>
      <c r="D28" s="202"/>
      <c r="E28" s="208"/>
      <c r="F28" s="202"/>
      <c r="G28" s="202"/>
      <c r="H28" s="202"/>
      <c r="I28" s="202"/>
      <c r="J28" s="205"/>
      <c r="K28" s="205"/>
      <c r="L28" s="205"/>
      <c r="M28" s="209"/>
      <c r="N28" s="65">
        <v>6</v>
      </c>
      <c r="O28" s="66"/>
      <c r="P28" s="66"/>
      <c r="Q28" s="67"/>
      <c r="R28" s="67"/>
      <c r="S28" s="65"/>
      <c r="T28" s="65"/>
      <c r="U28" s="67"/>
      <c r="V28" s="67"/>
      <c r="W28" s="65"/>
      <c r="X28" s="65"/>
      <c r="Y28" s="67"/>
      <c r="Z28" s="65"/>
      <c r="AA28" s="65"/>
      <c r="AB28" s="65"/>
      <c r="AC28" s="67"/>
      <c r="AD28" s="65"/>
      <c r="AE28" s="67"/>
      <c r="AF28" s="65"/>
      <c r="AG28" s="65"/>
      <c r="AH28" s="67"/>
      <c r="AI28" s="67"/>
      <c r="AJ28" s="67"/>
      <c r="AK28" s="65"/>
      <c r="AL28" s="67"/>
      <c r="AM28" s="67"/>
      <c r="AN28" s="65"/>
      <c r="AO28" s="67"/>
      <c r="AP28" s="65"/>
      <c r="AQ28" s="67"/>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row>
    <row r="29" spans="1:69" ht="16.5" x14ac:dyDescent="0.3">
      <c r="A29" s="203">
        <v>5</v>
      </c>
      <c r="B29" s="200"/>
      <c r="C29" s="200"/>
      <c r="D29" s="200"/>
      <c r="E29" s="206"/>
      <c r="F29" s="200"/>
      <c r="G29" s="200"/>
      <c r="H29" s="200"/>
      <c r="I29" s="200"/>
      <c r="J29" s="203"/>
      <c r="K29" s="203"/>
      <c r="L29" s="203">
        <v>0</v>
      </c>
      <c r="M29" s="187" t="b">
        <v>0</v>
      </c>
      <c r="N29" s="65">
        <v>1</v>
      </c>
      <c r="O29" s="66"/>
      <c r="P29" s="66"/>
      <c r="Q29" s="67"/>
      <c r="R29" s="67"/>
      <c r="S29" s="65"/>
      <c r="T29" s="65"/>
      <c r="U29" s="67"/>
      <c r="V29" s="67"/>
      <c r="W29" s="65"/>
      <c r="X29" s="65"/>
      <c r="Y29" s="67"/>
      <c r="Z29" s="65"/>
      <c r="AA29" s="65"/>
      <c r="AB29" s="65"/>
      <c r="AC29" s="67"/>
      <c r="AD29" s="65"/>
      <c r="AE29" s="67"/>
      <c r="AF29" s="65"/>
      <c r="AG29" s="65"/>
      <c r="AH29" s="67"/>
      <c r="AI29" s="67"/>
      <c r="AJ29" s="67"/>
      <c r="AK29" s="65"/>
      <c r="AL29" s="67"/>
      <c r="AM29" s="67"/>
      <c r="AN29" s="65"/>
      <c r="AO29" s="67"/>
      <c r="AP29" s="65"/>
      <c r="AQ29" s="67"/>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row>
    <row r="30" spans="1:69" ht="16.5" x14ac:dyDescent="0.3">
      <c r="A30" s="204"/>
      <c r="B30" s="201"/>
      <c r="C30" s="201"/>
      <c r="D30" s="201"/>
      <c r="E30" s="207"/>
      <c r="F30" s="201"/>
      <c r="G30" s="201"/>
      <c r="H30" s="201"/>
      <c r="I30" s="201"/>
      <c r="J30" s="204"/>
      <c r="K30" s="204"/>
      <c r="L30" s="204"/>
      <c r="M30" s="188"/>
      <c r="N30" s="65">
        <v>2</v>
      </c>
      <c r="O30" s="66"/>
      <c r="P30" s="66"/>
      <c r="Q30" s="67"/>
      <c r="R30" s="67"/>
      <c r="S30" s="65"/>
      <c r="T30" s="65"/>
      <c r="U30" s="67"/>
      <c r="V30" s="67"/>
      <c r="W30" s="65"/>
      <c r="X30" s="65"/>
      <c r="Y30" s="67"/>
      <c r="Z30" s="65"/>
      <c r="AA30" s="65"/>
      <c r="AB30" s="65"/>
      <c r="AC30" s="67"/>
      <c r="AD30" s="65"/>
      <c r="AE30" s="67"/>
      <c r="AF30" s="65"/>
      <c r="AG30" s="65"/>
      <c r="AH30" s="67"/>
      <c r="AI30" s="67"/>
      <c r="AJ30" s="67"/>
      <c r="AK30" s="65"/>
      <c r="AL30" s="67"/>
      <c r="AM30" s="67"/>
      <c r="AN30" s="65"/>
      <c r="AO30" s="67"/>
      <c r="AP30" s="65"/>
      <c r="AQ30" s="67"/>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row>
    <row r="31" spans="1:69" ht="16.5" x14ac:dyDescent="0.3">
      <c r="A31" s="204"/>
      <c r="B31" s="201"/>
      <c r="C31" s="201"/>
      <c r="D31" s="201"/>
      <c r="E31" s="207"/>
      <c r="F31" s="201"/>
      <c r="G31" s="201"/>
      <c r="H31" s="201"/>
      <c r="I31" s="201"/>
      <c r="J31" s="204"/>
      <c r="K31" s="204"/>
      <c r="L31" s="204"/>
      <c r="M31" s="188"/>
      <c r="N31" s="65">
        <v>3</v>
      </c>
      <c r="O31" s="68"/>
      <c r="P31" s="68"/>
      <c r="Q31" s="67"/>
      <c r="R31" s="67"/>
      <c r="S31" s="65"/>
      <c r="T31" s="65"/>
      <c r="U31" s="67"/>
      <c r="V31" s="67"/>
      <c r="W31" s="65"/>
      <c r="X31" s="65"/>
      <c r="Y31" s="67"/>
      <c r="Z31" s="65"/>
      <c r="AA31" s="65"/>
      <c r="AB31" s="65"/>
      <c r="AC31" s="67"/>
      <c r="AD31" s="65"/>
      <c r="AE31" s="67"/>
      <c r="AF31" s="65"/>
      <c r="AG31" s="65"/>
      <c r="AH31" s="67"/>
      <c r="AI31" s="67"/>
      <c r="AJ31" s="67"/>
      <c r="AK31" s="65"/>
      <c r="AL31" s="67"/>
      <c r="AM31" s="67"/>
      <c r="AN31" s="65"/>
      <c r="AO31" s="67"/>
      <c r="AP31" s="65"/>
      <c r="AQ31" s="67"/>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row>
    <row r="32" spans="1:69" ht="16.5" x14ac:dyDescent="0.3">
      <c r="A32" s="204"/>
      <c r="B32" s="201"/>
      <c r="C32" s="201"/>
      <c r="D32" s="201"/>
      <c r="E32" s="207"/>
      <c r="F32" s="201"/>
      <c r="G32" s="201"/>
      <c r="H32" s="201"/>
      <c r="I32" s="201"/>
      <c r="J32" s="204"/>
      <c r="K32" s="204"/>
      <c r="L32" s="204"/>
      <c r="M32" s="188"/>
      <c r="N32" s="65">
        <v>4</v>
      </c>
      <c r="O32" s="66"/>
      <c r="P32" s="66"/>
      <c r="Q32" s="67"/>
      <c r="R32" s="67"/>
      <c r="S32" s="65"/>
      <c r="T32" s="65"/>
      <c r="U32" s="67"/>
      <c r="V32" s="67"/>
      <c r="W32" s="65"/>
      <c r="X32" s="65"/>
      <c r="Y32" s="67"/>
      <c r="Z32" s="65"/>
      <c r="AA32" s="65"/>
      <c r="AB32" s="65"/>
      <c r="AC32" s="67"/>
      <c r="AD32" s="65"/>
      <c r="AE32" s="67"/>
      <c r="AF32" s="65"/>
      <c r="AG32" s="65"/>
      <c r="AH32" s="67"/>
      <c r="AI32" s="67"/>
      <c r="AJ32" s="67"/>
      <c r="AK32" s="65"/>
      <c r="AL32" s="67"/>
      <c r="AM32" s="67"/>
      <c r="AN32" s="65"/>
      <c r="AO32" s="67"/>
      <c r="AP32" s="65"/>
      <c r="AQ32" s="67"/>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row>
    <row r="33" spans="1:69" ht="16.5" x14ac:dyDescent="0.3">
      <c r="A33" s="204"/>
      <c r="B33" s="201"/>
      <c r="C33" s="201"/>
      <c r="D33" s="201"/>
      <c r="E33" s="207"/>
      <c r="F33" s="201"/>
      <c r="G33" s="201"/>
      <c r="H33" s="201"/>
      <c r="I33" s="201"/>
      <c r="J33" s="204"/>
      <c r="K33" s="204"/>
      <c r="L33" s="204"/>
      <c r="M33" s="188"/>
      <c r="N33" s="65">
        <v>5</v>
      </c>
      <c r="O33" s="66"/>
      <c r="P33" s="66"/>
      <c r="Q33" s="67"/>
      <c r="R33" s="67"/>
      <c r="S33" s="65"/>
      <c r="T33" s="65"/>
      <c r="U33" s="67"/>
      <c r="V33" s="67"/>
      <c r="W33" s="65"/>
      <c r="X33" s="65"/>
      <c r="Y33" s="67"/>
      <c r="Z33" s="65"/>
      <c r="AA33" s="65"/>
      <c r="AB33" s="65"/>
      <c r="AC33" s="67"/>
      <c r="AD33" s="65"/>
      <c r="AE33" s="67"/>
      <c r="AF33" s="65"/>
      <c r="AG33" s="65"/>
      <c r="AH33" s="67"/>
      <c r="AI33" s="67"/>
      <c r="AJ33" s="67"/>
      <c r="AK33" s="65"/>
      <c r="AL33" s="67"/>
      <c r="AM33" s="67"/>
      <c r="AN33" s="65"/>
      <c r="AO33" s="67"/>
      <c r="AP33" s="65"/>
      <c r="AQ33" s="67"/>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row>
    <row r="34" spans="1:69" ht="16.5" x14ac:dyDescent="0.3">
      <c r="A34" s="205"/>
      <c r="B34" s="202"/>
      <c r="C34" s="202"/>
      <c r="D34" s="202"/>
      <c r="E34" s="208"/>
      <c r="F34" s="202"/>
      <c r="G34" s="202"/>
      <c r="H34" s="202"/>
      <c r="I34" s="202"/>
      <c r="J34" s="205"/>
      <c r="K34" s="205"/>
      <c r="L34" s="205"/>
      <c r="M34" s="209"/>
      <c r="N34" s="65">
        <v>6</v>
      </c>
      <c r="O34" s="66"/>
      <c r="P34" s="66"/>
      <c r="Q34" s="67"/>
      <c r="R34" s="67"/>
      <c r="S34" s="65"/>
      <c r="T34" s="65"/>
      <c r="U34" s="67"/>
      <c r="V34" s="67"/>
      <c r="W34" s="65"/>
      <c r="X34" s="65"/>
      <c r="Y34" s="67"/>
      <c r="Z34" s="65"/>
      <c r="AA34" s="65"/>
      <c r="AB34" s="65"/>
      <c r="AC34" s="67"/>
      <c r="AD34" s="65"/>
      <c r="AE34" s="67"/>
      <c r="AF34" s="65"/>
      <c r="AG34" s="65"/>
      <c r="AH34" s="67"/>
      <c r="AI34" s="67"/>
      <c r="AJ34" s="67"/>
      <c r="AK34" s="65"/>
      <c r="AL34" s="67"/>
      <c r="AM34" s="67"/>
      <c r="AN34" s="65"/>
      <c r="AO34" s="67"/>
      <c r="AP34" s="65"/>
      <c r="AQ34" s="67"/>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row>
    <row r="35" spans="1:69" ht="16.5" x14ac:dyDescent="0.3">
      <c r="A35" s="203">
        <v>6</v>
      </c>
      <c r="B35" s="200"/>
      <c r="C35" s="200"/>
      <c r="D35" s="200"/>
      <c r="E35" s="206"/>
      <c r="F35" s="200"/>
      <c r="G35" s="200"/>
      <c r="H35" s="200"/>
      <c r="I35" s="200"/>
      <c r="J35" s="203"/>
      <c r="K35" s="203"/>
      <c r="L35" s="203">
        <v>0</v>
      </c>
      <c r="M35" s="187" t="b">
        <v>0</v>
      </c>
      <c r="N35" s="65">
        <v>1</v>
      </c>
      <c r="O35" s="66"/>
      <c r="P35" s="66"/>
      <c r="Q35" s="67"/>
      <c r="R35" s="67"/>
      <c r="S35" s="65"/>
      <c r="T35" s="65"/>
      <c r="U35" s="67"/>
      <c r="V35" s="67"/>
      <c r="W35" s="65"/>
      <c r="X35" s="65"/>
      <c r="Y35" s="67"/>
      <c r="Z35" s="65"/>
      <c r="AA35" s="65"/>
      <c r="AB35" s="65"/>
      <c r="AC35" s="67"/>
      <c r="AD35" s="65"/>
      <c r="AE35" s="67"/>
      <c r="AF35" s="65"/>
      <c r="AG35" s="65"/>
      <c r="AH35" s="67"/>
      <c r="AI35" s="67"/>
      <c r="AJ35" s="67"/>
      <c r="AK35" s="65"/>
      <c r="AL35" s="67"/>
      <c r="AM35" s="67"/>
      <c r="AN35" s="65"/>
      <c r="AO35" s="67"/>
      <c r="AP35" s="65"/>
      <c r="AQ35" s="67"/>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row>
    <row r="36" spans="1:69" ht="16.5" x14ac:dyDescent="0.3">
      <c r="A36" s="204"/>
      <c r="B36" s="201"/>
      <c r="C36" s="201"/>
      <c r="D36" s="201"/>
      <c r="E36" s="207"/>
      <c r="F36" s="201"/>
      <c r="G36" s="201"/>
      <c r="H36" s="201"/>
      <c r="I36" s="201"/>
      <c r="J36" s="204"/>
      <c r="K36" s="204"/>
      <c r="L36" s="204"/>
      <c r="M36" s="188"/>
      <c r="N36" s="65">
        <v>2</v>
      </c>
      <c r="O36" s="66"/>
      <c r="P36" s="66"/>
      <c r="Q36" s="67"/>
      <c r="R36" s="67"/>
      <c r="S36" s="65"/>
      <c r="T36" s="65"/>
      <c r="U36" s="67"/>
      <c r="V36" s="67"/>
      <c r="W36" s="65"/>
      <c r="X36" s="65"/>
      <c r="Y36" s="67"/>
      <c r="Z36" s="65"/>
      <c r="AA36" s="65"/>
      <c r="AB36" s="65"/>
      <c r="AC36" s="67"/>
      <c r="AD36" s="65"/>
      <c r="AE36" s="67"/>
      <c r="AF36" s="65"/>
      <c r="AG36" s="65"/>
      <c r="AH36" s="67"/>
      <c r="AI36" s="67"/>
      <c r="AJ36" s="67"/>
      <c r="AK36" s="65"/>
      <c r="AL36" s="67"/>
      <c r="AM36" s="67"/>
      <c r="AN36" s="65"/>
      <c r="AO36" s="67"/>
      <c r="AP36" s="65"/>
      <c r="AQ36" s="67"/>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row>
    <row r="37" spans="1:69" ht="16.5" x14ac:dyDescent="0.3">
      <c r="A37" s="204"/>
      <c r="B37" s="201"/>
      <c r="C37" s="201"/>
      <c r="D37" s="201"/>
      <c r="E37" s="207"/>
      <c r="F37" s="201"/>
      <c r="G37" s="201"/>
      <c r="H37" s="201"/>
      <c r="I37" s="201"/>
      <c r="J37" s="204"/>
      <c r="K37" s="204"/>
      <c r="L37" s="204"/>
      <c r="M37" s="188"/>
      <c r="N37" s="65">
        <v>3</v>
      </c>
      <c r="O37" s="68"/>
      <c r="P37" s="68"/>
      <c r="Q37" s="67"/>
      <c r="R37" s="67"/>
      <c r="S37" s="65"/>
      <c r="T37" s="65"/>
      <c r="U37" s="67"/>
      <c r="V37" s="67"/>
      <c r="W37" s="65"/>
      <c r="X37" s="65"/>
      <c r="Y37" s="67"/>
      <c r="Z37" s="65"/>
      <c r="AA37" s="65"/>
      <c r="AB37" s="65"/>
      <c r="AC37" s="67"/>
      <c r="AD37" s="65"/>
      <c r="AE37" s="67"/>
      <c r="AF37" s="65"/>
      <c r="AG37" s="65"/>
      <c r="AH37" s="67"/>
      <c r="AI37" s="67"/>
      <c r="AJ37" s="67"/>
      <c r="AK37" s="65"/>
      <c r="AL37" s="67"/>
      <c r="AM37" s="67"/>
      <c r="AN37" s="65"/>
      <c r="AO37" s="67"/>
      <c r="AP37" s="65"/>
      <c r="AQ37" s="67"/>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row>
    <row r="38" spans="1:69" ht="16.5" x14ac:dyDescent="0.3">
      <c r="A38" s="204"/>
      <c r="B38" s="201"/>
      <c r="C38" s="201"/>
      <c r="D38" s="201"/>
      <c r="E38" s="207"/>
      <c r="F38" s="201"/>
      <c r="G38" s="201"/>
      <c r="H38" s="201"/>
      <c r="I38" s="201"/>
      <c r="J38" s="204"/>
      <c r="K38" s="204"/>
      <c r="L38" s="204"/>
      <c r="M38" s="188"/>
      <c r="N38" s="65">
        <v>4</v>
      </c>
      <c r="O38" s="66"/>
      <c r="P38" s="66"/>
      <c r="Q38" s="67"/>
      <c r="R38" s="67"/>
      <c r="S38" s="65"/>
      <c r="T38" s="65"/>
      <c r="U38" s="67"/>
      <c r="V38" s="67"/>
      <c r="W38" s="65"/>
      <c r="X38" s="65"/>
      <c r="Y38" s="67"/>
      <c r="Z38" s="65"/>
      <c r="AA38" s="65"/>
      <c r="AB38" s="65"/>
      <c r="AC38" s="67"/>
      <c r="AD38" s="65"/>
      <c r="AE38" s="67"/>
      <c r="AF38" s="65"/>
      <c r="AG38" s="65"/>
      <c r="AH38" s="67"/>
      <c r="AI38" s="67"/>
      <c r="AJ38" s="67"/>
      <c r="AK38" s="65"/>
      <c r="AL38" s="67"/>
      <c r="AM38" s="67"/>
      <c r="AN38" s="65"/>
      <c r="AO38" s="67"/>
      <c r="AP38" s="65"/>
      <c r="AQ38" s="67"/>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row>
    <row r="39" spans="1:69" ht="16.5" x14ac:dyDescent="0.3">
      <c r="A39" s="204"/>
      <c r="B39" s="201"/>
      <c r="C39" s="201"/>
      <c r="D39" s="201"/>
      <c r="E39" s="207"/>
      <c r="F39" s="201"/>
      <c r="G39" s="201"/>
      <c r="H39" s="201"/>
      <c r="I39" s="201"/>
      <c r="J39" s="204"/>
      <c r="K39" s="204"/>
      <c r="L39" s="204"/>
      <c r="M39" s="188"/>
      <c r="N39" s="65">
        <v>5</v>
      </c>
      <c r="O39" s="66"/>
      <c r="P39" s="66"/>
      <c r="Q39" s="67"/>
      <c r="R39" s="67"/>
      <c r="S39" s="65"/>
      <c r="T39" s="65"/>
      <c r="U39" s="67"/>
      <c r="V39" s="67"/>
      <c r="W39" s="65"/>
      <c r="X39" s="65"/>
      <c r="Y39" s="67"/>
      <c r="Z39" s="65"/>
      <c r="AA39" s="65"/>
      <c r="AB39" s="65"/>
      <c r="AC39" s="67"/>
      <c r="AD39" s="65"/>
      <c r="AE39" s="67"/>
      <c r="AF39" s="65"/>
      <c r="AG39" s="65"/>
      <c r="AH39" s="67"/>
      <c r="AI39" s="67"/>
      <c r="AJ39" s="67"/>
      <c r="AK39" s="65"/>
      <c r="AL39" s="67"/>
      <c r="AM39" s="67"/>
      <c r="AN39" s="65"/>
      <c r="AO39" s="67"/>
      <c r="AP39" s="65"/>
      <c r="AQ39" s="67"/>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row>
    <row r="40" spans="1:69" ht="16.5" x14ac:dyDescent="0.3">
      <c r="A40" s="205"/>
      <c r="B40" s="202"/>
      <c r="C40" s="202"/>
      <c r="D40" s="202"/>
      <c r="E40" s="208"/>
      <c r="F40" s="202"/>
      <c r="G40" s="202"/>
      <c r="H40" s="202"/>
      <c r="I40" s="202"/>
      <c r="J40" s="205"/>
      <c r="K40" s="205"/>
      <c r="L40" s="205"/>
      <c r="M40" s="209"/>
      <c r="N40" s="65">
        <v>6</v>
      </c>
      <c r="O40" s="66"/>
      <c r="P40" s="66"/>
      <c r="Q40" s="67"/>
      <c r="R40" s="67"/>
      <c r="S40" s="65"/>
      <c r="T40" s="65"/>
      <c r="U40" s="67"/>
      <c r="V40" s="67"/>
      <c r="W40" s="65"/>
      <c r="X40" s="65"/>
      <c r="Y40" s="67"/>
      <c r="Z40" s="65"/>
      <c r="AA40" s="65"/>
      <c r="AB40" s="65"/>
      <c r="AC40" s="67"/>
      <c r="AD40" s="65"/>
      <c r="AE40" s="67"/>
      <c r="AF40" s="65"/>
      <c r="AG40" s="65"/>
      <c r="AH40" s="67"/>
      <c r="AI40" s="67"/>
      <c r="AJ40" s="67"/>
      <c r="AK40" s="65"/>
      <c r="AL40" s="67"/>
      <c r="AM40" s="67"/>
      <c r="AN40" s="65"/>
      <c r="AO40" s="67"/>
      <c r="AP40" s="65"/>
      <c r="AQ40" s="67"/>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row>
    <row r="41" spans="1:69" ht="16.5" x14ac:dyDescent="0.3">
      <c r="A41" s="203">
        <v>7</v>
      </c>
      <c r="B41" s="200"/>
      <c r="C41" s="200"/>
      <c r="D41" s="200"/>
      <c r="E41" s="206"/>
      <c r="F41" s="200"/>
      <c r="G41" s="200"/>
      <c r="H41" s="200"/>
      <c r="I41" s="200"/>
      <c r="J41" s="203"/>
      <c r="K41" s="203"/>
      <c r="L41" s="203">
        <v>0</v>
      </c>
      <c r="M41" s="187" t="b">
        <v>0</v>
      </c>
      <c r="N41" s="65">
        <v>1</v>
      </c>
      <c r="O41" s="66"/>
      <c r="P41" s="66"/>
      <c r="Q41" s="67"/>
      <c r="R41" s="67"/>
      <c r="S41" s="65"/>
      <c r="T41" s="65"/>
      <c r="U41" s="67"/>
      <c r="V41" s="67"/>
      <c r="W41" s="65"/>
      <c r="X41" s="65"/>
      <c r="Y41" s="67"/>
      <c r="Z41" s="65"/>
      <c r="AA41" s="65"/>
      <c r="AB41" s="65"/>
      <c r="AC41" s="67"/>
      <c r="AD41" s="65"/>
      <c r="AE41" s="67"/>
      <c r="AF41" s="65"/>
      <c r="AG41" s="65"/>
      <c r="AH41" s="67"/>
      <c r="AI41" s="67"/>
      <c r="AJ41" s="67"/>
      <c r="AK41" s="65"/>
      <c r="AL41" s="67"/>
      <c r="AM41" s="67"/>
      <c r="AN41" s="65"/>
      <c r="AO41" s="67"/>
      <c r="AP41" s="65"/>
      <c r="AQ41" s="67"/>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row>
    <row r="42" spans="1:69" ht="16.5" x14ac:dyDescent="0.3">
      <c r="A42" s="204"/>
      <c r="B42" s="201"/>
      <c r="C42" s="201"/>
      <c r="D42" s="201"/>
      <c r="E42" s="207"/>
      <c r="F42" s="201"/>
      <c r="G42" s="201"/>
      <c r="H42" s="201"/>
      <c r="I42" s="201"/>
      <c r="J42" s="204"/>
      <c r="K42" s="204"/>
      <c r="L42" s="204"/>
      <c r="M42" s="188"/>
      <c r="N42" s="65">
        <v>2</v>
      </c>
      <c r="O42" s="66"/>
      <c r="P42" s="66"/>
      <c r="Q42" s="67"/>
      <c r="R42" s="67"/>
      <c r="S42" s="65"/>
      <c r="T42" s="65"/>
      <c r="U42" s="67"/>
      <c r="V42" s="67"/>
      <c r="W42" s="65"/>
      <c r="X42" s="65"/>
      <c r="Y42" s="67"/>
      <c r="Z42" s="65"/>
      <c r="AA42" s="65"/>
      <c r="AB42" s="65"/>
      <c r="AC42" s="67"/>
      <c r="AD42" s="65"/>
      <c r="AE42" s="67"/>
      <c r="AF42" s="65"/>
      <c r="AG42" s="65"/>
      <c r="AH42" s="67"/>
      <c r="AI42" s="67"/>
      <c r="AJ42" s="67"/>
      <c r="AK42" s="65"/>
      <c r="AL42" s="67"/>
      <c r="AM42" s="67"/>
      <c r="AN42" s="65"/>
      <c r="AO42" s="67"/>
      <c r="AP42" s="65"/>
      <c r="AQ42" s="67"/>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row>
    <row r="43" spans="1:69" ht="16.5" x14ac:dyDescent="0.3">
      <c r="A43" s="204"/>
      <c r="B43" s="201"/>
      <c r="C43" s="201"/>
      <c r="D43" s="201"/>
      <c r="E43" s="207"/>
      <c r="F43" s="201"/>
      <c r="G43" s="201"/>
      <c r="H43" s="201"/>
      <c r="I43" s="201"/>
      <c r="J43" s="204"/>
      <c r="K43" s="204"/>
      <c r="L43" s="204"/>
      <c r="M43" s="188"/>
      <c r="N43" s="65">
        <v>3</v>
      </c>
      <c r="O43" s="68"/>
      <c r="P43" s="68"/>
      <c r="Q43" s="67"/>
      <c r="R43" s="67"/>
      <c r="S43" s="65"/>
      <c r="T43" s="65"/>
      <c r="U43" s="67"/>
      <c r="V43" s="67"/>
      <c r="W43" s="65"/>
      <c r="X43" s="65"/>
      <c r="Y43" s="67"/>
      <c r="Z43" s="65"/>
      <c r="AA43" s="65"/>
      <c r="AB43" s="65"/>
      <c r="AC43" s="67"/>
      <c r="AD43" s="65"/>
      <c r="AE43" s="67"/>
      <c r="AF43" s="65"/>
      <c r="AG43" s="65"/>
      <c r="AH43" s="67"/>
      <c r="AI43" s="67"/>
      <c r="AJ43" s="67"/>
      <c r="AK43" s="65"/>
      <c r="AL43" s="67"/>
      <c r="AM43" s="67"/>
      <c r="AN43" s="65"/>
      <c r="AO43" s="67"/>
      <c r="AP43" s="65"/>
      <c r="AQ43" s="67"/>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row>
    <row r="44" spans="1:69" ht="16.5" x14ac:dyDescent="0.3">
      <c r="A44" s="204"/>
      <c r="B44" s="201"/>
      <c r="C44" s="201"/>
      <c r="D44" s="201"/>
      <c r="E44" s="207"/>
      <c r="F44" s="201"/>
      <c r="G44" s="201"/>
      <c r="H44" s="201"/>
      <c r="I44" s="201"/>
      <c r="J44" s="204"/>
      <c r="K44" s="204"/>
      <c r="L44" s="204"/>
      <c r="M44" s="188"/>
      <c r="N44" s="65">
        <v>4</v>
      </c>
      <c r="O44" s="66"/>
      <c r="P44" s="66"/>
      <c r="Q44" s="67"/>
      <c r="R44" s="67"/>
      <c r="S44" s="65"/>
      <c r="T44" s="65"/>
      <c r="U44" s="67"/>
      <c r="V44" s="67"/>
      <c r="W44" s="65"/>
      <c r="X44" s="65"/>
      <c r="Y44" s="67"/>
      <c r="Z44" s="65"/>
      <c r="AA44" s="65"/>
      <c r="AB44" s="65"/>
      <c r="AC44" s="67"/>
      <c r="AD44" s="65"/>
      <c r="AE44" s="67"/>
      <c r="AF44" s="65"/>
      <c r="AG44" s="65"/>
      <c r="AH44" s="67"/>
      <c r="AI44" s="67"/>
      <c r="AJ44" s="67"/>
      <c r="AK44" s="65"/>
      <c r="AL44" s="67"/>
      <c r="AM44" s="67"/>
      <c r="AN44" s="65"/>
      <c r="AO44" s="67"/>
      <c r="AP44" s="65"/>
      <c r="AQ44" s="67"/>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row>
    <row r="45" spans="1:69" ht="16.5" x14ac:dyDescent="0.3">
      <c r="A45" s="204"/>
      <c r="B45" s="201"/>
      <c r="C45" s="201"/>
      <c r="D45" s="201"/>
      <c r="E45" s="207"/>
      <c r="F45" s="201"/>
      <c r="G45" s="201"/>
      <c r="H45" s="201"/>
      <c r="I45" s="201"/>
      <c r="J45" s="204"/>
      <c r="K45" s="204"/>
      <c r="L45" s="204"/>
      <c r="M45" s="188"/>
      <c r="N45" s="65">
        <v>5</v>
      </c>
      <c r="O45" s="66"/>
      <c r="P45" s="66"/>
      <c r="Q45" s="67"/>
      <c r="R45" s="67"/>
      <c r="S45" s="65"/>
      <c r="T45" s="65"/>
      <c r="U45" s="67"/>
      <c r="V45" s="67"/>
      <c r="W45" s="65"/>
      <c r="X45" s="65"/>
      <c r="Y45" s="67"/>
      <c r="Z45" s="65"/>
      <c r="AA45" s="65"/>
      <c r="AB45" s="65"/>
      <c r="AC45" s="67"/>
      <c r="AD45" s="65"/>
      <c r="AE45" s="67"/>
      <c r="AF45" s="65"/>
      <c r="AG45" s="65"/>
      <c r="AH45" s="67"/>
      <c r="AI45" s="67"/>
      <c r="AJ45" s="67"/>
      <c r="AK45" s="65"/>
      <c r="AL45" s="67"/>
      <c r="AM45" s="67"/>
      <c r="AN45" s="65"/>
      <c r="AO45" s="67"/>
      <c r="AP45" s="65"/>
      <c r="AQ45" s="67"/>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row>
    <row r="46" spans="1:69" ht="16.5" x14ac:dyDescent="0.3">
      <c r="A46" s="205"/>
      <c r="B46" s="202"/>
      <c r="C46" s="202"/>
      <c r="D46" s="202"/>
      <c r="E46" s="208"/>
      <c r="F46" s="202"/>
      <c r="G46" s="202"/>
      <c r="H46" s="202"/>
      <c r="I46" s="202"/>
      <c r="J46" s="205"/>
      <c r="K46" s="205"/>
      <c r="L46" s="205"/>
      <c r="M46" s="209"/>
      <c r="N46" s="65">
        <v>6</v>
      </c>
      <c r="O46" s="66"/>
      <c r="P46" s="66"/>
      <c r="Q46" s="67"/>
      <c r="R46" s="67"/>
      <c r="S46" s="65"/>
      <c r="T46" s="65"/>
      <c r="U46" s="67"/>
      <c r="V46" s="67"/>
      <c r="W46" s="65"/>
      <c r="X46" s="65"/>
      <c r="Y46" s="67"/>
      <c r="Z46" s="65"/>
      <c r="AA46" s="65"/>
      <c r="AB46" s="65"/>
      <c r="AC46" s="67"/>
      <c r="AD46" s="65"/>
      <c r="AE46" s="67"/>
      <c r="AF46" s="65"/>
      <c r="AG46" s="65"/>
      <c r="AH46" s="67"/>
      <c r="AI46" s="67"/>
      <c r="AJ46" s="67"/>
      <c r="AK46" s="65"/>
      <c r="AL46" s="67"/>
      <c r="AM46" s="67"/>
      <c r="AN46" s="65"/>
      <c r="AO46" s="67"/>
      <c r="AP46" s="65"/>
      <c r="AQ46" s="67"/>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row>
    <row r="47" spans="1:69" ht="16.5" x14ac:dyDescent="0.3">
      <c r="A47" s="203">
        <v>8</v>
      </c>
      <c r="B47" s="200"/>
      <c r="C47" s="200"/>
      <c r="D47" s="200"/>
      <c r="E47" s="206"/>
      <c r="F47" s="200"/>
      <c r="G47" s="200"/>
      <c r="H47" s="200"/>
      <c r="I47" s="200"/>
      <c r="J47" s="203"/>
      <c r="K47" s="203"/>
      <c r="L47" s="203">
        <v>0</v>
      </c>
      <c r="M47" s="187" t="b">
        <v>0</v>
      </c>
      <c r="N47" s="65">
        <v>1</v>
      </c>
      <c r="O47" s="66"/>
      <c r="P47" s="66"/>
      <c r="Q47" s="67"/>
      <c r="R47" s="67"/>
      <c r="S47" s="65"/>
      <c r="T47" s="65"/>
      <c r="U47" s="67"/>
      <c r="V47" s="67"/>
      <c r="W47" s="65"/>
      <c r="X47" s="65"/>
      <c r="Y47" s="67"/>
      <c r="Z47" s="65"/>
      <c r="AA47" s="65"/>
      <c r="AB47" s="65"/>
      <c r="AC47" s="67"/>
      <c r="AD47" s="65"/>
      <c r="AE47" s="67"/>
      <c r="AF47" s="65"/>
      <c r="AG47" s="65"/>
      <c r="AH47" s="67"/>
      <c r="AI47" s="67"/>
      <c r="AJ47" s="67"/>
      <c r="AK47" s="65"/>
      <c r="AL47" s="67"/>
      <c r="AM47" s="67"/>
      <c r="AN47" s="65"/>
      <c r="AO47" s="67"/>
      <c r="AP47" s="65"/>
      <c r="AQ47" s="67"/>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row>
    <row r="48" spans="1:69" ht="16.5" x14ac:dyDescent="0.3">
      <c r="A48" s="204"/>
      <c r="B48" s="201"/>
      <c r="C48" s="201"/>
      <c r="D48" s="201"/>
      <c r="E48" s="207"/>
      <c r="F48" s="201"/>
      <c r="G48" s="201"/>
      <c r="H48" s="201"/>
      <c r="I48" s="201"/>
      <c r="J48" s="204"/>
      <c r="K48" s="204"/>
      <c r="L48" s="204"/>
      <c r="M48" s="188"/>
      <c r="N48" s="65">
        <v>2</v>
      </c>
      <c r="O48" s="66"/>
      <c r="P48" s="66"/>
      <c r="Q48" s="67"/>
      <c r="R48" s="67"/>
      <c r="S48" s="65"/>
      <c r="T48" s="65"/>
      <c r="U48" s="67"/>
      <c r="V48" s="67"/>
      <c r="W48" s="65"/>
      <c r="X48" s="65"/>
      <c r="Y48" s="67"/>
      <c r="Z48" s="65"/>
      <c r="AA48" s="65"/>
      <c r="AB48" s="65"/>
      <c r="AC48" s="67"/>
      <c r="AD48" s="65"/>
      <c r="AE48" s="67"/>
      <c r="AF48" s="65"/>
      <c r="AG48" s="65"/>
      <c r="AH48" s="67"/>
      <c r="AI48" s="67"/>
      <c r="AJ48" s="67"/>
      <c r="AK48" s="65"/>
      <c r="AL48" s="67"/>
      <c r="AM48" s="67"/>
      <c r="AN48" s="65"/>
      <c r="AO48" s="67"/>
      <c r="AP48" s="65"/>
      <c r="AQ48" s="67"/>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row>
    <row r="49" spans="1:69" ht="16.5" x14ac:dyDescent="0.3">
      <c r="A49" s="204"/>
      <c r="B49" s="201"/>
      <c r="C49" s="201"/>
      <c r="D49" s="201"/>
      <c r="E49" s="207"/>
      <c r="F49" s="201"/>
      <c r="G49" s="201"/>
      <c r="H49" s="201"/>
      <c r="I49" s="201"/>
      <c r="J49" s="204"/>
      <c r="K49" s="204"/>
      <c r="L49" s="204"/>
      <c r="M49" s="188"/>
      <c r="N49" s="65">
        <v>3</v>
      </c>
      <c r="O49" s="68"/>
      <c r="P49" s="68"/>
      <c r="Q49" s="67"/>
      <c r="R49" s="67"/>
      <c r="S49" s="65"/>
      <c r="T49" s="65"/>
      <c r="U49" s="67"/>
      <c r="V49" s="67"/>
      <c r="W49" s="65"/>
      <c r="X49" s="65"/>
      <c r="Y49" s="67"/>
      <c r="Z49" s="65"/>
      <c r="AA49" s="65"/>
      <c r="AB49" s="65"/>
      <c r="AC49" s="67"/>
      <c r="AD49" s="65"/>
      <c r="AE49" s="67"/>
      <c r="AF49" s="65"/>
      <c r="AG49" s="65"/>
      <c r="AH49" s="67"/>
      <c r="AI49" s="67"/>
      <c r="AJ49" s="67"/>
      <c r="AK49" s="65"/>
      <c r="AL49" s="67"/>
      <c r="AM49" s="67"/>
      <c r="AN49" s="65"/>
      <c r="AO49" s="67"/>
      <c r="AP49" s="65"/>
      <c r="AQ49" s="67"/>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row>
    <row r="50" spans="1:69" ht="16.5" x14ac:dyDescent="0.3">
      <c r="A50" s="204"/>
      <c r="B50" s="201"/>
      <c r="C50" s="201"/>
      <c r="D50" s="201"/>
      <c r="E50" s="207"/>
      <c r="F50" s="201"/>
      <c r="G50" s="201"/>
      <c r="H50" s="201"/>
      <c r="I50" s="201"/>
      <c r="J50" s="204"/>
      <c r="K50" s="204"/>
      <c r="L50" s="204"/>
      <c r="M50" s="188"/>
      <c r="N50" s="65">
        <v>4</v>
      </c>
      <c r="O50" s="66"/>
      <c r="P50" s="66"/>
      <c r="Q50" s="67"/>
      <c r="R50" s="67"/>
      <c r="S50" s="65"/>
      <c r="T50" s="65"/>
      <c r="U50" s="67"/>
      <c r="V50" s="67"/>
      <c r="W50" s="65"/>
      <c r="X50" s="65"/>
      <c r="Y50" s="67"/>
      <c r="Z50" s="65"/>
      <c r="AA50" s="65"/>
      <c r="AB50" s="65"/>
      <c r="AC50" s="67"/>
      <c r="AD50" s="65"/>
      <c r="AE50" s="67"/>
      <c r="AF50" s="65"/>
      <c r="AG50" s="65"/>
      <c r="AH50" s="67"/>
      <c r="AI50" s="67"/>
      <c r="AJ50" s="67"/>
      <c r="AK50" s="65"/>
      <c r="AL50" s="67"/>
      <c r="AM50" s="67"/>
      <c r="AN50" s="65"/>
      <c r="AO50" s="67"/>
      <c r="AP50" s="65"/>
      <c r="AQ50" s="67"/>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row>
    <row r="51" spans="1:69" ht="16.5" x14ac:dyDescent="0.3">
      <c r="A51" s="204"/>
      <c r="B51" s="201"/>
      <c r="C51" s="201"/>
      <c r="D51" s="201"/>
      <c r="E51" s="207"/>
      <c r="F51" s="201"/>
      <c r="G51" s="201"/>
      <c r="H51" s="201"/>
      <c r="I51" s="201"/>
      <c r="J51" s="204"/>
      <c r="K51" s="204"/>
      <c r="L51" s="204"/>
      <c r="M51" s="188"/>
      <c r="N51" s="65">
        <v>5</v>
      </c>
      <c r="O51" s="66"/>
      <c r="P51" s="66"/>
      <c r="Q51" s="67"/>
      <c r="R51" s="67"/>
      <c r="S51" s="65"/>
      <c r="T51" s="65"/>
      <c r="U51" s="67"/>
      <c r="V51" s="67"/>
      <c r="W51" s="65"/>
      <c r="X51" s="65"/>
      <c r="Y51" s="67"/>
      <c r="Z51" s="65"/>
      <c r="AA51" s="65"/>
      <c r="AB51" s="65"/>
      <c r="AC51" s="67"/>
      <c r="AD51" s="65"/>
      <c r="AE51" s="67"/>
      <c r="AF51" s="65"/>
      <c r="AG51" s="65"/>
      <c r="AH51" s="67"/>
      <c r="AI51" s="67"/>
      <c r="AJ51" s="67"/>
      <c r="AK51" s="65"/>
      <c r="AL51" s="67"/>
      <c r="AM51" s="67"/>
      <c r="AN51" s="65"/>
      <c r="AO51" s="67"/>
      <c r="AP51" s="65"/>
      <c r="AQ51" s="67"/>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row>
    <row r="52" spans="1:69" ht="16.5" x14ac:dyDescent="0.3">
      <c r="A52" s="205"/>
      <c r="B52" s="202"/>
      <c r="C52" s="202"/>
      <c r="D52" s="202"/>
      <c r="E52" s="208"/>
      <c r="F52" s="202"/>
      <c r="G52" s="202"/>
      <c r="H52" s="202"/>
      <c r="I52" s="202"/>
      <c r="J52" s="205"/>
      <c r="K52" s="205"/>
      <c r="L52" s="205"/>
      <c r="M52" s="209"/>
      <c r="N52" s="65">
        <v>6</v>
      </c>
      <c r="O52" s="66"/>
      <c r="P52" s="66"/>
      <c r="Q52" s="67"/>
      <c r="R52" s="67"/>
      <c r="S52" s="65"/>
      <c r="T52" s="65"/>
      <c r="U52" s="67"/>
      <c r="V52" s="67"/>
      <c r="W52" s="65"/>
      <c r="X52" s="65"/>
      <c r="Y52" s="67"/>
      <c r="Z52" s="65"/>
      <c r="AA52" s="65"/>
      <c r="AB52" s="65"/>
      <c r="AC52" s="67"/>
      <c r="AD52" s="65"/>
      <c r="AE52" s="67"/>
      <c r="AF52" s="65"/>
      <c r="AG52" s="65"/>
      <c r="AH52" s="67"/>
      <c r="AI52" s="67"/>
      <c r="AJ52" s="67"/>
      <c r="AK52" s="65"/>
      <c r="AL52" s="67"/>
      <c r="AM52" s="67"/>
      <c r="AN52" s="65"/>
      <c r="AO52" s="67"/>
      <c r="AP52" s="65"/>
      <c r="AQ52" s="67"/>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row>
    <row r="53" spans="1:69" ht="16.5" x14ac:dyDescent="0.3">
      <c r="A53" s="203">
        <v>9</v>
      </c>
      <c r="B53" s="200"/>
      <c r="C53" s="200"/>
      <c r="D53" s="200"/>
      <c r="E53" s="206"/>
      <c r="F53" s="200"/>
      <c r="G53" s="200"/>
      <c r="H53" s="200"/>
      <c r="I53" s="200"/>
      <c r="J53" s="203"/>
      <c r="K53" s="203"/>
      <c r="L53" s="203">
        <v>0</v>
      </c>
      <c r="M53" s="187" t="b">
        <v>0</v>
      </c>
      <c r="N53" s="65">
        <v>1</v>
      </c>
      <c r="O53" s="66"/>
      <c r="P53" s="66"/>
      <c r="Q53" s="67"/>
      <c r="R53" s="67"/>
      <c r="S53" s="65"/>
      <c r="T53" s="65"/>
      <c r="U53" s="67"/>
      <c r="V53" s="67"/>
      <c r="W53" s="65"/>
      <c r="X53" s="65"/>
      <c r="Y53" s="67"/>
      <c r="Z53" s="65"/>
      <c r="AA53" s="65"/>
      <c r="AB53" s="65"/>
      <c r="AC53" s="67"/>
      <c r="AD53" s="65"/>
      <c r="AE53" s="67"/>
      <c r="AF53" s="65"/>
      <c r="AG53" s="65"/>
      <c r="AH53" s="67"/>
      <c r="AI53" s="67"/>
      <c r="AJ53" s="67"/>
      <c r="AK53" s="65"/>
      <c r="AL53" s="67"/>
      <c r="AM53" s="67"/>
      <c r="AN53" s="65"/>
      <c r="AO53" s="67"/>
      <c r="AP53" s="65"/>
      <c r="AQ53" s="67"/>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row>
    <row r="54" spans="1:69" ht="16.5" x14ac:dyDescent="0.3">
      <c r="A54" s="204"/>
      <c r="B54" s="201"/>
      <c r="C54" s="201"/>
      <c r="D54" s="201"/>
      <c r="E54" s="207"/>
      <c r="F54" s="201"/>
      <c r="G54" s="201"/>
      <c r="H54" s="201"/>
      <c r="I54" s="201"/>
      <c r="J54" s="204"/>
      <c r="K54" s="204"/>
      <c r="L54" s="204"/>
      <c r="M54" s="188"/>
      <c r="N54" s="65">
        <v>2</v>
      </c>
      <c r="O54" s="66"/>
      <c r="P54" s="66"/>
      <c r="Q54" s="67"/>
      <c r="R54" s="67"/>
      <c r="S54" s="65"/>
      <c r="T54" s="65"/>
      <c r="U54" s="67"/>
      <c r="V54" s="67"/>
      <c r="W54" s="65"/>
      <c r="X54" s="65"/>
      <c r="Y54" s="67"/>
      <c r="Z54" s="65"/>
      <c r="AA54" s="65"/>
      <c r="AB54" s="65"/>
      <c r="AC54" s="67"/>
      <c r="AD54" s="65"/>
      <c r="AE54" s="67"/>
      <c r="AF54" s="65"/>
      <c r="AG54" s="65"/>
      <c r="AH54" s="67"/>
      <c r="AI54" s="67"/>
      <c r="AJ54" s="67"/>
      <c r="AK54" s="65"/>
      <c r="AL54" s="67"/>
      <c r="AM54" s="67"/>
      <c r="AN54" s="65"/>
      <c r="AO54" s="67"/>
      <c r="AP54" s="65"/>
      <c r="AQ54" s="67"/>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row>
    <row r="55" spans="1:69" ht="16.5" x14ac:dyDescent="0.3">
      <c r="A55" s="204"/>
      <c r="B55" s="201"/>
      <c r="C55" s="201"/>
      <c r="D55" s="201"/>
      <c r="E55" s="207"/>
      <c r="F55" s="201"/>
      <c r="G55" s="201"/>
      <c r="H55" s="201"/>
      <c r="I55" s="201"/>
      <c r="J55" s="204"/>
      <c r="K55" s="204"/>
      <c r="L55" s="204"/>
      <c r="M55" s="188"/>
      <c r="N55" s="65">
        <v>3</v>
      </c>
      <c r="O55" s="68"/>
      <c r="P55" s="68"/>
      <c r="Q55" s="67"/>
      <c r="R55" s="67"/>
      <c r="S55" s="65"/>
      <c r="T55" s="65"/>
      <c r="U55" s="67"/>
      <c r="V55" s="67"/>
      <c r="W55" s="65"/>
      <c r="X55" s="65"/>
      <c r="Y55" s="67"/>
      <c r="Z55" s="65"/>
      <c r="AA55" s="65"/>
      <c r="AB55" s="65"/>
      <c r="AC55" s="67"/>
      <c r="AD55" s="65"/>
      <c r="AE55" s="67"/>
      <c r="AF55" s="65"/>
      <c r="AG55" s="65"/>
      <c r="AH55" s="67"/>
      <c r="AI55" s="67"/>
      <c r="AJ55" s="67"/>
      <c r="AK55" s="65"/>
      <c r="AL55" s="67"/>
      <c r="AM55" s="67"/>
      <c r="AN55" s="65"/>
      <c r="AO55" s="67"/>
      <c r="AP55" s="65"/>
      <c r="AQ55" s="67"/>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row>
    <row r="56" spans="1:69" ht="16.5" x14ac:dyDescent="0.3">
      <c r="A56" s="204"/>
      <c r="B56" s="201"/>
      <c r="C56" s="201"/>
      <c r="D56" s="201"/>
      <c r="E56" s="207"/>
      <c r="F56" s="201"/>
      <c r="G56" s="201"/>
      <c r="H56" s="201"/>
      <c r="I56" s="201"/>
      <c r="J56" s="204"/>
      <c r="K56" s="204"/>
      <c r="L56" s="204"/>
      <c r="M56" s="188"/>
      <c r="N56" s="65">
        <v>4</v>
      </c>
      <c r="O56" s="66"/>
      <c r="P56" s="66"/>
      <c r="Q56" s="67"/>
      <c r="R56" s="67"/>
      <c r="S56" s="65"/>
      <c r="T56" s="65"/>
      <c r="U56" s="67"/>
      <c r="V56" s="67"/>
      <c r="W56" s="65"/>
      <c r="X56" s="65"/>
      <c r="Y56" s="67"/>
      <c r="Z56" s="65"/>
      <c r="AA56" s="65"/>
      <c r="AB56" s="65"/>
      <c r="AC56" s="67"/>
      <c r="AD56" s="65"/>
      <c r="AE56" s="67"/>
      <c r="AF56" s="65"/>
      <c r="AG56" s="65"/>
      <c r="AH56" s="67"/>
      <c r="AI56" s="67"/>
      <c r="AJ56" s="67"/>
      <c r="AK56" s="65"/>
      <c r="AL56" s="67"/>
      <c r="AM56" s="67"/>
      <c r="AN56" s="65"/>
      <c r="AO56" s="67"/>
      <c r="AP56" s="65"/>
      <c r="AQ56" s="67"/>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row>
    <row r="57" spans="1:69" ht="16.5" x14ac:dyDescent="0.3">
      <c r="A57" s="204"/>
      <c r="B57" s="201"/>
      <c r="C57" s="201"/>
      <c r="D57" s="201"/>
      <c r="E57" s="207"/>
      <c r="F57" s="201"/>
      <c r="G57" s="201"/>
      <c r="H57" s="201"/>
      <c r="I57" s="201"/>
      <c r="J57" s="204"/>
      <c r="K57" s="204"/>
      <c r="L57" s="204"/>
      <c r="M57" s="188"/>
      <c r="N57" s="65">
        <v>5</v>
      </c>
      <c r="O57" s="66"/>
      <c r="P57" s="66"/>
      <c r="Q57" s="67"/>
      <c r="R57" s="67"/>
      <c r="S57" s="65"/>
      <c r="T57" s="65"/>
      <c r="U57" s="67"/>
      <c r="V57" s="67"/>
      <c r="W57" s="65"/>
      <c r="X57" s="65"/>
      <c r="Y57" s="67"/>
      <c r="Z57" s="65"/>
      <c r="AA57" s="65"/>
      <c r="AB57" s="65"/>
      <c r="AC57" s="67"/>
      <c r="AD57" s="65"/>
      <c r="AE57" s="67"/>
      <c r="AF57" s="65"/>
      <c r="AG57" s="65"/>
      <c r="AH57" s="67"/>
      <c r="AI57" s="67"/>
      <c r="AJ57" s="67"/>
      <c r="AK57" s="65"/>
      <c r="AL57" s="67"/>
      <c r="AM57" s="67"/>
      <c r="AN57" s="65"/>
      <c r="AO57" s="67"/>
      <c r="AP57" s="65"/>
      <c r="AQ57" s="67"/>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row>
    <row r="58" spans="1:69" ht="16.5" x14ac:dyDescent="0.3">
      <c r="A58" s="205"/>
      <c r="B58" s="202"/>
      <c r="C58" s="202"/>
      <c r="D58" s="202"/>
      <c r="E58" s="208"/>
      <c r="F58" s="202"/>
      <c r="G58" s="202"/>
      <c r="H58" s="202"/>
      <c r="I58" s="202"/>
      <c r="J58" s="205"/>
      <c r="K58" s="205"/>
      <c r="L58" s="205"/>
      <c r="M58" s="209"/>
      <c r="N58" s="65">
        <v>6</v>
      </c>
      <c r="O58" s="66"/>
      <c r="P58" s="66"/>
      <c r="Q58" s="67"/>
      <c r="R58" s="67"/>
      <c r="S58" s="65"/>
      <c r="T58" s="65"/>
      <c r="U58" s="67"/>
      <c r="V58" s="67"/>
      <c r="W58" s="65"/>
      <c r="X58" s="65"/>
      <c r="Y58" s="67"/>
      <c r="Z58" s="65"/>
      <c r="AA58" s="65"/>
      <c r="AB58" s="65"/>
      <c r="AC58" s="67"/>
      <c r="AD58" s="65"/>
      <c r="AE58" s="67"/>
      <c r="AF58" s="65"/>
      <c r="AG58" s="65"/>
      <c r="AH58" s="67"/>
      <c r="AI58" s="67"/>
      <c r="AJ58" s="67"/>
      <c r="AK58" s="65"/>
      <c r="AL58" s="67"/>
      <c r="AM58" s="67"/>
      <c r="AN58" s="65"/>
      <c r="AO58" s="67"/>
      <c r="AP58" s="65"/>
      <c r="AQ58" s="67"/>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row>
    <row r="59" spans="1:69" ht="16.5" x14ac:dyDescent="0.3">
      <c r="A59" s="203">
        <v>10</v>
      </c>
      <c r="B59" s="200"/>
      <c r="C59" s="200"/>
      <c r="D59" s="200"/>
      <c r="E59" s="206"/>
      <c r="F59" s="200"/>
      <c r="G59" s="200"/>
      <c r="H59" s="200"/>
      <c r="I59" s="200"/>
      <c r="J59" s="203"/>
      <c r="K59" s="203"/>
      <c r="L59" s="203">
        <v>0</v>
      </c>
      <c r="M59" s="187" t="b">
        <v>0</v>
      </c>
      <c r="N59" s="65">
        <v>1</v>
      </c>
      <c r="O59" s="66"/>
      <c r="P59" s="66"/>
      <c r="Q59" s="67"/>
      <c r="R59" s="67"/>
      <c r="S59" s="65"/>
      <c r="T59" s="65"/>
      <c r="U59" s="67"/>
      <c r="V59" s="67"/>
      <c r="W59" s="65"/>
      <c r="X59" s="65"/>
      <c r="Y59" s="67"/>
      <c r="Z59" s="65"/>
      <c r="AA59" s="65"/>
      <c r="AB59" s="65"/>
      <c r="AC59" s="67"/>
      <c r="AD59" s="65"/>
      <c r="AE59" s="67"/>
      <c r="AF59" s="65"/>
      <c r="AG59" s="65"/>
      <c r="AH59" s="67"/>
      <c r="AI59" s="67"/>
      <c r="AJ59" s="67"/>
      <c r="AK59" s="65"/>
      <c r="AL59" s="67"/>
      <c r="AM59" s="67"/>
      <c r="AN59" s="65"/>
      <c r="AO59" s="67"/>
      <c r="AP59" s="65"/>
      <c r="AQ59" s="67"/>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row>
    <row r="60" spans="1:69" ht="16.5" x14ac:dyDescent="0.3">
      <c r="A60" s="204"/>
      <c r="B60" s="201"/>
      <c r="C60" s="201"/>
      <c r="D60" s="201"/>
      <c r="E60" s="207"/>
      <c r="F60" s="201"/>
      <c r="G60" s="201"/>
      <c r="H60" s="201"/>
      <c r="I60" s="201"/>
      <c r="J60" s="204"/>
      <c r="K60" s="204"/>
      <c r="L60" s="204"/>
      <c r="M60" s="188"/>
      <c r="N60" s="65">
        <v>2</v>
      </c>
      <c r="O60" s="66"/>
      <c r="P60" s="66"/>
      <c r="Q60" s="67"/>
      <c r="R60" s="67"/>
      <c r="S60" s="65"/>
      <c r="T60" s="65"/>
      <c r="U60" s="67"/>
      <c r="V60" s="67"/>
      <c r="W60" s="65"/>
      <c r="X60" s="65"/>
      <c r="Y60" s="67"/>
      <c r="Z60" s="65"/>
      <c r="AA60" s="65"/>
      <c r="AB60" s="65"/>
      <c r="AC60" s="67"/>
      <c r="AD60" s="65"/>
      <c r="AE60" s="67"/>
      <c r="AF60" s="65"/>
      <c r="AG60" s="65"/>
      <c r="AH60" s="67"/>
      <c r="AI60" s="67"/>
      <c r="AJ60" s="67"/>
      <c r="AK60" s="65"/>
      <c r="AL60" s="67"/>
      <c r="AM60" s="67"/>
      <c r="AN60" s="65"/>
      <c r="AO60" s="67"/>
      <c r="AP60" s="65"/>
      <c r="AQ60" s="67"/>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row>
    <row r="61" spans="1:69" ht="16.5" x14ac:dyDescent="0.3">
      <c r="A61" s="204"/>
      <c r="B61" s="201"/>
      <c r="C61" s="201"/>
      <c r="D61" s="201"/>
      <c r="E61" s="207"/>
      <c r="F61" s="201"/>
      <c r="G61" s="201"/>
      <c r="H61" s="201"/>
      <c r="I61" s="201"/>
      <c r="J61" s="204"/>
      <c r="K61" s="204"/>
      <c r="L61" s="204"/>
      <c r="M61" s="188"/>
      <c r="N61" s="65">
        <v>3</v>
      </c>
      <c r="O61" s="68"/>
      <c r="P61" s="68"/>
      <c r="Q61" s="67"/>
      <c r="R61" s="67"/>
      <c r="S61" s="65"/>
      <c r="T61" s="65"/>
      <c r="U61" s="67"/>
      <c r="V61" s="67"/>
      <c r="W61" s="65"/>
      <c r="X61" s="65"/>
      <c r="Y61" s="67"/>
      <c r="Z61" s="65"/>
      <c r="AA61" s="65"/>
      <c r="AB61" s="65"/>
      <c r="AC61" s="67"/>
      <c r="AD61" s="65"/>
      <c r="AE61" s="67"/>
      <c r="AF61" s="65"/>
      <c r="AG61" s="65"/>
      <c r="AH61" s="67"/>
      <c r="AI61" s="67"/>
      <c r="AJ61" s="67"/>
      <c r="AK61" s="65"/>
      <c r="AL61" s="67"/>
      <c r="AM61" s="67"/>
      <c r="AN61" s="65"/>
      <c r="AO61" s="67"/>
      <c r="AP61" s="65"/>
      <c r="AQ61" s="67"/>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69" ht="16.5" x14ac:dyDescent="0.3">
      <c r="A62" s="204"/>
      <c r="B62" s="201"/>
      <c r="C62" s="201"/>
      <c r="D62" s="201"/>
      <c r="E62" s="207"/>
      <c r="F62" s="201"/>
      <c r="G62" s="201"/>
      <c r="H62" s="201"/>
      <c r="I62" s="201"/>
      <c r="J62" s="204"/>
      <c r="K62" s="204"/>
      <c r="L62" s="204"/>
      <c r="M62" s="188"/>
      <c r="N62" s="65">
        <v>4</v>
      </c>
      <c r="O62" s="66"/>
      <c r="P62" s="66"/>
      <c r="Q62" s="67"/>
      <c r="R62" s="67"/>
      <c r="S62" s="65"/>
      <c r="T62" s="65"/>
      <c r="U62" s="67"/>
      <c r="V62" s="67"/>
      <c r="W62" s="65"/>
      <c r="X62" s="65"/>
      <c r="Y62" s="67"/>
      <c r="Z62" s="65"/>
      <c r="AA62" s="65"/>
      <c r="AB62" s="65"/>
      <c r="AC62" s="67"/>
      <c r="AD62" s="65"/>
      <c r="AE62" s="67"/>
      <c r="AF62" s="65"/>
      <c r="AG62" s="65"/>
      <c r="AH62" s="67"/>
      <c r="AI62" s="67"/>
      <c r="AJ62" s="67"/>
      <c r="AK62" s="65"/>
      <c r="AL62" s="67"/>
      <c r="AM62" s="67"/>
      <c r="AN62" s="65"/>
      <c r="AO62" s="67"/>
      <c r="AP62" s="65"/>
      <c r="AQ62" s="67"/>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69" ht="16.5" x14ac:dyDescent="0.3">
      <c r="A63" s="204"/>
      <c r="B63" s="201"/>
      <c r="C63" s="201"/>
      <c r="D63" s="201"/>
      <c r="E63" s="207"/>
      <c r="F63" s="201"/>
      <c r="G63" s="201"/>
      <c r="H63" s="201"/>
      <c r="I63" s="201"/>
      <c r="J63" s="204"/>
      <c r="K63" s="204"/>
      <c r="L63" s="204"/>
      <c r="M63" s="188"/>
      <c r="N63" s="65">
        <v>5</v>
      </c>
      <c r="O63" s="66"/>
      <c r="P63" s="66"/>
      <c r="Q63" s="67"/>
      <c r="R63" s="67"/>
      <c r="S63" s="65"/>
      <c r="T63" s="65"/>
      <c r="U63" s="67"/>
      <c r="V63" s="67"/>
      <c r="W63" s="65"/>
      <c r="X63" s="65"/>
      <c r="Y63" s="67"/>
      <c r="Z63" s="65"/>
      <c r="AA63" s="65"/>
      <c r="AB63" s="65"/>
      <c r="AC63" s="67"/>
      <c r="AD63" s="65"/>
      <c r="AE63" s="67"/>
      <c r="AF63" s="65"/>
      <c r="AG63" s="65"/>
      <c r="AH63" s="67"/>
      <c r="AI63" s="67"/>
      <c r="AJ63" s="67"/>
      <c r="AK63" s="65"/>
      <c r="AL63" s="67"/>
      <c r="AM63" s="67"/>
      <c r="AN63" s="65"/>
      <c r="AO63" s="67"/>
      <c r="AP63" s="65"/>
      <c r="AQ63" s="67"/>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69" ht="16.5" x14ac:dyDescent="0.3">
      <c r="A64" s="205"/>
      <c r="B64" s="202"/>
      <c r="C64" s="202"/>
      <c r="D64" s="202"/>
      <c r="E64" s="208"/>
      <c r="F64" s="202"/>
      <c r="G64" s="202"/>
      <c r="H64" s="202"/>
      <c r="I64" s="202"/>
      <c r="J64" s="205"/>
      <c r="K64" s="205"/>
      <c r="L64" s="205"/>
      <c r="M64" s="188"/>
      <c r="N64" s="65">
        <v>6</v>
      </c>
      <c r="O64" s="66"/>
      <c r="P64" s="66"/>
      <c r="Q64" s="67"/>
      <c r="R64" s="67"/>
      <c r="S64" s="65"/>
      <c r="T64" s="65"/>
      <c r="U64" s="67"/>
      <c r="V64" s="67"/>
      <c r="W64" s="65"/>
      <c r="X64" s="65"/>
      <c r="Y64" s="67"/>
      <c r="Z64" s="65"/>
      <c r="AA64" s="65"/>
      <c r="AB64" s="65"/>
      <c r="AC64" s="67"/>
      <c r="AD64" s="65"/>
      <c r="AE64" s="67"/>
      <c r="AF64" s="65"/>
      <c r="AG64" s="65"/>
      <c r="AH64" s="67"/>
      <c r="AI64" s="67"/>
      <c r="AJ64" s="67"/>
      <c r="AK64" s="65"/>
      <c r="AL64" s="67"/>
      <c r="AM64" s="67"/>
      <c r="AN64" s="65"/>
      <c r="AO64" s="67"/>
      <c r="AP64" s="65"/>
      <c r="AQ64" s="67"/>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69" ht="16.5" x14ac:dyDescent="0.3">
      <c r="A65" s="42"/>
      <c r="B65" s="43"/>
      <c r="C65" s="43"/>
      <c r="D65" s="43"/>
      <c r="E65" s="41"/>
      <c r="F65" s="42"/>
      <c r="G65" s="42"/>
      <c r="H65" s="42"/>
      <c r="I65" s="44"/>
      <c r="J65" s="41"/>
      <c r="K65" s="41"/>
      <c r="L65" s="41"/>
      <c r="M65" s="41"/>
      <c r="N65" s="177"/>
      <c r="O65" s="177"/>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row>
  </sheetData>
  <mergeCells count="184">
    <mergeCell ref="N65:O65"/>
    <mergeCell ref="G59:G64"/>
    <mergeCell ref="H59:H64"/>
    <mergeCell ref="I59:I64"/>
    <mergeCell ref="J59:J64"/>
    <mergeCell ref="K59:K64"/>
    <mergeCell ref="L59:L64"/>
    <mergeCell ref="J53:J58"/>
    <mergeCell ref="K53:K58"/>
    <mergeCell ref="L53:L58"/>
    <mergeCell ref="M53:M58"/>
    <mergeCell ref="A59:A64"/>
    <mergeCell ref="B59:B64"/>
    <mergeCell ref="C59:C64"/>
    <mergeCell ref="D59:D64"/>
    <mergeCell ref="E59:E64"/>
    <mergeCell ref="F59:F64"/>
    <mergeCell ref="M47:M52"/>
    <mergeCell ref="A53:A58"/>
    <mergeCell ref="B53:B58"/>
    <mergeCell ref="C53:C58"/>
    <mergeCell ref="D53:D58"/>
    <mergeCell ref="E53:E58"/>
    <mergeCell ref="F53:F58"/>
    <mergeCell ref="G53:G58"/>
    <mergeCell ref="H53:H58"/>
    <mergeCell ref="I53:I58"/>
    <mergeCell ref="G47:G52"/>
    <mergeCell ref="H47:H52"/>
    <mergeCell ref="I47:I52"/>
    <mergeCell ref="J47:J52"/>
    <mergeCell ref="K47:K52"/>
    <mergeCell ref="L47:L52"/>
    <mergeCell ref="M59:M64"/>
    <mergeCell ref="J41:J46"/>
    <mergeCell ref="K41:K46"/>
    <mergeCell ref="L41:L46"/>
    <mergeCell ref="M41:M46"/>
    <mergeCell ref="A47:A52"/>
    <mergeCell ref="B47:B52"/>
    <mergeCell ref="C47:C52"/>
    <mergeCell ref="D47:D52"/>
    <mergeCell ref="E47:E52"/>
    <mergeCell ref="F47:F52"/>
    <mergeCell ref="A41:A46"/>
    <mergeCell ref="B41:B46"/>
    <mergeCell ref="C41:C46"/>
    <mergeCell ref="D41:D46"/>
    <mergeCell ref="E41:E46"/>
    <mergeCell ref="F41:F46"/>
    <mergeCell ref="G41:G46"/>
    <mergeCell ref="H41:H46"/>
    <mergeCell ref="I41:I46"/>
    <mergeCell ref="J29:J34"/>
    <mergeCell ref="K29:K34"/>
    <mergeCell ref="L29:L34"/>
    <mergeCell ref="M29:M34"/>
    <mergeCell ref="A35:A40"/>
    <mergeCell ref="B35:B40"/>
    <mergeCell ref="C35:C40"/>
    <mergeCell ref="D35:D40"/>
    <mergeCell ref="E35:E40"/>
    <mergeCell ref="F35:F40"/>
    <mergeCell ref="M35:M40"/>
    <mergeCell ref="G35:G40"/>
    <mergeCell ref="H35:H40"/>
    <mergeCell ref="I35:I40"/>
    <mergeCell ref="J35:J40"/>
    <mergeCell ref="K35:K40"/>
    <mergeCell ref="L35:L40"/>
    <mergeCell ref="A29:A34"/>
    <mergeCell ref="B29:B34"/>
    <mergeCell ref="C29:C34"/>
    <mergeCell ref="D29:D34"/>
    <mergeCell ref="E29:E34"/>
    <mergeCell ref="F29:F34"/>
    <mergeCell ref="G29:G34"/>
    <mergeCell ref="H29:H34"/>
    <mergeCell ref="I29:I34"/>
    <mergeCell ref="L17:L22"/>
    <mergeCell ref="M17:M22"/>
    <mergeCell ref="A23:A28"/>
    <mergeCell ref="B23:B28"/>
    <mergeCell ref="C23:C28"/>
    <mergeCell ref="D23:D28"/>
    <mergeCell ref="E23:E28"/>
    <mergeCell ref="F23:F28"/>
    <mergeCell ref="M23:M28"/>
    <mergeCell ref="G23:G28"/>
    <mergeCell ref="H23:H28"/>
    <mergeCell ref="I23:I28"/>
    <mergeCell ref="J23:J28"/>
    <mergeCell ref="K23:K28"/>
    <mergeCell ref="L23:L28"/>
    <mergeCell ref="A11:A16"/>
    <mergeCell ref="B11:B16"/>
    <mergeCell ref="C11:C16"/>
    <mergeCell ref="D11:D16"/>
    <mergeCell ref="E11:E16"/>
    <mergeCell ref="F11:F16"/>
    <mergeCell ref="M11:M16"/>
    <mergeCell ref="A17:A22"/>
    <mergeCell ref="B17:B22"/>
    <mergeCell ref="C17:C22"/>
    <mergeCell ref="D17:D22"/>
    <mergeCell ref="E17:E22"/>
    <mergeCell ref="F17:F22"/>
    <mergeCell ref="G17:G22"/>
    <mergeCell ref="H17:H22"/>
    <mergeCell ref="I17:I22"/>
    <mergeCell ref="G11:G16"/>
    <mergeCell ref="H11:H16"/>
    <mergeCell ref="I11:I16"/>
    <mergeCell ref="J11:J16"/>
    <mergeCell ref="K11:K16"/>
    <mergeCell ref="L11:L16"/>
    <mergeCell ref="J17:J22"/>
    <mergeCell ref="K17:K22"/>
    <mergeCell ref="AH3:AH4"/>
    <mergeCell ref="AI3:AI4"/>
    <mergeCell ref="AJ3:AJ4"/>
    <mergeCell ref="Y3:Y4"/>
    <mergeCell ref="Z3:Z4"/>
    <mergeCell ref="J5:J10"/>
    <mergeCell ref="K5:K10"/>
    <mergeCell ref="L5:L10"/>
    <mergeCell ref="M5:M10"/>
    <mergeCell ref="T3:T4"/>
    <mergeCell ref="U3:U4"/>
    <mergeCell ref="V3:V4"/>
    <mergeCell ref="W3:W4"/>
    <mergeCell ref="X3:X4"/>
    <mergeCell ref="AQ3:AQ4"/>
    <mergeCell ref="A5:A10"/>
    <mergeCell ref="B5:B10"/>
    <mergeCell ref="C5:C10"/>
    <mergeCell ref="D5:D10"/>
    <mergeCell ref="E5:E10"/>
    <mergeCell ref="F5:F10"/>
    <mergeCell ref="G5:G10"/>
    <mergeCell ref="H5:H10"/>
    <mergeCell ref="I5:I10"/>
    <mergeCell ref="AK3:AK4"/>
    <mergeCell ref="AL3:AL4"/>
    <mergeCell ref="AM3:AM4"/>
    <mergeCell ref="AN3:AN4"/>
    <mergeCell ref="AO3:AO4"/>
    <mergeCell ref="AP3:AP4"/>
    <mergeCell ref="AE3:AE4"/>
    <mergeCell ref="AF3:AF4"/>
    <mergeCell ref="AG3:AG4"/>
    <mergeCell ref="AN2:AQ2"/>
    <mergeCell ref="A3:A4"/>
    <mergeCell ref="B3:B4"/>
    <mergeCell ref="C3:C4"/>
    <mergeCell ref="D3:D4"/>
    <mergeCell ref="E3:E4"/>
    <mergeCell ref="F3:F4"/>
    <mergeCell ref="M3:M4"/>
    <mergeCell ref="N3:N4"/>
    <mergeCell ref="O3:O4"/>
    <mergeCell ref="P3:P4"/>
    <mergeCell ref="Q3:Q4"/>
    <mergeCell ref="R3:R4"/>
    <mergeCell ref="G3:G4"/>
    <mergeCell ref="H3:H4"/>
    <mergeCell ref="I3:I4"/>
    <mergeCell ref="J3:J4"/>
    <mergeCell ref="K3:K4"/>
    <mergeCell ref="L3:L4"/>
    <mergeCell ref="AA3:AA4"/>
    <mergeCell ref="AB3:AB4"/>
    <mergeCell ref="AC3:AC4"/>
    <mergeCell ref="AD3:AD4"/>
    <mergeCell ref="S3:S4"/>
    <mergeCell ref="N1:O1"/>
    <mergeCell ref="A2:I2"/>
    <mergeCell ref="J2:M2"/>
    <mergeCell ref="N2:P2"/>
    <mergeCell ref="Q2:T2"/>
    <mergeCell ref="U2:X2"/>
    <mergeCell ref="Y2:AF2"/>
    <mergeCell ref="AG2:AJ2"/>
    <mergeCell ref="AK2:AM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259BE-A2C6-4926-973F-7F0A57038759}">
  <dimension ref="A1:AQ65"/>
  <sheetViews>
    <sheetView topLeftCell="AA4" workbookViewId="0">
      <selection activeCell="AP4" sqref="AP4:AP6"/>
    </sheetView>
  </sheetViews>
  <sheetFormatPr baseColWidth="10" defaultRowHeight="15" x14ac:dyDescent="0.25"/>
  <cols>
    <col min="18" max="18" width="20.28515625" customWidth="1"/>
    <col min="29" max="29" width="25.140625" customWidth="1"/>
    <col min="41" max="41" width="38" customWidth="1"/>
    <col min="42" max="42" width="32.85546875" customWidth="1"/>
    <col min="43" max="43" width="22.85546875" customWidth="1"/>
  </cols>
  <sheetData>
    <row r="1" spans="1:43" ht="16.5" x14ac:dyDescent="0.25">
      <c r="A1" s="265" t="s">
        <v>0</v>
      </c>
      <c r="B1" s="266"/>
      <c r="C1" s="266"/>
      <c r="D1" s="266"/>
      <c r="E1" s="266"/>
      <c r="F1" s="266"/>
      <c r="G1" s="266"/>
      <c r="H1" s="266"/>
      <c r="I1" s="267"/>
      <c r="J1" s="265" t="s">
        <v>1</v>
      </c>
      <c r="K1" s="266"/>
      <c r="L1" s="266"/>
      <c r="M1" s="267"/>
      <c r="N1" s="252" t="s">
        <v>2</v>
      </c>
      <c r="O1" s="253"/>
      <c r="P1" s="254"/>
      <c r="Q1" s="252" t="s">
        <v>4</v>
      </c>
      <c r="R1" s="253"/>
      <c r="S1" s="253"/>
      <c r="T1" s="254"/>
      <c r="U1" s="252" t="s">
        <v>5</v>
      </c>
      <c r="V1" s="253"/>
      <c r="W1" s="253"/>
      <c r="X1" s="254"/>
      <c r="Y1" s="255" t="s">
        <v>8</v>
      </c>
      <c r="Z1" s="256"/>
      <c r="AA1" s="256"/>
      <c r="AB1" s="256"/>
      <c r="AC1" s="256"/>
      <c r="AD1" s="256"/>
      <c r="AE1" s="256"/>
      <c r="AF1" s="257"/>
      <c r="AG1" s="258" t="s">
        <v>9</v>
      </c>
      <c r="AH1" s="259"/>
      <c r="AI1" s="259"/>
      <c r="AJ1" s="260"/>
      <c r="AK1" s="261" t="s">
        <v>10</v>
      </c>
      <c r="AL1" s="262"/>
      <c r="AM1" s="263"/>
      <c r="AN1" s="244" t="s">
        <v>11</v>
      </c>
      <c r="AO1" s="245"/>
      <c r="AP1" s="245"/>
      <c r="AQ1" s="245"/>
    </row>
    <row r="2" spans="1:43" ht="84" customHeight="1" x14ac:dyDescent="0.25">
      <c r="A2" s="246" t="s">
        <v>12</v>
      </c>
      <c r="B2" s="238" t="s">
        <v>13</v>
      </c>
      <c r="C2" s="238" t="s">
        <v>14</v>
      </c>
      <c r="D2" s="238" t="s">
        <v>15</v>
      </c>
      <c r="E2" s="249" t="s">
        <v>16</v>
      </c>
      <c r="F2" s="249" t="s">
        <v>17</v>
      </c>
      <c r="G2" s="238" t="s">
        <v>18</v>
      </c>
      <c r="H2" s="238" t="s">
        <v>19</v>
      </c>
      <c r="I2" s="238" t="s">
        <v>20</v>
      </c>
      <c r="J2" s="238" t="s">
        <v>21</v>
      </c>
      <c r="K2" s="238" t="s">
        <v>17</v>
      </c>
      <c r="L2" s="238" t="s">
        <v>22</v>
      </c>
      <c r="M2" s="238" t="s">
        <v>23</v>
      </c>
      <c r="N2" s="241" t="s">
        <v>24</v>
      </c>
      <c r="O2" s="228" t="s">
        <v>25</v>
      </c>
      <c r="P2" s="228" t="s">
        <v>26</v>
      </c>
      <c r="Q2" s="225" t="s">
        <v>45</v>
      </c>
      <c r="R2" s="225" t="s">
        <v>46</v>
      </c>
      <c r="S2" s="225" t="s">
        <v>47</v>
      </c>
      <c r="T2" s="225" t="s">
        <v>48</v>
      </c>
      <c r="U2" s="225" t="s">
        <v>45</v>
      </c>
      <c r="V2" s="225" t="s">
        <v>46</v>
      </c>
      <c r="W2" s="225" t="s">
        <v>47</v>
      </c>
      <c r="X2" s="225" t="s">
        <v>48</v>
      </c>
      <c r="Y2" s="219" t="s">
        <v>49</v>
      </c>
      <c r="Z2" s="219" t="s">
        <v>26</v>
      </c>
      <c r="AA2" s="219" t="s">
        <v>50</v>
      </c>
      <c r="AB2" s="219" t="s">
        <v>51</v>
      </c>
      <c r="AC2" s="219" t="s">
        <v>52</v>
      </c>
      <c r="AD2" s="219" t="s">
        <v>51</v>
      </c>
      <c r="AE2" s="219" t="s">
        <v>53</v>
      </c>
      <c r="AF2" s="219" t="s">
        <v>56</v>
      </c>
      <c r="AG2" s="222" t="s">
        <v>57</v>
      </c>
      <c r="AH2" s="222" t="s">
        <v>58</v>
      </c>
      <c r="AI2" s="222" t="s">
        <v>59</v>
      </c>
      <c r="AJ2" s="222" t="s">
        <v>46</v>
      </c>
      <c r="AK2" s="213" t="s">
        <v>51</v>
      </c>
      <c r="AL2" s="213" t="s">
        <v>60</v>
      </c>
      <c r="AM2" s="213" t="s">
        <v>61</v>
      </c>
      <c r="AN2" s="216" t="s">
        <v>62</v>
      </c>
      <c r="AO2" s="216" t="s">
        <v>101</v>
      </c>
      <c r="AP2" s="216" t="s">
        <v>64</v>
      </c>
      <c r="AQ2" s="216" t="s">
        <v>102</v>
      </c>
    </row>
    <row r="3" spans="1:43" x14ac:dyDescent="0.25">
      <c r="A3" s="248"/>
      <c r="B3" s="240"/>
      <c r="C3" s="240"/>
      <c r="D3" s="240"/>
      <c r="E3" s="251"/>
      <c r="F3" s="251"/>
      <c r="G3" s="240"/>
      <c r="H3" s="240"/>
      <c r="I3" s="240"/>
      <c r="J3" s="240"/>
      <c r="K3" s="240"/>
      <c r="L3" s="240"/>
      <c r="M3" s="240"/>
      <c r="N3" s="243"/>
      <c r="O3" s="230"/>
      <c r="P3" s="230"/>
      <c r="Q3" s="227"/>
      <c r="R3" s="227"/>
      <c r="S3" s="227"/>
      <c r="T3" s="227"/>
      <c r="U3" s="227"/>
      <c r="V3" s="227"/>
      <c r="W3" s="227"/>
      <c r="X3" s="227"/>
      <c r="Y3" s="221"/>
      <c r="Z3" s="221"/>
      <c r="AA3" s="221"/>
      <c r="AB3" s="221"/>
      <c r="AC3" s="221"/>
      <c r="AD3" s="221"/>
      <c r="AE3" s="221"/>
      <c r="AF3" s="221"/>
      <c r="AG3" s="224"/>
      <c r="AH3" s="224"/>
      <c r="AI3" s="224"/>
      <c r="AJ3" s="224"/>
      <c r="AK3" s="215"/>
      <c r="AL3" s="215"/>
      <c r="AM3" s="215"/>
      <c r="AN3" s="218"/>
      <c r="AO3" s="218"/>
      <c r="AP3" s="218"/>
      <c r="AQ3" s="218"/>
    </row>
    <row r="4" spans="1:43" ht="222" customHeight="1" x14ac:dyDescent="0.25">
      <c r="A4" s="203">
        <v>1</v>
      </c>
      <c r="B4" s="200" t="s">
        <v>524</v>
      </c>
      <c r="C4" s="200" t="s">
        <v>525</v>
      </c>
      <c r="D4" s="200" t="s">
        <v>526</v>
      </c>
      <c r="E4" s="206" t="s">
        <v>527</v>
      </c>
      <c r="F4" s="200" t="s">
        <v>70</v>
      </c>
      <c r="G4" s="200" t="s">
        <v>528</v>
      </c>
      <c r="H4" s="200" t="s">
        <v>529</v>
      </c>
      <c r="I4" s="200" t="s">
        <v>73</v>
      </c>
      <c r="J4" s="203">
        <v>1</v>
      </c>
      <c r="K4" s="203">
        <v>5</v>
      </c>
      <c r="L4" s="203">
        <v>20</v>
      </c>
      <c r="M4" s="291" t="s">
        <v>225</v>
      </c>
      <c r="N4" s="203">
        <v>1</v>
      </c>
      <c r="O4" s="296" t="s">
        <v>530</v>
      </c>
      <c r="P4" s="296" t="s">
        <v>75</v>
      </c>
      <c r="Q4" s="75">
        <v>45701</v>
      </c>
      <c r="R4" s="48" t="s">
        <v>531</v>
      </c>
      <c r="S4" s="203" t="s">
        <v>534</v>
      </c>
      <c r="T4" s="203" t="s">
        <v>83</v>
      </c>
      <c r="U4" s="288">
        <v>45786</v>
      </c>
      <c r="V4" s="200" t="s">
        <v>535</v>
      </c>
      <c r="W4" s="203"/>
      <c r="X4" s="203"/>
      <c r="Y4" s="200" t="s">
        <v>536</v>
      </c>
      <c r="Z4" s="200" t="s">
        <v>75</v>
      </c>
      <c r="AA4" s="273">
        <v>46022</v>
      </c>
      <c r="AB4" s="75">
        <v>45701</v>
      </c>
      <c r="AC4" s="48" t="s">
        <v>531</v>
      </c>
      <c r="AD4" s="273">
        <v>45786</v>
      </c>
      <c r="AE4" s="200" t="s">
        <v>539</v>
      </c>
      <c r="AF4" s="203" t="s">
        <v>90</v>
      </c>
      <c r="AG4" s="200" t="s">
        <v>232</v>
      </c>
      <c r="AH4" s="200"/>
      <c r="AI4" s="200"/>
      <c r="AJ4" s="200"/>
      <c r="AK4" s="273">
        <v>45775</v>
      </c>
      <c r="AL4" s="346" t="s">
        <v>540</v>
      </c>
      <c r="AM4" s="346" t="s">
        <v>541</v>
      </c>
      <c r="AN4" s="273">
        <v>45790</v>
      </c>
      <c r="AO4" s="269" t="s">
        <v>542</v>
      </c>
      <c r="AP4" s="269" t="s">
        <v>547</v>
      </c>
      <c r="AQ4" s="96" t="s">
        <v>543</v>
      </c>
    </row>
    <row r="5" spans="1:43" ht="87" customHeight="1" x14ac:dyDescent="0.25">
      <c r="A5" s="204"/>
      <c r="B5" s="201"/>
      <c r="C5" s="201"/>
      <c r="D5" s="201"/>
      <c r="E5" s="207"/>
      <c r="F5" s="201"/>
      <c r="G5" s="201"/>
      <c r="H5" s="201"/>
      <c r="I5" s="201"/>
      <c r="J5" s="204"/>
      <c r="K5" s="204"/>
      <c r="L5" s="204"/>
      <c r="M5" s="292"/>
      <c r="N5" s="204"/>
      <c r="O5" s="297"/>
      <c r="P5" s="297"/>
      <c r="Q5" s="76">
        <v>45733</v>
      </c>
      <c r="R5" s="71" t="s">
        <v>532</v>
      </c>
      <c r="S5" s="204"/>
      <c r="T5" s="204"/>
      <c r="U5" s="289"/>
      <c r="V5" s="201"/>
      <c r="W5" s="204"/>
      <c r="X5" s="204"/>
      <c r="Y5" s="201"/>
      <c r="Z5" s="201"/>
      <c r="AA5" s="274"/>
      <c r="AB5" s="76">
        <v>45733</v>
      </c>
      <c r="AC5" s="71" t="s">
        <v>537</v>
      </c>
      <c r="AD5" s="274"/>
      <c r="AE5" s="201"/>
      <c r="AF5" s="204"/>
      <c r="AG5" s="201"/>
      <c r="AH5" s="201"/>
      <c r="AI5" s="201"/>
      <c r="AJ5" s="201"/>
      <c r="AK5" s="274"/>
      <c r="AL5" s="347"/>
      <c r="AM5" s="347"/>
      <c r="AN5" s="274"/>
      <c r="AO5" s="270"/>
      <c r="AP5" s="270"/>
      <c r="AQ5" s="79" t="s">
        <v>544</v>
      </c>
    </row>
    <row r="6" spans="1:43" ht="76.5" hidden="1" customHeight="1" x14ac:dyDescent="0.25">
      <c r="A6" s="204"/>
      <c r="B6" s="201"/>
      <c r="C6" s="201"/>
      <c r="D6" s="201"/>
      <c r="E6" s="207"/>
      <c r="F6" s="201"/>
      <c r="G6" s="201"/>
      <c r="H6" s="201"/>
      <c r="I6" s="201"/>
      <c r="J6" s="204"/>
      <c r="K6" s="204"/>
      <c r="L6" s="204"/>
      <c r="M6" s="292"/>
      <c r="N6" s="205"/>
      <c r="O6" s="298"/>
      <c r="P6" s="298"/>
      <c r="Q6" s="82">
        <v>45757</v>
      </c>
      <c r="R6" s="72" t="s">
        <v>533</v>
      </c>
      <c r="S6" s="205"/>
      <c r="T6" s="205"/>
      <c r="U6" s="290"/>
      <c r="V6" s="202"/>
      <c r="W6" s="205"/>
      <c r="X6" s="205"/>
      <c r="Y6" s="202"/>
      <c r="Z6" s="202"/>
      <c r="AA6" s="275"/>
      <c r="AB6" s="82">
        <v>45392</v>
      </c>
      <c r="AC6" s="72" t="s">
        <v>538</v>
      </c>
      <c r="AD6" s="275"/>
      <c r="AE6" s="202"/>
      <c r="AF6" s="205"/>
      <c r="AG6" s="202"/>
      <c r="AH6" s="202"/>
      <c r="AI6" s="202"/>
      <c r="AJ6" s="202"/>
      <c r="AK6" s="275"/>
      <c r="AL6" s="348"/>
      <c r="AM6" s="348"/>
      <c r="AN6" s="275"/>
      <c r="AO6" s="271"/>
      <c r="AP6" s="271"/>
      <c r="AQ6" s="80"/>
    </row>
    <row r="7" spans="1:43" ht="82.5" x14ac:dyDescent="0.25">
      <c r="A7" s="204"/>
      <c r="B7" s="201"/>
      <c r="C7" s="201"/>
      <c r="D7" s="201"/>
      <c r="E7" s="207"/>
      <c r="F7" s="201"/>
      <c r="G7" s="201"/>
      <c r="H7" s="201"/>
      <c r="I7" s="201"/>
      <c r="J7" s="204"/>
      <c r="K7" s="204"/>
      <c r="L7" s="204"/>
      <c r="M7" s="292"/>
      <c r="N7" s="65">
        <v>2</v>
      </c>
      <c r="O7" s="66"/>
      <c r="P7" s="66"/>
      <c r="Q7" s="67"/>
      <c r="R7" s="67"/>
      <c r="S7" s="65"/>
      <c r="T7" s="65"/>
      <c r="U7" s="67"/>
      <c r="V7" s="67"/>
      <c r="W7" s="65"/>
      <c r="X7" s="65"/>
      <c r="Y7" s="67"/>
      <c r="Z7" s="65"/>
      <c r="AA7" s="65"/>
      <c r="AB7" s="65"/>
      <c r="AC7" s="67"/>
      <c r="AD7" s="65"/>
      <c r="AE7" s="67"/>
      <c r="AF7" s="65"/>
      <c r="AG7" s="67" t="s">
        <v>240</v>
      </c>
      <c r="AH7" s="67"/>
      <c r="AI7" s="67"/>
      <c r="AJ7" s="67"/>
      <c r="AK7" s="65"/>
      <c r="AL7" s="67"/>
      <c r="AM7" s="67"/>
      <c r="AN7" s="65"/>
      <c r="AO7" s="67"/>
      <c r="AP7" s="65"/>
      <c r="AQ7" s="67"/>
    </row>
    <row r="8" spans="1:43" ht="16.5" x14ac:dyDescent="0.25">
      <c r="A8" s="204"/>
      <c r="B8" s="201"/>
      <c r="C8" s="201"/>
      <c r="D8" s="201"/>
      <c r="E8" s="207"/>
      <c r="F8" s="201"/>
      <c r="G8" s="201"/>
      <c r="H8" s="201"/>
      <c r="I8" s="201"/>
      <c r="J8" s="204"/>
      <c r="K8" s="204"/>
      <c r="L8" s="204"/>
      <c r="M8" s="292"/>
      <c r="N8" s="65">
        <v>3</v>
      </c>
      <c r="O8" s="68"/>
      <c r="P8" s="68"/>
      <c r="Q8" s="67"/>
      <c r="R8" s="67"/>
      <c r="S8" s="65"/>
      <c r="T8" s="65"/>
      <c r="U8" s="67"/>
      <c r="V8" s="67"/>
      <c r="W8" s="65"/>
      <c r="X8" s="65"/>
      <c r="Y8" s="67"/>
      <c r="Z8" s="65"/>
      <c r="AA8" s="65"/>
      <c r="AB8" s="65"/>
      <c r="AC8" s="67"/>
      <c r="AD8" s="65"/>
      <c r="AE8" s="67"/>
      <c r="AF8" s="65"/>
      <c r="AG8" s="65"/>
      <c r="AH8" s="67"/>
      <c r="AI8" s="67"/>
      <c r="AJ8" s="67"/>
      <c r="AK8" s="65"/>
      <c r="AL8" s="67"/>
      <c r="AM8" s="67"/>
      <c r="AN8" s="65"/>
      <c r="AO8" s="67"/>
      <c r="AP8" s="65"/>
      <c r="AQ8" s="67"/>
    </row>
    <row r="9" spans="1:43" ht="16.5" x14ac:dyDescent="0.25">
      <c r="A9" s="204"/>
      <c r="B9" s="201"/>
      <c r="C9" s="201"/>
      <c r="D9" s="201"/>
      <c r="E9" s="207"/>
      <c r="F9" s="201"/>
      <c r="G9" s="201"/>
      <c r="H9" s="201"/>
      <c r="I9" s="201"/>
      <c r="J9" s="204"/>
      <c r="K9" s="204"/>
      <c r="L9" s="204"/>
      <c r="M9" s="292"/>
      <c r="N9" s="65">
        <v>4</v>
      </c>
      <c r="O9" s="66"/>
      <c r="P9" s="66"/>
      <c r="Q9" s="67"/>
      <c r="R9" s="67"/>
      <c r="S9" s="65"/>
      <c r="T9" s="65"/>
      <c r="U9" s="67"/>
      <c r="V9" s="67"/>
      <c r="W9" s="65"/>
      <c r="X9" s="65"/>
      <c r="Y9" s="67"/>
      <c r="Z9" s="65"/>
      <c r="AA9" s="65"/>
      <c r="AB9" s="65"/>
      <c r="AC9" s="67"/>
      <c r="AD9" s="65"/>
      <c r="AE9" s="67"/>
      <c r="AF9" s="65"/>
      <c r="AG9" s="65"/>
      <c r="AH9" s="67"/>
      <c r="AI9" s="67"/>
      <c r="AJ9" s="67"/>
      <c r="AK9" s="65"/>
      <c r="AL9" s="67"/>
      <c r="AM9" s="67"/>
      <c r="AN9" s="65"/>
      <c r="AO9" s="67"/>
      <c r="AP9" s="65"/>
      <c r="AQ9" s="67"/>
    </row>
    <row r="10" spans="1:43" ht="16.5" x14ac:dyDescent="0.25">
      <c r="A10" s="204"/>
      <c r="B10" s="201"/>
      <c r="C10" s="201"/>
      <c r="D10" s="201"/>
      <c r="E10" s="207"/>
      <c r="F10" s="201"/>
      <c r="G10" s="201"/>
      <c r="H10" s="201"/>
      <c r="I10" s="201"/>
      <c r="J10" s="204"/>
      <c r="K10" s="204"/>
      <c r="L10" s="204"/>
      <c r="M10" s="292"/>
      <c r="N10" s="65">
        <v>5</v>
      </c>
      <c r="O10" s="66"/>
      <c r="P10" s="66"/>
      <c r="Q10" s="67"/>
      <c r="R10" s="67"/>
      <c r="S10" s="65"/>
      <c r="T10" s="65"/>
      <c r="U10" s="67"/>
      <c r="V10" s="67"/>
      <c r="W10" s="65"/>
      <c r="X10" s="65"/>
      <c r="Y10" s="67"/>
      <c r="Z10" s="65"/>
      <c r="AA10" s="65"/>
      <c r="AB10" s="65"/>
      <c r="AC10" s="67"/>
      <c r="AD10" s="65"/>
      <c r="AE10" s="67"/>
      <c r="AF10" s="65"/>
      <c r="AG10" s="65"/>
      <c r="AH10" s="67"/>
      <c r="AI10" s="67"/>
      <c r="AJ10" s="67"/>
      <c r="AK10" s="65"/>
      <c r="AL10" s="67"/>
      <c r="AM10" s="67"/>
      <c r="AN10" s="65"/>
      <c r="AO10" s="67"/>
      <c r="AP10" s="65"/>
      <c r="AQ10" s="67"/>
    </row>
    <row r="11" spans="1:43" ht="16.5" x14ac:dyDescent="0.25">
      <c r="A11" s="205"/>
      <c r="B11" s="202"/>
      <c r="C11" s="202"/>
      <c r="D11" s="202"/>
      <c r="E11" s="208"/>
      <c r="F11" s="202"/>
      <c r="G11" s="202"/>
      <c r="H11" s="202"/>
      <c r="I11" s="202"/>
      <c r="J11" s="205"/>
      <c r="K11" s="205"/>
      <c r="L11" s="205"/>
      <c r="M11" s="293"/>
      <c r="N11" s="65">
        <v>6</v>
      </c>
      <c r="O11" s="66"/>
      <c r="P11" s="66"/>
      <c r="Q11" s="67"/>
      <c r="R11" s="67"/>
      <c r="S11" s="65"/>
      <c r="T11" s="65"/>
      <c r="U11" s="67"/>
      <c r="V11" s="67"/>
      <c r="W11" s="65"/>
      <c r="X11" s="65"/>
      <c r="Y11" s="67"/>
      <c r="Z11" s="65"/>
      <c r="AA11" s="65"/>
      <c r="AB11" s="65"/>
      <c r="AC11" s="67"/>
      <c r="AD11" s="65"/>
      <c r="AE11" s="67"/>
      <c r="AF11" s="65"/>
      <c r="AG11" s="65"/>
      <c r="AH11" s="67"/>
      <c r="AI11" s="67"/>
      <c r="AJ11" s="67"/>
      <c r="AK11" s="65"/>
      <c r="AL11" s="67"/>
      <c r="AM11" s="67"/>
      <c r="AN11" s="65"/>
      <c r="AO11" s="67"/>
      <c r="AP11" s="65"/>
      <c r="AQ11" s="67"/>
    </row>
    <row r="12" spans="1:43" ht="16.5" x14ac:dyDescent="0.25">
      <c r="A12" s="203">
        <v>2</v>
      </c>
      <c r="B12" s="200"/>
      <c r="C12" s="200"/>
      <c r="D12" s="200"/>
      <c r="E12" s="206"/>
      <c r="F12" s="200"/>
      <c r="G12" s="200"/>
      <c r="H12" s="200"/>
      <c r="I12" s="200"/>
      <c r="J12" s="203"/>
      <c r="K12" s="203"/>
      <c r="L12" s="203">
        <v>0</v>
      </c>
      <c r="M12" s="187" t="b">
        <v>0</v>
      </c>
      <c r="N12" s="65">
        <v>1</v>
      </c>
      <c r="O12" s="66"/>
      <c r="P12" s="66"/>
      <c r="Q12" s="67"/>
      <c r="R12" s="67"/>
      <c r="S12" s="65"/>
      <c r="T12" s="65"/>
      <c r="U12" s="67"/>
      <c r="V12" s="67"/>
      <c r="W12" s="65"/>
      <c r="X12" s="65"/>
      <c r="Y12" s="67"/>
      <c r="Z12" s="65"/>
      <c r="AA12" s="65"/>
      <c r="AB12" s="65"/>
      <c r="AC12" s="67"/>
      <c r="AD12" s="65"/>
      <c r="AE12" s="67"/>
      <c r="AF12" s="65"/>
      <c r="AG12" s="65"/>
      <c r="AH12" s="67"/>
      <c r="AI12" s="67"/>
      <c r="AJ12" s="67"/>
      <c r="AK12" s="65"/>
      <c r="AL12" s="67"/>
      <c r="AM12" s="67"/>
      <c r="AN12" s="65"/>
      <c r="AO12" s="67"/>
      <c r="AP12" s="65"/>
      <c r="AQ12" s="67"/>
    </row>
    <row r="13" spans="1:43" ht="16.5" x14ac:dyDescent="0.25">
      <c r="A13" s="204"/>
      <c r="B13" s="201"/>
      <c r="C13" s="201"/>
      <c r="D13" s="201"/>
      <c r="E13" s="207"/>
      <c r="F13" s="201"/>
      <c r="G13" s="201"/>
      <c r="H13" s="201"/>
      <c r="I13" s="201"/>
      <c r="J13" s="204"/>
      <c r="K13" s="204"/>
      <c r="L13" s="204"/>
      <c r="M13" s="188"/>
      <c r="N13" s="65">
        <v>2</v>
      </c>
      <c r="O13" s="66"/>
      <c r="P13" s="66"/>
      <c r="Q13" s="67"/>
      <c r="R13" s="67"/>
      <c r="S13" s="65"/>
      <c r="T13" s="65"/>
      <c r="U13" s="67"/>
      <c r="V13" s="67"/>
      <c r="W13" s="65"/>
      <c r="X13" s="65"/>
      <c r="Y13" s="67"/>
      <c r="Z13" s="65"/>
      <c r="AA13" s="65"/>
      <c r="AB13" s="65"/>
      <c r="AC13" s="67"/>
      <c r="AD13" s="65"/>
      <c r="AE13" s="67"/>
      <c r="AF13" s="65"/>
      <c r="AG13" s="65"/>
      <c r="AH13" s="67"/>
      <c r="AI13" s="67"/>
      <c r="AJ13" s="67"/>
      <c r="AK13" s="65"/>
      <c r="AL13" s="67"/>
      <c r="AM13" s="67"/>
      <c r="AN13" s="65"/>
      <c r="AO13" s="67"/>
      <c r="AP13" s="65"/>
      <c r="AQ13" s="67"/>
    </row>
    <row r="14" spans="1:43" ht="16.5" x14ac:dyDescent="0.25">
      <c r="A14" s="204"/>
      <c r="B14" s="201"/>
      <c r="C14" s="201"/>
      <c r="D14" s="201"/>
      <c r="E14" s="207"/>
      <c r="F14" s="201"/>
      <c r="G14" s="201"/>
      <c r="H14" s="201"/>
      <c r="I14" s="201"/>
      <c r="J14" s="204"/>
      <c r="K14" s="204"/>
      <c r="L14" s="204"/>
      <c r="M14" s="188"/>
      <c r="N14" s="65">
        <v>3</v>
      </c>
      <c r="O14" s="68"/>
      <c r="P14" s="68"/>
      <c r="Q14" s="67"/>
      <c r="R14" s="67"/>
      <c r="S14" s="65"/>
      <c r="T14" s="65"/>
      <c r="U14" s="67"/>
      <c r="V14" s="67"/>
      <c r="W14" s="65"/>
      <c r="X14" s="65"/>
      <c r="Y14" s="67"/>
      <c r="Z14" s="65"/>
      <c r="AA14" s="65"/>
      <c r="AB14" s="65"/>
      <c r="AC14" s="67"/>
      <c r="AD14" s="65"/>
      <c r="AE14" s="67"/>
      <c r="AF14" s="65"/>
      <c r="AG14" s="65"/>
      <c r="AH14" s="67"/>
      <c r="AI14" s="67"/>
      <c r="AJ14" s="67"/>
      <c r="AK14" s="65"/>
      <c r="AL14" s="67"/>
      <c r="AM14" s="67"/>
      <c r="AN14" s="65"/>
      <c r="AO14" s="67"/>
      <c r="AP14" s="65"/>
      <c r="AQ14" s="67"/>
    </row>
    <row r="15" spans="1:43" ht="16.5" x14ac:dyDescent="0.25">
      <c r="A15" s="204"/>
      <c r="B15" s="201"/>
      <c r="C15" s="201"/>
      <c r="D15" s="201"/>
      <c r="E15" s="207"/>
      <c r="F15" s="201"/>
      <c r="G15" s="201"/>
      <c r="H15" s="201"/>
      <c r="I15" s="201"/>
      <c r="J15" s="204"/>
      <c r="K15" s="204"/>
      <c r="L15" s="204"/>
      <c r="M15" s="188"/>
      <c r="N15" s="65">
        <v>4</v>
      </c>
      <c r="O15" s="66"/>
      <c r="P15" s="66"/>
      <c r="Q15" s="67"/>
      <c r="R15" s="67"/>
      <c r="S15" s="65"/>
      <c r="T15" s="65"/>
      <c r="U15" s="67"/>
      <c r="V15" s="67"/>
      <c r="W15" s="65"/>
      <c r="X15" s="65"/>
      <c r="Y15" s="67"/>
      <c r="Z15" s="65"/>
      <c r="AA15" s="65"/>
      <c r="AB15" s="65"/>
      <c r="AC15" s="67"/>
      <c r="AD15" s="65"/>
      <c r="AE15" s="67"/>
      <c r="AF15" s="65"/>
      <c r="AG15" s="65"/>
      <c r="AH15" s="67"/>
      <c r="AI15" s="67"/>
      <c r="AJ15" s="67"/>
      <c r="AK15" s="65"/>
      <c r="AL15" s="67"/>
      <c r="AM15" s="67"/>
      <c r="AN15" s="65"/>
      <c r="AO15" s="67"/>
      <c r="AP15" s="65"/>
      <c r="AQ15" s="67"/>
    </row>
    <row r="16" spans="1:43" ht="16.5" x14ac:dyDescent="0.25">
      <c r="A16" s="204"/>
      <c r="B16" s="201"/>
      <c r="C16" s="201"/>
      <c r="D16" s="201"/>
      <c r="E16" s="207"/>
      <c r="F16" s="201"/>
      <c r="G16" s="201"/>
      <c r="H16" s="201"/>
      <c r="I16" s="201"/>
      <c r="J16" s="204"/>
      <c r="K16" s="204"/>
      <c r="L16" s="204"/>
      <c r="M16" s="188"/>
      <c r="N16" s="65">
        <v>5</v>
      </c>
      <c r="O16" s="66"/>
      <c r="P16" s="66"/>
      <c r="Q16" s="67"/>
      <c r="R16" s="67"/>
      <c r="S16" s="65"/>
      <c r="T16" s="65"/>
      <c r="U16" s="67"/>
      <c r="V16" s="67"/>
      <c r="W16" s="65"/>
      <c r="X16" s="65"/>
      <c r="Y16" s="67"/>
      <c r="Z16" s="65"/>
      <c r="AA16" s="65"/>
      <c r="AB16" s="65"/>
      <c r="AC16" s="67"/>
      <c r="AD16" s="65"/>
      <c r="AE16" s="67"/>
      <c r="AF16" s="65"/>
      <c r="AG16" s="65"/>
      <c r="AH16" s="67"/>
      <c r="AI16" s="67"/>
      <c r="AJ16" s="67"/>
      <c r="AK16" s="65"/>
      <c r="AL16" s="67"/>
      <c r="AM16" s="67"/>
      <c r="AN16" s="65"/>
      <c r="AO16" s="67"/>
      <c r="AP16" s="65"/>
      <c r="AQ16" s="67"/>
    </row>
    <row r="17" spans="1:43" ht="16.5" x14ac:dyDescent="0.25">
      <c r="A17" s="205"/>
      <c r="B17" s="202"/>
      <c r="C17" s="202"/>
      <c r="D17" s="202"/>
      <c r="E17" s="208"/>
      <c r="F17" s="202"/>
      <c r="G17" s="202"/>
      <c r="H17" s="202"/>
      <c r="I17" s="202"/>
      <c r="J17" s="205"/>
      <c r="K17" s="205"/>
      <c r="L17" s="205"/>
      <c r="M17" s="209"/>
      <c r="N17" s="65">
        <v>6</v>
      </c>
      <c r="O17" s="66"/>
      <c r="P17" s="66"/>
      <c r="Q17" s="67"/>
      <c r="R17" s="67"/>
      <c r="S17" s="65"/>
      <c r="T17" s="65"/>
      <c r="U17" s="67"/>
      <c r="V17" s="67"/>
      <c r="W17" s="65"/>
      <c r="X17" s="65"/>
      <c r="Y17" s="67"/>
      <c r="Z17" s="65"/>
      <c r="AA17" s="65"/>
      <c r="AB17" s="65"/>
      <c r="AC17" s="67"/>
      <c r="AD17" s="65"/>
      <c r="AE17" s="67"/>
      <c r="AF17" s="65"/>
      <c r="AG17" s="65"/>
      <c r="AH17" s="67"/>
      <c r="AI17" s="67"/>
      <c r="AJ17" s="67"/>
      <c r="AK17" s="65"/>
      <c r="AL17" s="67"/>
      <c r="AM17" s="67"/>
      <c r="AN17" s="65"/>
      <c r="AO17" s="67"/>
      <c r="AP17" s="65"/>
      <c r="AQ17" s="67"/>
    </row>
    <row r="18" spans="1:43" ht="16.5" x14ac:dyDescent="0.25">
      <c r="A18" s="203">
        <v>3</v>
      </c>
      <c r="B18" s="200"/>
      <c r="C18" s="200"/>
      <c r="D18" s="200"/>
      <c r="E18" s="206"/>
      <c r="F18" s="200"/>
      <c r="G18" s="200"/>
      <c r="H18" s="200"/>
      <c r="I18" s="200"/>
      <c r="J18" s="203"/>
      <c r="K18" s="203"/>
      <c r="L18" s="203">
        <v>0</v>
      </c>
      <c r="M18" s="187" t="b">
        <v>0</v>
      </c>
      <c r="N18" s="65">
        <v>1</v>
      </c>
      <c r="O18" s="66"/>
      <c r="P18" s="66"/>
      <c r="Q18" s="67"/>
      <c r="R18" s="67"/>
      <c r="S18" s="65"/>
      <c r="T18" s="65"/>
      <c r="U18" s="67"/>
      <c r="V18" s="67"/>
      <c r="W18" s="65"/>
      <c r="X18" s="65"/>
      <c r="Y18" s="67"/>
      <c r="Z18" s="65"/>
      <c r="AA18" s="65"/>
      <c r="AB18" s="65"/>
      <c r="AC18" s="67"/>
      <c r="AD18" s="65"/>
      <c r="AE18" s="67"/>
      <c r="AF18" s="65"/>
      <c r="AG18" s="65"/>
      <c r="AH18" s="67"/>
      <c r="AI18" s="67"/>
      <c r="AJ18" s="67"/>
      <c r="AK18" s="65"/>
      <c r="AL18" s="67"/>
      <c r="AM18" s="67"/>
      <c r="AN18" s="65"/>
      <c r="AO18" s="67"/>
      <c r="AP18" s="65"/>
      <c r="AQ18" s="67"/>
    </row>
    <row r="19" spans="1:43" ht="16.5" x14ac:dyDescent="0.25">
      <c r="A19" s="204"/>
      <c r="B19" s="201"/>
      <c r="C19" s="201"/>
      <c r="D19" s="201"/>
      <c r="E19" s="207"/>
      <c r="F19" s="201"/>
      <c r="G19" s="201"/>
      <c r="H19" s="201"/>
      <c r="I19" s="201"/>
      <c r="J19" s="204"/>
      <c r="K19" s="204"/>
      <c r="L19" s="204"/>
      <c r="M19" s="188"/>
      <c r="N19" s="65">
        <v>2</v>
      </c>
      <c r="O19" s="66"/>
      <c r="P19" s="66"/>
      <c r="Q19" s="67"/>
      <c r="R19" s="67"/>
      <c r="S19" s="65"/>
      <c r="T19" s="65"/>
      <c r="U19" s="67"/>
      <c r="V19" s="67"/>
      <c r="W19" s="65"/>
      <c r="X19" s="65"/>
      <c r="Y19" s="67"/>
      <c r="Z19" s="65"/>
      <c r="AA19" s="65"/>
      <c r="AB19" s="65"/>
      <c r="AC19" s="67"/>
      <c r="AD19" s="65"/>
      <c r="AE19" s="67"/>
      <c r="AF19" s="65"/>
      <c r="AG19" s="65"/>
      <c r="AH19" s="67"/>
      <c r="AI19" s="67"/>
      <c r="AJ19" s="67"/>
      <c r="AK19" s="65"/>
      <c r="AL19" s="67"/>
      <c r="AM19" s="67"/>
      <c r="AN19" s="65"/>
      <c r="AO19" s="67"/>
      <c r="AP19" s="65"/>
      <c r="AQ19" s="67"/>
    </row>
    <row r="20" spans="1:43" ht="16.5" x14ac:dyDescent="0.25">
      <c r="A20" s="204"/>
      <c r="B20" s="201"/>
      <c r="C20" s="201"/>
      <c r="D20" s="201"/>
      <c r="E20" s="207"/>
      <c r="F20" s="201"/>
      <c r="G20" s="201"/>
      <c r="H20" s="201"/>
      <c r="I20" s="201"/>
      <c r="J20" s="204"/>
      <c r="K20" s="204"/>
      <c r="L20" s="204"/>
      <c r="M20" s="188"/>
      <c r="N20" s="65">
        <v>3</v>
      </c>
      <c r="O20" s="68"/>
      <c r="P20" s="68"/>
      <c r="Q20" s="67"/>
      <c r="R20" s="67"/>
      <c r="S20" s="65"/>
      <c r="T20" s="65"/>
      <c r="U20" s="67"/>
      <c r="V20" s="67"/>
      <c r="W20" s="65"/>
      <c r="X20" s="65"/>
      <c r="Y20" s="67"/>
      <c r="Z20" s="65"/>
      <c r="AA20" s="65"/>
      <c r="AB20" s="65"/>
      <c r="AC20" s="67"/>
      <c r="AD20" s="65"/>
      <c r="AE20" s="67"/>
      <c r="AF20" s="65"/>
      <c r="AG20" s="65"/>
      <c r="AH20" s="67"/>
      <c r="AI20" s="67"/>
      <c r="AJ20" s="67"/>
      <c r="AK20" s="65"/>
      <c r="AL20" s="67"/>
      <c r="AM20" s="67"/>
      <c r="AN20" s="65"/>
      <c r="AO20" s="67"/>
      <c r="AP20" s="65"/>
      <c r="AQ20" s="67"/>
    </row>
    <row r="21" spans="1:43" ht="16.5" x14ac:dyDescent="0.25">
      <c r="A21" s="204"/>
      <c r="B21" s="201"/>
      <c r="C21" s="201"/>
      <c r="D21" s="201"/>
      <c r="E21" s="207"/>
      <c r="F21" s="201"/>
      <c r="G21" s="201"/>
      <c r="H21" s="201"/>
      <c r="I21" s="201"/>
      <c r="J21" s="204"/>
      <c r="K21" s="204"/>
      <c r="L21" s="204"/>
      <c r="M21" s="188"/>
      <c r="N21" s="65">
        <v>4</v>
      </c>
      <c r="O21" s="66"/>
      <c r="P21" s="66"/>
      <c r="Q21" s="67"/>
      <c r="R21" s="67"/>
      <c r="S21" s="65"/>
      <c r="T21" s="65"/>
      <c r="U21" s="67"/>
      <c r="V21" s="67"/>
      <c r="W21" s="65"/>
      <c r="X21" s="65"/>
      <c r="Y21" s="67"/>
      <c r="Z21" s="65"/>
      <c r="AA21" s="65"/>
      <c r="AB21" s="65"/>
      <c r="AC21" s="67"/>
      <c r="AD21" s="65"/>
      <c r="AE21" s="67"/>
      <c r="AF21" s="65"/>
      <c r="AG21" s="65"/>
      <c r="AH21" s="67"/>
      <c r="AI21" s="67"/>
      <c r="AJ21" s="67"/>
      <c r="AK21" s="65"/>
      <c r="AL21" s="67"/>
      <c r="AM21" s="67"/>
      <c r="AN21" s="65"/>
      <c r="AO21" s="67"/>
      <c r="AP21" s="65"/>
      <c r="AQ21" s="67"/>
    </row>
    <row r="22" spans="1:43" ht="16.5" x14ac:dyDescent="0.25">
      <c r="A22" s="204"/>
      <c r="B22" s="201"/>
      <c r="C22" s="201"/>
      <c r="D22" s="201"/>
      <c r="E22" s="207"/>
      <c r="F22" s="201"/>
      <c r="G22" s="201"/>
      <c r="H22" s="201"/>
      <c r="I22" s="201"/>
      <c r="J22" s="204"/>
      <c r="K22" s="204"/>
      <c r="L22" s="204"/>
      <c r="M22" s="188"/>
      <c r="N22" s="65">
        <v>5</v>
      </c>
      <c r="O22" s="66"/>
      <c r="P22" s="66"/>
      <c r="Q22" s="67"/>
      <c r="R22" s="67"/>
      <c r="S22" s="65"/>
      <c r="T22" s="65"/>
      <c r="U22" s="67"/>
      <c r="V22" s="67"/>
      <c r="W22" s="65"/>
      <c r="X22" s="65"/>
      <c r="Y22" s="67"/>
      <c r="Z22" s="65"/>
      <c r="AA22" s="65"/>
      <c r="AB22" s="65"/>
      <c r="AC22" s="67"/>
      <c r="AD22" s="65"/>
      <c r="AE22" s="67"/>
      <c r="AF22" s="65"/>
      <c r="AG22" s="65"/>
      <c r="AH22" s="67"/>
      <c r="AI22" s="67"/>
      <c r="AJ22" s="67"/>
      <c r="AK22" s="65"/>
      <c r="AL22" s="67"/>
      <c r="AM22" s="67"/>
      <c r="AN22" s="65"/>
      <c r="AO22" s="67"/>
      <c r="AP22" s="65"/>
      <c r="AQ22" s="67"/>
    </row>
    <row r="23" spans="1:43" ht="16.5" x14ac:dyDescent="0.25">
      <c r="A23" s="205"/>
      <c r="B23" s="202"/>
      <c r="C23" s="202"/>
      <c r="D23" s="202"/>
      <c r="E23" s="208"/>
      <c r="F23" s="202"/>
      <c r="G23" s="202"/>
      <c r="H23" s="202"/>
      <c r="I23" s="202"/>
      <c r="J23" s="205"/>
      <c r="K23" s="205"/>
      <c r="L23" s="205"/>
      <c r="M23" s="209"/>
      <c r="N23" s="65">
        <v>6</v>
      </c>
      <c r="O23" s="66"/>
      <c r="P23" s="66"/>
      <c r="Q23" s="67"/>
      <c r="R23" s="67"/>
      <c r="S23" s="65"/>
      <c r="T23" s="65"/>
      <c r="U23" s="67"/>
      <c r="V23" s="67"/>
      <c r="W23" s="65"/>
      <c r="X23" s="65"/>
      <c r="Y23" s="67"/>
      <c r="Z23" s="65"/>
      <c r="AA23" s="65"/>
      <c r="AB23" s="65"/>
      <c r="AC23" s="67"/>
      <c r="AD23" s="65"/>
      <c r="AE23" s="67"/>
      <c r="AF23" s="65"/>
      <c r="AG23" s="65"/>
      <c r="AH23" s="67"/>
      <c r="AI23" s="67"/>
      <c r="AJ23" s="67"/>
      <c r="AK23" s="65"/>
      <c r="AL23" s="67"/>
      <c r="AM23" s="67"/>
      <c r="AN23" s="65"/>
      <c r="AO23" s="67"/>
      <c r="AP23" s="65"/>
      <c r="AQ23" s="67"/>
    </row>
    <row r="24" spans="1:43" ht="16.5" x14ac:dyDescent="0.25">
      <c r="A24" s="203">
        <v>4</v>
      </c>
      <c r="B24" s="200"/>
      <c r="C24" s="200"/>
      <c r="D24" s="200"/>
      <c r="E24" s="206"/>
      <c r="F24" s="200"/>
      <c r="G24" s="200"/>
      <c r="H24" s="200"/>
      <c r="I24" s="200"/>
      <c r="J24" s="203"/>
      <c r="K24" s="203"/>
      <c r="L24" s="203">
        <v>0</v>
      </c>
      <c r="M24" s="187" t="b">
        <v>0</v>
      </c>
      <c r="N24" s="65">
        <v>1</v>
      </c>
      <c r="O24" s="66"/>
      <c r="P24" s="66"/>
      <c r="Q24" s="67"/>
      <c r="R24" s="67"/>
      <c r="S24" s="65"/>
      <c r="T24" s="65"/>
      <c r="U24" s="67"/>
      <c r="V24" s="67"/>
      <c r="W24" s="65"/>
      <c r="X24" s="65"/>
      <c r="Y24" s="67"/>
      <c r="Z24" s="65"/>
      <c r="AA24" s="65"/>
      <c r="AB24" s="65"/>
      <c r="AC24" s="67"/>
      <c r="AD24" s="65"/>
      <c r="AE24" s="67"/>
      <c r="AF24" s="65"/>
      <c r="AG24" s="65"/>
      <c r="AH24" s="67"/>
      <c r="AI24" s="67"/>
      <c r="AJ24" s="67"/>
      <c r="AK24" s="65"/>
      <c r="AL24" s="67"/>
      <c r="AM24" s="67"/>
      <c r="AN24" s="65"/>
      <c r="AO24" s="67"/>
      <c r="AP24" s="65"/>
      <c r="AQ24" s="67"/>
    </row>
    <row r="25" spans="1:43" ht="16.5" x14ac:dyDescent="0.25">
      <c r="A25" s="204"/>
      <c r="B25" s="201"/>
      <c r="C25" s="201"/>
      <c r="D25" s="201"/>
      <c r="E25" s="207"/>
      <c r="F25" s="201"/>
      <c r="G25" s="201"/>
      <c r="H25" s="201"/>
      <c r="I25" s="201"/>
      <c r="J25" s="204"/>
      <c r="K25" s="204"/>
      <c r="L25" s="204"/>
      <c r="M25" s="188"/>
      <c r="N25" s="65">
        <v>2</v>
      </c>
      <c r="O25" s="66"/>
      <c r="P25" s="66"/>
      <c r="Q25" s="67"/>
      <c r="R25" s="67"/>
      <c r="S25" s="65"/>
      <c r="T25" s="65"/>
      <c r="U25" s="67"/>
      <c r="V25" s="67"/>
      <c r="W25" s="65"/>
      <c r="X25" s="65"/>
      <c r="Y25" s="67"/>
      <c r="Z25" s="65"/>
      <c r="AA25" s="65"/>
      <c r="AB25" s="65"/>
      <c r="AC25" s="67"/>
      <c r="AD25" s="65"/>
      <c r="AE25" s="67"/>
      <c r="AF25" s="65"/>
      <c r="AG25" s="65"/>
      <c r="AH25" s="67"/>
      <c r="AI25" s="67"/>
      <c r="AJ25" s="67"/>
      <c r="AK25" s="65"/>
      <c r="AL25" s="67"/>
      <c r="AM25" s="67"/>
      <c r="AN25" s="65"/>
      <c r="AO25" s="67"/>
      <c r="AP25" s="65"/>
      <c r="AQ25" s="67"/>
    </row>
    <row r="26" spans="1:43" ht="16.5" x14ac:dyDescent="0.25">
      <c r="A26" s="204"/>
      <c r="B26" s="201"/>
      <c r="C26" s="201"/>
      <c r="D26" s="201"/>
      <c r="E26" s="207"/>
      <c r="F26" s="201"/>
      <c r="G26" s="201"/>
      <c r="H26" s="201"/>
      <c r="I26" s="201"/>
      <c r="J26" s="204"/>
      <c r="K26" s="204"/>
      <c r="L26" s="204"/>
      <c r="M26" s="188"/>
      <c r="N26" s="65">
        <v>3</v>
      </c>
      <c r="O26" s="68"/>
      <c r="P26" s="68"/>
      <c r="Q26" s="67"/>
      <c r="R26" s="67"/>
      <c r="S26" s="65"/>
      <c r="T26" s="65"/>
      <c r="U26" s="67"/>
      <c r="V26" s="67"/>
      <c r="W26" s="65"/>
      <c r="X26" s="65"/>
      <c r="Y26" s="67"/>
      <c r="Z26" s="65"/>
      <c r="AA26" s="65"/>
      <c r="AB26" s="65"/>
      <c r="AC26" s="67"/>
      <c r="AD26" s="65"/>
      <c r="AE26" s="67"/>
      <c r="AF26" s="65"/>
      <c r="AG26" s="65"/>
      <c r="AH26" s="67"/>
      <c r="AI26" s="67"/>
      <c r="AJ26" s="67"/>
      <c r="AK26" s="65"/>
      <c r="AL26" s="67"/>
      <c r="AM26" s="67"/>
      <c r="AN26" s="65"/>
      <c r="AO26" s="67"/>
      <c r="AP26" s="65"/>
      <c r="AQ26" s="67"/>
    </row>
    <row r="27" spans="1:43" ht="16.5" x14ac:dyDescent="0.25">
      <c r="A27" s="204"/>
      <c r="B27" s="201"/>
      <c r="C27" s="201"/>
      <c r="D27" s="201"/>
      <c r="E27" s="207"/>
      <c r="F27" s="201"/>
      <c r="G27" s="201"/>
      <c r="H27" s="201"/>
      <c r="I27" s="201"/>
      <c r="J27" s="204"/>
      <c r="K27" s="204"/>
      <c r="L27" s="204"/>
      <c r="M27" s="188"/>
      <c r="N27" s="65">
        <v>4</v>
      </c>
      <c r="O27" s="66"/>
      <c r="P27" s="66"/>
      <c r="Q27" s="67"/>
      <c r="R27" s="67"/>
      <c r="S27" s="65"/>
      <c r="T27" s="65"/>
      <c r="U27" s="67"/>
      <c r="V27" s="67"/>
      <c r="W27" s="65"/>
      <c r="X27" s="65"/>
      <c r="Y27" s="67"/>
      <c r="Z27" s="65"/>
      <c r="AA27" s="65"/>
      <c r="AB27" s="65"/>
      <c r="AC27" s="67"/>
      <c r="AD27" s="65"/>
      <c r="AE27" s="67"/>
      <c r="AF27" s="65"/>
      <c r="AG27" s="65"/>
      <c r="AH27" s="67"/>
      <c r="AI27" s="67"/>
      <c r="AJ27" s="67"/>
      <c r="AK27" s="65"/>
      <c r="AL27" s="67"/>
      <c r="AM27" s="67"/>
      <c r="AN27" s="65"/>
      <c r="AO27" s="67"/>
      <c r="AP27" s="65"/>
      <c r="AQ27" s="67"/>
    </row>
    <row r="28" spans="1:43" ht="16.5" x14ac:dyDescent="0.25">
      <c r="A28" s="204"/>
      <c r="B28" s="201"/>
      <c r="C28" s="201"/>
      <c r="D28" s="201"/>
      <c r="E28" s="207"/>
      <c r="F28" s="201"/>
      <c r="G28" s="201"/>
      <c r="H28" s="201"/>
      <c r="I28" s="201"/>
      <c r="J28" s="204"/>
      <c r="K28" s="204"/>
      <c r="L28" s="204"/>
      <c r="M28" s="188"/>
      <c r="N28" s="65">
        <v>5</v>
      </c>
      <c r="O28" s="66"/>
      <c r="P28" s="66"/>
      <c r="Q28" s="67"/>
      <c r="R28" s="67"/>
      <c r="S28" s="65"/>
      <c r="T28" s="65"/>
      <c r="U28" s="67"/>
      <c r="V28" s="67"/>
      <c r="W28" s="65"/>
      <c r="X28" s="65"/>
      <c r="Y28" s="67"/>
      <c r="Z28" s="65"/>
      <c r="AA28" s="65"/>
      <c r="AB28" s="65"/>
      <c r="AC28" s="67"/>
      <c r="AD28" s="65"/>
      <c r="AE28" s="67"/>
      <c r="AF28" s="65"/>
      <c r="AG28" s="65"/>
      <c r="AH28" s="67"/>
      <c r="AI28" s="67"/>
      <c r="AJ28" s="67"/>
      <c r="AK28" s="65"/>
      <c r="AL28" s="67"/>
      <c r="AM28" s="67"/>
      <c r="AN28" s="65"/>
      <c r="AO28" s="67"/>
      <c r="AP28" s="65"/>
      <c r="AQ28" s="67"/>
    </row>
    <row r="29" spans="1:43" ht="16.5" x14ac:dyDescent="0.25">
      <c r="A29" s="205"/>
      <c r="B29" s="202"/>
      <c r="C29" s="202"/>
      <c r="D29" s="202"/>
      <c r="E29" s="208"/>
      <c r="F29" s="202"/>
      <c r="G29" s="202"/>
      <c r="H29" s="202"/>
      <c r="I29" s="202"/>
      <c r="J29" s="205"/>
      <c r="K29" s="205"/>
      <c r="L29" s="205"/>
      <c r="M29" s="209"/>
      <c r="N29" s="65">
        <v>6</v>
      </c>
      <c r="O29" s="66"/>
      <c r="P29" s="66"/>
      <c r="Q29" s="67"/>
      <c r="R29" s="67"/>
      <c r="S29" s="65"/>
      <c r="T29" s="65"/>
      <c r="U29" s="67"/>
      <c r="V29" s="67"/>
      <c r="W29" s="65"/>
      <c r="X29" s="65"/>
      <c r="Y29" s="67"/>
      <c r="Z29" s="65"/>
      <c r="AA29" s="65"/>
      <c r="AB29" s="65"/>
      <c r="AC29" s="67"/>
      <c r="AD29" s="65"/>
      <c r="AE29" s="67"/>
      <c r="AF29" s="65"/>
      <c r="AG29" s="65"/>
      <c r="AH29" s="67"/>
      <c r="AI29" s="67"/>
      <c r="AJ29" s="67"/>
      <c r="AK29" s="65"/>
      <c r="AL29" s="67"/>
      <c r="AM29" s="67"/>
      <c r="AN29" s="65"/>
      <c r="AO29" s="67"/>
      <c r="AP29" s="65"/>
      <c r="AQ29" s="67"/>
    </row>
    <row r="30" spans="1:43" ht="16.5" x14ac:dyDescent="0.25">
      <c r="A30" s="203">
        <v>5</v>
      </c>
      <c r="B30" s="200"/>
      <c r="C30" s="200"/>
      <c r="D30" s="200"/>
      <c r="E30" s="206"/>
      <c r="F30" s="200"/>
      <c r="G30" s="200"/>
      <c r="H30" s="200"/>
      <c r="I30" s="200"/>
      <c r="J30" s="203"/>
      <c r="K30" s="203"/>
      <c r="L30" s="203">
        <v>0</v>
      </c>
      <c r="M30" s="187" t="b">
        <v>0</v>
      </c>
      <c r="N30" s="65">
        <v>1</v>
      </c>
      <c r="O30" s="66"/>
      <c r="P30" s="66"/>
      <c r="Q30" s="67"/>
      <c r="R30" s="67"/>
      <c r="S30" s="65"/>
      <c r="T30" s="65"/>
      <c r="U30" s="67"/>
      <c r="V30" s="67"/>
      <c r="W30" s="65"/>
      <c r="X30" s="65"/>
      <c r="Y30" s="67"/>
      <c r="Z30" s="65"/>
      <c r="AA30" s="65"/>
      <c r="AB30" s="65"/>
      <c r="AC30" s="67"/>
      <c r="AD30" s="65"/>
      <c r="AE30" s="67"/>
      <c r="AF30" s="65"/>
      <c r="AG30" s="65"/>
      <c r="AH30" s="67"/>
      <c r="AI30" s="67"/>
      <c r="AJ30" s="67"/>
      <c r="AK30" s="65"/>
      <c r="AL30" s="67"/>
      <c r="AM30" s="67"/>
      <c r="AN30" s="65"/>
      <c r="AO30" s="67"/>
      <c r="AP30" s="65"/>
      <c r="AQ30" s="67"/>
    </row>
    <row r="31" spans="1:43" ht="16.5" x14ac:dyDescent="0.25">
      <c r="A31" s="204"/>
      <c r="B31" s="201"/>
      <c r="C31" s="201"/>
      <c r="D31" s="201"/>
      <c r="E31" s="207"/>
      <c r="F31" s="201"/>
      <c r="G31" s="201"/>
      <c r="H31" s="201"/>
      <c r="I31" s="201"/>
      <c r="J31" s="204"/>
      <c r="K31" s="204"/>
      <c r="L31" s="204"/>
      <c r="M31" s="188"/>
      <c r="N31" s="65">
        <v>2</v>
      </c>
      <c r="O31" s="66"/>
      <c r="P31" s="66"/>
      <c r="Q31" s="67"/>
      <c r="R31" s="67"/>
      <c r="S31" s="65"/>
      <c r="T31" s="65"/>
      <c r="U31" s="67"/>
      <c r="V31" s="67"/>
      <c r="W31" s="65"/>
      <c r="X31" s="65"/>
      <c r="Y31" s="67"/>
      <c r="Z31" s="65"/>
      <c r="AA31" s="65"/>
      <c r="AB31" s="65"/>
      <c r="AC31" s="67"/>
      <c r="AD31" s="65"/>
      <c r="AE31" s="67"/>
      <c r="AF31" s="65"/>
      <c r="AG31" s="65"/>
      <c r="AH31" s="67"/>
      <c r="AI31" s="67"/>
      <c r="AJ31" s="67"/>
      <c r="AK31" s="65"/>
      <c r="AL31" s="67"/>
      <c r="AM31" s="67"/>
      <c r="AN31" s="65"/>
      <c r="AO31" s="67"/>
      <c r="AP31" s="65"/>
      <c r="AQ31" s="67"/>
    </row>
    <row r="32" spans="1:43" ht="16.5" x14ac:dyDescent="0.25">
      <c r="A32" s="204"/>
      <c r="B32" s="201"/>
      <c r="C32" s="201"/>
      <c r="D32" s="201"/>
      <c r="E32" s="207"/>
      <c r="F32" s="201"/>
      <c r="G32" s="201"/>
      <c r="H32" s="201"/>
      <c r="I32" s="201"/>
      <c r="J32" s="204"/>
      <c r="K32" s="204"/>
      <c r="L32" s="204"/>
      <c r="M32" s="188"/>
      <c r="N32" s="65">
        <v>3</v>
      </c>
      <c r="O32" s="68"/>
      <c r="P32" s="68"/>
      <c r="Q32" s="67"/>
      <c r="R32" s="67"/>
      <c r="S32" s="65"/>
      <c r="T32" s="65"/>
      <c r="U32" s="67"/>
      <c r="V32" s="67"/>
      <c r="W32" s="65"/>
      <c r="X32" s="65"/>
      <c r="Y32" s="67"/>
      <c r="Z32" s="65"/>
      <c r="AA32" s="65"/>
      <c r="AB32" s="65"/>
      <c r="AC32" s="67"/>
      <c r="AD32" s="65"/>
      <c r="AE32" s="67"/>
      <c r="AF32" s="65"/>
      <c r="AG32" s="65"/>
      <c r="AH32" s="67"/>
      <c r="AI32" s="67"/>
      <c r="AJ32" s="67"/>
      <c r="AK32" s="65"/>
      <c r="AL32" s="67"/>
      <c r="AM32" s="67"/>
      <c r="AN32" s="65"/>
      <c r="AO32" s="67"/>
      <c r="AP32" s="65"/>
      <c r="AQ32" s="67"/>
    </row>
    <row r="33" spans="1:43" ht="16.5" x14ac:dyDescent="0.25">
      <c r="A33" s="204"/>
      <c r="B33" s="201"/>
      <c r="C33" s="201"/>
      <c r="D33" s="201"/>
      <c r="E33" s="207"/>
      <c r="F33" s="201"/>
      <c r="G33" s="201"/>
      <c r="H33" s="201"/>
      <c r="I33" s="201"/>
      <c r="J33" s="204"/>
      <c r="K33" s="204"/>
      <c r="L33" s="204"/>
      <c r="M33" s="188"/>
      <c r="N33" s="65">
        <v>4</v>
      </c>
      <c r="O33" s="66"/>
      <c r="P33" s="66"/>
      <c r="Q33" s="67"/>
      <c r="R33" s="67"/>
      <c r="S33" s="65"/>
      <c r="T33" s="65"/>
      <c r="U33" s="67"/>
      <c r="V33" s="67"/>
      <c r="W33" s="65"/>
      <c r="X33" s="65"/>
      <c r="Y33" s="67"/>
      <c r="Z33" s="65"/>
      <c r="AA33" s="65"/>
      <c r="AB33" s="65"/>
      <c r="AC33" s="67"/>
      <c r="AD33" s="65"/>
      <c r="AE33" s="67"/>
      <c r="AF33" s="65"/>
      <c r="AG33" s="65"/>
      <c r="AH33" s="67"/>
      <c r="AI33" s="67"/>
      <c r="AJ33" s="67"/>
      <c r="AK33" s="65"/>
      <c r="AL33" s="67"/>
      <c r="AM33" s="67"/>
      <c r="AN33" s="65"/>
      <c r="AO33" s="67"/>
      <c r="AP33" s="65"/>
      <c r="AQ33" s="67"/>
    </row>
    <row r="34" spans="1:43" ht="16.5" x14ac:dyDescent="0.25">
      <c r="A34" s="204"/>
      <c r="B34" s="201"/>
      <c r="C34" s="201"/>
      <c r="D34" s="201"/>
      <c r="E34" s="207"/>
      <c r="F34" s="201"/>
      <c r="G34" s="201"/>
      <c r="H34" s="201"/>
      <c r="I34" s="201"/>
      <c r="J34" s="204"/>
      <c r="K34" s="204"/>
      <c r="L34" s="204"/>
      <c r="M34" s="188"/>
      <c r="N34" s="65">
        <v>5</v>
      </c>
      <c r="O34" s="66"/>
      <c r="P34" s="66"/>
      <c r="Q34" s="67"/>
      <c r="R34" s="67"/>
      <c r="S34" s="65"/>
      <c r="T34" s="65"/>
      <c r="U34" s="67"/>
      <c r="V34" s="67"/>
      <c r="W34" s="65"/>
      <c r="X34" s="65"/>
      <c r="Y34" s="67"/>
      <c r="Z34" s="65"/>
      <c r="AA34" s="65"/>
      <c r="AB34" s="65"/>
      <c r="AC34" s="67"/>
      <c r="AD34" s="65"/>
      <c r="AE34" s="67"/>
      <c r="AF34" s="65"/>
      <c r="AG34" s="65"/>
      <c r="AH34" s="67"/>
      <c r="AI34" s="67"/>
      <c r="AJ34" s="67"/>
      <c r="AK34" s="65"/>
      <c r="AL34" s="67"/>
      <c r="AM34" s="67"/>
      <c r="AN34" s="65"/>
      <c r="AO34" s="67"/>
      <c r="AP34" s="65"/>
      <c r="AQ34" s="67"/>
    </row>
    <row r="35" spans="1:43" ht="16.5" x14ac:dyDescent="0.25">
      <c r="A35" s="205"/>
      <c r="B35" s="202"/>
      <c r="C35" s="202"/>
      <c r="D35" s="202"/>
      <c r="E35" s="208"/>
      <c r="F35" s="202"/>
      <c r="G35" s="202"/>
      <c r="H35" s="202"/>
      <c r="I35" s="202"/>
      <c r="J35" s="205"/>
      <c r="K35" s="205"/>
      <c r="L35" s="205"/>
      <c r="M35" s="209"/>
      <c r="N35" s="65">
        <v>6</v>
      </c>
      <c r="O35" s="66"/>
      <c r="P35" s="66"/>
      <c r="Q35" s="67"/>
      <c r="R35" s="67"/>
      <c r="S35" s="65"/>
      <c r="T35" s="65"/>
      <c r="U35" s="67"/>
      <c r="V35" s="67"/>
      <c r="W35" s="65"/>
      <c r="X35" s="65"/>
      <c r="Y35" s="67"/>
      <c r="Z35" s="65"/>
      <c r="AA35" s="65"/>
      <c r="AB35" s="65"/>
      <c r="AC35" s="67"/>
      <c r="AD35" s="65"/>
      <c r="AE35" s="67"/>
      <c r="AF35" s="65"/>
      <c r="AG35" s="65"/>
      <c r="AH35" s="67"/>
      <c r="AI35" s="67"/>
      <c r="AJ35" s="67"/>
      <c r="AK35" s="65"/>
      <c r="AL35" s="67"/>
      <c r="AM35" s="67"/>
      <c r="AN35" s="65"/>
      <c r="AO35" s="67"/>
      <c r="AP35" s="65"/>
      <c r="AQ35" s="67"/>
    </row>
    <row r="36" spans="1:43" ht="16.5" x14ac:dyDescent="0.25">
      <c r="A36" s="203">
        <v>6</v>
      </c>
      <c r="B36" s="200"/>
      <c r="C36" s="200"/>
      <c r="D36" s="200"/>
      <c r="E36" s="206"/>
      <c r="F36" s="200"/>
      <c r="G36" s="200"/>
      <c r="H36" s="200"/>
      <c r="I36" s="200"/>
      <c r="J36" s="203"/>
      <c r="K36" s="203"/>
      <c r="L36" s="203">
        <v>0</v>
      </c>
      <c r="M36" s="187" t="b">
        <v>0</v>
      </c>
      <c r="N36" s="65">
        <v>1</v>
      </c>
      <c r="O36" s="66"/>
      <c r="P36" s="66"/>
      <c r="Q36" s="67"/>
      <c r="R36" s="67"/>
      <c r="S36" s="65"/>
      <c r="T36" s="65"/>
      <c r="U36" s="67"/>
      <c r="V36" s="67"/>
      <c r="W36" s="65"/>
      <c r="X36" s="65"/>
      <c r="Y36" s="67"/>
      <c r="Z36" s="65"/>
      <c r="AA36" s="65"/>
      <c r="AB36" s="65"/>
      <c r="AC36" s="67"/>
      <c r="AD36" s="65"/>
      <c r="AE36" s="67"/>
      <c r="AF36" s="65"/>
      <c r="AG36" s="65"/>
      <c r="AH36" s="67"/>
      <c r="AI36" s="67"/>
      <c r="AJ36" s="67"/>
      <c r="AK36" s="65"/>
      <c r="AL36" s="67"/>
      <c r="AM36" s="67"/>
      <c r="AN36" s="65"/>
      <c r="AO36" s="67"/>
      <c r="AP36" s="65"/>
      <c r="AQ36" s="67"/>
    </row>
    <row r="37" spans="1:43" ht="16.5" x14ac:dyDescent="0.25">
      <c r="A37" s="204"/>
      <c r="B37" s="201"/>
      <c r="C37" s="201"/>
      <c r="D37" s="201"/>
      <c r="E37" s="207"/>
      <c r="F37" s="201"/>
      <c r="G37" s="201"/>
      <c r="H37" s="201"/>
      <c r="I37" s="201"/>
      <c r="J37" s="204"/>
      <c r="K37" s="204"/>
      <c r="L37" s="204"/>
      <c r="M37" s="188"/>
      <c r="N37" s="65">
        <v>2</v>
      </c>
      <c r="O37" s="66"/>
      <c r="P37" s="66"/>
      <c r="Q37" s="67"/>
      <c r="R37" s="67"/>
      <c r="S37" s="65"/>
      <c r="T37" s="65"/>
      <c r="U37" s="67"/>
      <c r="V37" s="67"/>
      <c r="W37" s="65"/>
      <c r="X37" s="65"/>
      <c r="Y37" s="67"/>
      <c r="Z37" s="65"/>
      <c r="AA37" s="65"/>
      <c r="AB37" s="65"/>
      <c r="AC37" s="67"/>
      <c r="AD37" s="65"/>
      <c r="AE37" s="67"/>
      <c r="AF37" s="65"/>
      <c r="AG37" s="65"/>
      <c r="AH37" s="67"/>
      <c r="AI37" s="67"/>
      <c r="AJ37" s="67"/>
      <c r="AK37" s="65"/>
      <c r="AL37" s="67"/>
      <c r="AM37" s="67"/>
      <c r="AN37" s="65"/>
      <c r="AO37" s="67"/>
      <c r="AP37" s="65"/>
      <c r="AQ37" s="67"/>
    </row>
    <row r="38" spans="1:43" ht="16.5" x14ac:dyDescent="0.25">
      <c r="A38" s="204"/>
      <c r="B38" s="201"/>
      <c r="C38" s="201"/>
      <c r="D38" s="201"/>
      <c r="E38" s="207"/>
      <c r="F38" s="201"/>
      <c r="G38" s="201"/>
      <c r="H38" s="201"/>
      <c r="I38" s="201"/>
      <c r="J38" s="204"/>
      <c r="K38" s="204"/>
      <c r="L38" s="204"/>
      <c r="M38" s="188"/>
      <c r="N38" s="65">
        <v>3</v>
      </c>
      <c r="O38" s="68"/>
      <c r="P38" s="68"/>
      <c r="Q38" s="67"/>
      <c r="R38" s="67"/>
      <c r="S38" s="65"/>
      <c r="T38" s="65"/>
      <c r="U38" s="67"/>
      <c r="V38" s="67"/>
      <c r="W38" s="65"/>
      <c r="X38" s="65"/>
      <c r="Y38" s="67"/>
      <c r="Z38" s="65"/>
      <c r="AA38" s="65"/>
      <c r="AB38" s="65"/>
      <c r="AC38" s="67"/>
      <c r="AD38" s="65"/>
      <c r="AE38" s="67"/>
      <c r="AF38" s="65"/>
      <c r="AG38" s="65"/>
      <c r="AH38" s="67"/>
      <c r="AI38" s="67"/>
      <c r="AJ38" s="67"/>
      <c r="AK38" s="65"/>
      <c r="AL38" s="67"/>
      <c r="AM38" s="67"/>
      <c r="AN38" s="65"/>
      <c r="AO38" s="67"/>
      <c r="AP38" s="65"/>
      <c r="AQ38" s="67"/>
    </row>
    <row r="39" spans="1:43" ht="16.5" x14ac:dyDescent="0.25">
      <c r="A39" s="204"/>
      <c r="B39" s="201"/>
      <c r="C39" s="201"/>
      <c r="D39" s="201"/>
      <c r="E39" s="207"/>
      <c r="F39" s="201"/>
      <c r="G39" s="201"/>
      <c r="H39" s="201"/>
      <c r="I39" s="201"/>
      <c r="J39" s="204"/>
      <c r="K39" s="204"/>
      <c r="L39" s="204"/>
      <c r="M39" s="188"/>
      <c r="N39" s="65">
        <v>4</v>
      </c>
      <c r="O39" s="66"/>
      <c r="P39" s="66"/>
      <c r="Q39" s="67"/>
      <c r="R39" s="67"/>
      <c r="S39" s="65"/>
      <c r="T39" s="65"/>
      <c r="U39" s="67"/>
      <c r="V39" s="67"/>
      <c r="W39" s="65"/>
      <c r="X39" s="65"/>
      <c r="Y39" s="67"/>
      <c r="Z39" s="65"/>
      <c r="AA39" s="65"/>
      <c r="AB39" s="65"/>
      <c r="AC39" s="67"/>
      <c r="AD39" s="65"/>
      <c r="AE39" s="67"/>
      <c r="AF39" s="65"/>
      <c r="AG39" s="65"/>
      <c r="AH39" s="67"/>
      <c r="AI39" s="67"/>
      <c r="AJ39" s="67"/>
      <c r="AK39" s="65"/>
      <c r="AL39" s="67"/>
      <c r="AM39" s="67"/>
      <c r="AN39" s="65"/>
      <c r="AO39" s="67"/>
      <c r="AP39" s="65"/>
      <c r="AQ39" s="67"/>
    </row>
    <row r="40" spans="1:43" ht="16.5" x14ac:dyDescent="0.25">
      <c r="A40" s="204"/>
      <c r="B40" s="201"/>
      <c r="C40" s="201"/>
      <c r="D40" s="201"/>
      <c r="E40" s="207"/>
      <c r="F40" s="201"/>
      <c r="G40" s="201"/>
      <c r="H40" s="201"/>
      <c r="I40" s="201"/>
      <c r="J40" s="204"/>
      <c r="K40" s="204"/>
      <c r="L40" s="204"/>
      <c r="M40" s="188"/>
      <c r="N40" s="65">
        <v>5</v>
      </c>
      <c r="O40" s="66"/>
      <c r="P40" s="66"/>
      <c r="Q40" s="67"/>
      <c r="R40" s="67"/>
      <c r="S40" s="65"/>
      <c r="T40" s="65"/>
      <c r="U40" s="67"/>
      <c r="V40" s="67"/>
      <c r="W40" s="65"/>
      <c r="X40" s="65"/>
      <c r="Y40" s="67"/>
      <c r="Z40" s="65"/>
      <c r="AA40" s="65"/>
      <c r="AB40" s="65"/>
      <c r="AC40" s="67"/>
      <c r="AD40" s="65"/>
      <c r="AE40" s="67"/>
      <c r="AF40" s="65"/>
      <c r="AG40" s="65"/>
      <c r="AH40" s="67"/>
      <c r="AI40" s="67"/>
      <c r="AJ40" s="67"/>
      <c r="AK40" s="65"/>
      <c r="AL40" s="67"/>
      <c r="AM40" s="67"/>
      <c r="AN40" s="65"/>
      <c r="AO40" s="67"/>
      <c r="AP40" s="65"/>
      <c r="AQ40" s="67"/>
    </row>
    <row r="41" spans="1:43" ht="16.5" x14ac:dyDescent="0.25">
      <c r="A41" s="205"/>
      <c r="B41" s="202"/>
      <c r="C41" s="202"/>
      <c r="D41" s="202"/>
      <c r="E41" s="208"/>
      <c r="F41" s="202"/>
      <c r="G41" s="202"/>
      <c r="H41" s="202"/>
      <c r="I41" s="202"/>
      <c r="J41" s="205"/>
      <c r="K41" s="205"/>
      <c r="L41" s="205"/>
      <c r="M41" s="209"/>
      <c r="N41" s="65">
        <v>6</v>
      </c>
      <c r="O41" s="66"/>
      <c r="P41" s="66"/>
      <c r="Q41" s="67"/>
      <c r="R41" s="67"/>
      <c r="S41" s="65"/>
      <c r="T41" s="65"/>
      <c r="U41" s="67"/>
      <c r="V41" s="67"/>
      <c r="W41" s="65"/>
      <c r="X41" s="65"/>
      <c r="Y41" s="67"/>
      <c r="Z41" s="65"/>
      <c r="AA41" s="65"/>
      <c r="AB41" s="65"/>
      <c r="AC41" s="67"/>
      <c r="AD41" s="65"/>
      <c r="AE41" s="67"/>
      <c r="AF41" s="65"/>
      <c r="AG41" s="65"/>
      <c r="AH41" s="67"/>
      <c r="AI41" s="67"/>
      <c r="AJ41" s="67"/>
      <c r="AK41" s="65"/>
      <c r="AL41" s="67"/>
      <c r="AM41" s="67"/>
      <c r="AN41" s="65"/>
      <c r="AO41" s="67"/>
      <c r="AP41" s="65"/>
      <c r="AQ41" s="67"/>
    </row>
    <row r="42" spans="1:43" ht="16.5" x14ac:dyDescent="0.25">
      <c r="A42" s="203">
        <v>7</v>
      </c>
      <c r="B42" s="200"/>
      <c r="C42" s="200"/>
      <c r="D42" s="200"/>
      <c r="E42" s="206"/>
      <c r="F42" s="200"/>
      <c r="G42" s="200"/>
      <c r="H42" s="200"/>
      <c r="I42" s="200"/>
      <c r="J42" s="203"/>
      <c r="K42" s="203"/>
      <c r="L42" s="203">
        <v>0</v>
      </c>
      <c r="M42" s="187" t="b">
        <v>0</v>
      </c>
      <c r="N42" s="65">
        <v>1</v>
      </c>
      <c r="O42" s="66"/>
      <c r="P42" s="66"/>
      <c r="Q42" s="67"/>
      <c r="R42" s="67"/>
      <c r="S42" s="65"/>
      <c r="T42" s="65"/>
      <c r="U42" s="67"/>
      <c r="V42" s="67"/>
      <c r="W42" s="65"/>
      <c r="X42" s="65"/>
      <c r="Y42" s="67"/>
      <c r="Z42" s="65"/>
      <c r="AA42" s="65"/>
      <c r="AB42" s="65"/>
      <c r="AC42" s="67"/>
      <c r="AD42" s="65"/>
      <c r="AE42" s="67"/>
      <c r="AF42" s="65"/>
      <c r="AG42" s="65"/>
      <c r="AH42" s="67"/>
      <c r="AI42" s="67"/>
      <c r="AJ42" s="67"/>
      <c r="AK42" s="65"/>
      <c r="AL42" s="67"/>
      <c r="AM42" s="67"/>
      <c r="AN42" s="65"/>
      <c r="AO42" s="67"/>
      <c r="AP42" s="65"/>
      <c r="AQ42" s="67"/>
    </row>
    <row r="43" spans="1:43" ht="16.5" x14ac:dyDescent="0.25">
      <c r="A43" s="204"/>
      <c r="B43" s="201"/>
      <c r="C43" s="201"/>
      <c r="D43" s="201"/>
      <c r="E43" s="207"/>
      <c r="F43" s="201"/>
      <c r="G43" s="201"/>
      <c r="H43" s="201"/>
      <c r="I43" s="201"/>
      <c r="J43" s="204"/>
      <c r="K43" s="204"/>
      <c r="L43" s="204"/>
      <c r="M43" s="188"/>
      <c r="N43" s="65">
        <v>2</v>
      </c>
      <c r="O43" s="66"/>
      <c r="P43" s="66"/>
      <c r="Q43" s="67"/>
      <c r="R43" s="67"/>
      <c r="S43" s="65"/>
      <c r="T43" s="65"/>
      <c r="U43" s="67"/>
      <c r="V43" s="67"/>
      <c r="W43" s="65"/>
      <c r="X43" s="65"/>
      <c r="Y43" s="67"/>
      <c r="Z43" s="65"/>
      <c r="AA43" s="65"/>
      <c r="AB43" s="65"/>
      <c r="AC43" s="67"/>
      <c r="AD43" s="65"/>
      <c r="AE43" s="67"/>
      <c r="AF43" s="65"/>
      <c r="AG43" s="65"/>
      <c r="AH43" s="67"/>
      <c r="AI43" s="67"/>
      <c r="AJ43" s="67"/>
      <c r="AK43" s="65"/>
      <c r="AL43" s="67"/>
      <c r="AM43" s="67"/>
      <c r="AN43" s="65"/>
      <c r="AO43" s="67"/>
      <c r="AP43" s="65"/>
      <c r="AQ43" s="67"/>
    </row>
    <row r="44" spans="1:43" ht="16.5" x14ac:dyDescent="0.25">
      <c r="A44" s="204"/>
      <c r="B44" s="201"/>
      <c r="C44" s="201"/>
      <c r="D44" s="201"/>
      <c r="E44" s="207"/>
      <c r="F44" s="201"/>
      <c r="G44" s="201"/>
      <c r="H44" s="201"/>
      <c r="I44" s="201"/>
      <c r="J44" s="204"/>
      <c r="K44" s="204"/>
      <c r="L44" s="204"/>
      <c r="M44" s="188"/>
      <c r="N44" s="65">
        <v>3</v>
      </c>
      <c r="O44" s="68"/>
      <c r="P44" s="68"/>
      <c r="Q44" s="67"/>
      <c r="R44" s="67"/>
      <c r="S44" s="65"/>
      <c r="T44" s="65"/>
      <c r="U44" s="67"/>
      <c r="V44" s="67"/>
      <c r="W44" s="65"/>
      <c r="X44" s="65"/>
      <c r="Y44" s="67"/>
      <c r="Z44" s="65"/>
      <c r="AA44" s="65"/>
      <c r="AB44" s="65"/>
      <c r="AC44" s="67"/>
      <c r="AD44" s="65"/>
      <c r="AE44" s="67"/>
      <c r="AF44" s="65"/>
      <c r="AG44" s="65"/>
      <c r="AH44" s="67"/>
      <c r="AI44" s="67"/>
      <c r="AJ44" s="67"/>
      <c r="AK44" s="65"/>
      <c r="AL44" s="67"/>
      <c r="AM44" s="67"/>
      <c r="AN44" s="65"/>
      <c r="AO44" s="67"/>
      <c r="AP44" s="65"/>
      <c r="AQ44" s="67"/>
    </row>
    <row r="45" spans="1:43" ht="16.5" x14ac:dyDescent="0.25">
      <c r="A45" s="204"/>
      <c r="B45" s="201"/>
      <c r="C45" s="201"/>
      <c r="D45" s="201"/>
      <c r="E45" s="207"/>
      <c r="F45" s="201"/>
      <c r="G45" s="201"/>
      <c r="H45" s="201"/>
      <c r="I45" s="201"/>
      <c r="J45" s="204"/>
      <c r="K45" s="204"/>
      <c r="L45" s="204"/>
      <c r="M45" s="188"/>
      <c r="N45" s="65">
        <v>4</v>
      </c>
      <c r="O45" s="66"/>
      <c r="P45" s="66"/>
      <c r="Q45" s="67"/>
      <c r="R45" s="67"/>
      <c r="S45" s="65"/>
      <c r="T45" s="65"/>
      <c r="U45" s="67"/>
      <c r="V45" s="67"/>
      <c r="W45" s="65"/>
      <c r="X45" s="65"/>
      <c r="Y45" s="67"/>
      <c r="Z45" s="65"/>
      <c r="AA45" s="65"/>
      <c r="AB45" s="65"/>
      <c r="AC45" s="67"/>
      <c r="AD45" s="65"/>
      <c r="AE45" s="67"/>
      <c r="AF45" s="65"/>
      <c r="AG45" s="65"/>
      <c r="AH45" s="67"/>
      <c r="AI45" s="67"/>
      <c r="AJ45" s="67"/>
      <c r="AK45" s="65"/>
      <c r="AL45" s="67"/>
      <c r="AM45" s="67"/>
      <c r="AN45" s="65"/>
      <c r="AO45" s="67"/>
      <c r="AP45" s="65"/>
      <c r="AQ45" s="67"/>
    </row>
    <row r="46" spans="1:43" ht="16.5" x14ac:dyDescent="0.25">
      <c r="A46" s="204"/>
      <c r="B46" s="201"/>
      <c r="C46" s="201"/>
      <c r="D46" s="201"/>
      <c r="E46" s="207"/>
      <c r="F46" s="201"/>
      <c r="G46" s="201"/>
      <c r="H46" s="201"/>
      <c r="I46" s="201"/>
      <c r="J46" s="204"/>
      <c r="K46" s="204"/>
      <c r="L46" s="204"/>
      <c r="M46" s="188"/>
      <c r="N46" s="65">
        <v>5</v>
      </c>
      <c r="O46" s="66"/>
      <c r="P46" s="66"/>
      <c r="Q46" s="67"/>
      <c r="R46" s="67"/>
      <c r="S46" s="65"/>
      <c r="T46" s="65"/>
      <c r="U46" s="67"/>
      <c r="V46" s="67"/>
      <c r="W46" s="65"/>
      <c r="X46" s="65"/>
      <c r="Y46" s="67"/>
      <c r="Z46" s="65"/>
      <c r="AA46" s="65"/>
      <c r="AB46" s="65"/>
      <c r="AC46" s="67"/>
      <c r="AD46" s="65"/>
      <c r="AE46" s="67"/>
      <c r="AF46" s="65"/>
      <c r="AG46" s="65"/>
      <c r="AH46" s="67"/>
      <c r="AI46" s="67"/>
      <c r="AJ46" s="67"/>
      <c r="AK46" s="65"/>
      <c r="AL46" s="67"/>
      <c r="AM46" s="67"/>
      <c r="AN46" s="65"/>
      <c r="AO46" s="67"/>
      <c r="AP46" s="65"/>
      <c r="AQ46" s="67"/>
    </row>
    <row r="47" spans="1:43" ht="16.5" x14ac:dyDescent="0.25">
      <c r="A47" s="205"/>
      <c r="B47" s="202"/>
      <c r="C47" s="202"/>
      <c r="D47" s="202"/>
      <c r="E47" s="208"/>
      <c r="F47" s="202"/>
      <c r="G47" s="202"/>
      <c r="H47" s="202"/>
      <c r="I47" s="202"/>
      <c r="J47" s="205"/>
      <c r="K47" s="205"/>
      <c r="L47" s="205"/>
      <c r="M47" s="209"/>
      <c r="N47" s="65">
        <v>6</v>
      </c>
      <c r="O47" s="66"/>
      <c r="P47" s="66"/>
      <c r="Q47" s="67"/>
      <c r="R47" s="67"/>
      <c r="S47" s="65"/>
      <c r="T47" s="65"/>
      <c r="U47" s="67"/>
      <c r="V47" s="67"/>
      <c r="W47" s="65"/>
      <c r="X47" s="65"/>
      <c r="Y47" s="67"/>
      <c r="Z47" s="65"/>
      <c r="AA47" s="65"/>
      <c r="AB47" s="65"/>
      <c r="AC47" s="67"/>
      <c r="AD47" s="65"/>
      <c r="AE47" s="67"/>
      <c r="AF47" s="65"/>
      <c r="AG47" s="65"/>
      <c r="AH47" s="67"/>
      <c r="AI47" s="67"/>
      <c r="AJ47" s="67"/>
      <c r="AK47" s="65"/>
      <c r="AL47" s="67"/>
      <c r="AM47" s="67"/>
      <c r="AN47" s="65"/>
      <c r="AO47" s="67"/>
      <c r="AP47" s="65"/>
      <c r="AQ47" s="67"/>
    </row>
    <row r="48" spans="1:43" ht="16.5" x14ac:dyDescent="0.25">
      <c r="A48" s="203">
        <v>8</v>
      </c>
      <c r="B48" s="200"/>
      <c r="C48" s="200"/>
      <c r="D48" s="200"/>
      <c r="E48" s="206"/>
      <c r="F48" s="200"/>
      <c r="G48" s="200"/>
      <c r="H48" s="200"/>
      <c r="I48" s="200"/>
      <c r="J48" s="203"/>
      <c r="K48" s="203"/>
      <c r="L48" s="203">
        <v>0</v>
      </c>
      <c r="M48" s="187" t="b">
        <v>0</v>
      </c>
      <c r="N48" s="65">
        <v>1</v>
      </c>
      <c r="O48" s="66"/>
      <c r="P48" s="66"/>
      <c r="Q48" s="67"/>
      <c r="R48" s="67"/>
      <c r="S48" s="65"/>
      <c r="T48" s="65"/>
      <c r="U48" s="67"/>
      <c r="V48" s="67"/>
      <c r="W48" s="65"/>
      <c r="X48" s="65"/>
      <c r="Y48" s="67"/>
      <c r="Z48" s="65"/>
      <c r="AA48" s="65"/>
      <c r="AB48" s="65"/>
      <c r="AC48" s="67"/>
      <c r="AD48" s="65"/>
      <c r="AE48" s="67"/>
      <c r="AF48" s="65"/>
      <c r="AG48" s="65"/>
      <c r="AH48" s="67"/>
      <c r="AI48" s="67"/>
      <c r="AJ48" s="67"/>
      <c r="AK48" s="65"/>
      <c r="AL48" s="67"/>
      <c r="AM48" s="67"/>
      <c r="AN48" s="65"/>
      <c r="AO48" s="67"/>
      <c r="AP48" s="65"/>
      <c r="AQ48" s="67"/>
    </row>
    <row r="49" spans="1:43" ht="16.5" x14ac:dyDescent="0.25">
      <c r="A49" s="204"/>
      <c r="B49" s="201"/>
      <c r="C49" s="201"/>
      <c r="D49" s="201"/>
      <c r="E49" s="207"/>
      <c r="F49" s="201"/>
      <c r="G49" s="201"/>
      <c r="H49" s="201"/>
      <c r="I49" s="201"/>
      <c r="J49" s="204"/>
      <c r="K49" s="204"/>
      <c r="L49" s="204"/>
      <c r="M49" s="188"/>
      <c r="N49" s="65">
        <v>2</v>
      </c>
      <c r="O49" s="66"/>
      <c r="P49" s="66"/>
      <c r="Q49" s="67"/>
      <c r="R49" s="67"/>
      <c r="S49" s="65"/>
      <c r="T49" s="65"/>
      <c r="U49" s="67"/>
      <c r="V49" s="67"/>
      <c r="W49" s="65"/>
      <c r="X49" s="65"/>
      <c r="Y49" s="67"/>
      <c r="Z49" s="65"/>
      <c r="AA49" s="65"/>
      <c r="AB49" s="65"/>
      <c r="AC49" s="67"/>
      <c r="AD49" s="65"/>
      <c r="AE49" s="67"/>
      <c r="AF49" s="65"/>
      <c r="AG49" s="65"/>
      <c r="AH49" s="67"/>
      <c r="AI49" s="67"/>
      <c r="AJ49" s="67"/>
      <c r="AK49" s="65"/>
      <c r="AL49" s="67"/>
      <c r="AM49" s="67"/>
      <c r="AN49" s="65"/>
      <c r="AO49" s="67"/>
      <c r="AP49" s="65"/>
      <c r="AQ49" s="67"/>
    </row>
    <row r="50" spans="1:43" ht="16.5" x14ac:dyDescent="0.25">
      <c r="A50" s="204"/>
      <c r="B50" s="201"/>
      <c r="C50" s="201"/>
      <c r="D50" s="201"/>
      <c r="E50" s="207"/>
      <c r="F50" s="201"/>
      <c r="G50" s="201"/>
      <c r="H50" s="201"/>
      <c r="I50" s="201"/>
      <c r="J50" s="204"/>
      <c r="K50" s="204"/>
      <c r="L50" s="204"/>
      <c r="M50" s="188"/>
      <c r="N50" s="65">
        <v>3</v>
      </c>
      <c r="O50" s="68"/>
      <c r="P50" s="68"/>
      <c r="Q50" s="67"/>
      <c r="R50" s="67"/>
      <c r="S50" s="65"/>
      <c r="T50" s="65"/>
      <c r="U50" s="67"/>
      <c r="V50" s="67"/>
      <c r="W50" s="65"/>
      <c r="X50" s="65"/>
      <c r="Y50" s="67"/>
      <c r="Z50" s="65"/>
      <c r="AA50" s="65"/>
      <c r="AB50" s="65"/>
      <c r="AC50" s="67"/>
      <c r="AD50" s="65"/>
      <c r="AE50" s="67"/>
      <c r="AF50" s="65"/>
      <c r="AG50" s="65"/>
      <c r="AH50" s="67"/>
      <c r="AI50" s="67"/>
      <c r="AJ50" s="67"/>
      <c r="AK50" s="65"/>
      <c r="AL50" s="67"/>
      <c r="AM50" s="67"/>
      <c r="AN50" s="65"/>
      <c r="AO50" s="67"/>
      <c r="AP50" s="65"/>
      <c r="AQ50" s="67"/>
    </row>
    <row r="51" spans="1:43" ht="16.5" x14ac:dyDescent="0.25">
      <c r="A51" s="204"/>
      <c r="B51" s="201"/>
      <c r="C51" s="201"/>
      <c r="D51" s="201"/>
      <c r="E51" s="207"/>
      <c r="F51" s="201"/>
      <c r="G51" s="201"/>
      <c r="H51" s="201"/>
      <c r="I51" s="201"/>
      <c r="J51" s="204"/>
      <c r="K51" s="204"/>
      <c r="L51" s="204"/>
      <c r="M51" s="188"/>
      <c r="N51" s="65">
        <v>4</v>
      </c>
      <c r="O51" s="66"/>
      <c r="P51" s="66"/>
      <c r="Q51" s="67"/>
      <c r="R51" s="67"/>
      <c r="S51" s="65"/>
      <c r="T51" s="65"/>
      <c r="U51" s="67"/>
      <c r="V51" s="67"/>
      <c r="W51" s="65"/>
      <c r="X51" s="65"/>
      <c r="Y51" s="67"/>
      <c r="Z51" s="65"/>
      <c r="AA51" s="65"/>
      <c r="AB51" s="65"/>
      <c r="AC51" s="67"/>
      <c r="AD51" s="65"/>
      <c r="AE51" s="67"/>
      <c r="AF51" s="65"/>
      <c r="AG51" s="65"/>
      <c r="AH51" s="67"/>
      <c r="AI51" s="67"/>
      <c r="AJ51" s="67"/>
      <c r="AK51" s="65"/>
      <c r="AL51" s="67"/>
      <c r="AM51" s="67"/>
      <c r="AN51" s="65"/>
      <c r="AO51" s="67"/>
      <c r="AP51" s="65"/>
      <c r="AQ51" s="67"/>
    </row>
    <row r="52" spans="1:43" ht="16.5" x14ac:dyDescent="0.25">
      <c r="A52" s="204"/>
      <c r="B52" s="201"/>
      <c r="C52" s="201"/>
      <c r="D52" s="201"/>
      <c r="E52" s="207"/>
      <c r="F52" s="201"/>
      <c r="G52" s="201"/>
      <c r="H52" s="201"/>
      <c r="I52" s="201"/>
      <c r="J52" s="204"/>
      <c r="K52" s="204"/>
      <c r="L52" s="204"/>
      <c r="M52" s="188"/>
      <c r="N52" s="65">
        <v>5</v>
      </c>
      <c r="O52" s="66"/>
      <c r="P52" s="66"/>
      <c r="Q52" s="67"/>
      <c r="R52" s="67"/>
      <c r="S52" s="65"/>
      <c r="T52" s="65"/>
      <c r="U52" s="67"/>
      <c r="V52" s="67"/>
      <c r="W52" s="65"/>
      <c r="X52" s="65"/>
      <c r="Y52" s="67"/>
      <c r="Z52" s="65"/>
      <c r="AA52" s="65"/>
      <c r="AB52" s="65"/>
      <c r="AC52" s="67"/>
      <c r="AD52" s="65"/>
      <c r="AE52" s="67"/>
      <c r="AF52" s="65"/>
      <c r="AG52" s="65"/>
      <c r="AH52" s="67"/>
      <c r="AI52" s="67"/>
      <c r="AJ52" s="67"/>
      <c r="AK52" s="65"/>
      <c r="AL52" s="67"/>
      <c r="AM52" s="67"/>
      <c r="AN52" s="65"/>
      <c r="AO52" s="67"/>
      <c r="AP52" s="65"/>
      <c r="AQ52" s="67"/>
    </row>
    <row r="53" spans="1:43" ht="16.5" x14ac:dyDescent="0.25">
      <c r="A53" s="205"/>
      <c r="B53" s="202"/>
      <c r="C53" s="202"/>
      <c r="D53" s="202"/>
      <c r="E53" s="208"/>
      <c r="F53" s="202"/>
      <c r="G53" s="202"/>
      <c r="H53" s="202"/>
      <c r="I53" s="202"/>
      <c r="J53" s="205"/>
      <c r="K53" s="205"/>
      <c r="L53" s="205"/>
      <c r="M53" s="209"/>
      <c r="N53" s="65">
        <v>6</v>
      </c>
      <c r="O53" s="66"/>
      <c r="P53" s="66"/>
      <c r="Q53" s="67"/>
      <c r="R53" s="67"/>
      <c r="S53" s="65"/>
      <c r="T53" s="65"/>
      <c r="U53" s="67"/>
      <c r="V53" s="67"/>
      <c r="W53" s="65"/>
      <c r="X53" s="65"/>
      <c r="Y53" s="67"/>
      <c r="Z53" s="65"/>
      <c r="AA53" s="65"/>
      <c r="AB53" s="65"/>
      <c r="AC53" s="67"/>
      <c r="AD53" s="65"/>
      <c r="AE53" s="67"/>
      <c r="AF53" s="65"/>
      <c r="AG53" s="65"/>
      <c r="AH53" s="67"/>
      <c r="AI53" s="67"/>
      <c r="AJ53" s="67"/>
      <c r="AK53" s="65"/>
      <c r="AL53" s="67"/>
      <c r="AM53" s="67"/>
      <c r="AN53" s="65"/>
      <c r="AO53" s="67"/>
      <c r="AP53" s="65"/>
      <c r="AQ53" s="67"/>
    </row>
    <row r="54" spans="1:43" ht="16.5" x14ac:dyDescent="0.25">
      <c r="A54" s="203">
        <v>9</v>
      </c>
      <c r="B54" s="200"/>
      <c r="C54" s="200"/>
      <c r="D54" s="200"/>
      <c r="E54" s="206"/>
      <c r="F54" s="200"/>
      <c r="G54" s="200"/>
      <c r="H54" s="200"/>
      <c r="I54" s="200"/>
      <c r="J54" s="203"/>
      <c r="K54" s="203"/>
      <c r="L54" s="203">
        <v>0</v>
      </c>
      <c r="M54" s="187" t="b">
        <v>0</v>
      </c>
      <c r="N54" s="65">
        <v>1</v>
      </c>
      <c r="O54" s="66"/>
      <c r="P54" s="66"/>
      <c r="Q54" s="67"/>
      <c r="R54" s="67"/>
      <c r="S54" s="65"/>
      <c r="T54" s="65"/>
      <c r="U54" s="67"/>
      <c r="V54" s="67"/>
      <c r="W54" s="65"/>
      <c r="X54" s="65"/>
      <c r="Y54" s="67"/>
      <c r="Z54" s="65"/>
      <c r="AA54" s="65"/>
      <c r="AB54" s="65"/>
      <c r="AC54" s="67"/>
      <c r="AD54" s="65"/>
      <c r="AE54" s="67"/>
      <c r="AF54" s="65"/>
      <c r="AG54" s="65"/>
      <c r="AH54" s="67"/>
      <c r="AI54" s="67"/>
      <c r="AJ54" s="67"/>
      <c r="AK54" s="65"/>
      <c r="AL54" s="67"/>
      <c r="AM54" s="67"/>
      <c r="AN54" s="65"/>
      <c r="AO54" s="67"/>
      <c r="AP54" s="65"/>
      <c r="AQ54" s="67"/>
    </row>
    <row r="55" spans="1:43" ht="16.5" x14ac:dyDescent="0.25">
      <c r="A55" s="204"/>
      <c r="B55" s="201"/>
      <c r="C55" s="201"/>
      <c r="D55" s="201"/>
      <c r="E55" s="207"/>
      <c r="F55" s="201"/>
      <c r="G55" s="201"/>
      <c r="H55" s="201"/>
      <c r="I55" s="201"/>
      <c r="J55" s="204"/>
      <c r="K55" s="204"/>
      <c r="L55" s="204"/>
      <c r="M55" s="188"/>
      <c r="N55" s="65">
        <v>2</v>
      </c>
      <c r="O55" s="66"/>
      <c r="P55" s="66"/>
      <c r="Q55" s="67"/>
      <c r="R55" s="67"/>
      <c r="S55" s="65"/>
      <c r="T55" s="65"/>
      <c r="U55" s="67"/>
      <c r="V55" s="67"/>
      <c r="W55" s="65"/>
      <c r="X55" s="65"/>
      <c r="Y55" s="67"/>
      <c r="Z55" s="65"/>
      <c r="AA55" s="65"/>
      <c r="AB55" s="65"/>
      <c r="AC55" s="67"/>
      <c r="AD55" s="65"/>
      <c r="AE55" s="67"/>
      <c r="AF55" s="65"/>
      <c r="AG55" s="65"/>
      <c r="AH55" s="67"/>
      <c r="AI55" s="67"/>
      <c r="AJ55" s="67"/>
      <c r="AK55" s="65"/>
      <c r="AL55" s="67"/>
      <c r="AM55" s="67"/>
      <c r="AN55" s="65"/>
      <c r="AO55" s="67"/>
      <c r="AP55" s="65"/>
      <c r="AQ55" s="67"/>
    </row>
    <row r="56" spans="1:43" ht="16.5" x14ac:dyDescent="0.25">
      <c r="A56" s="204"/>
      <c r="B56" s="201"/>
      <c r="C56" s="201"/>
      <c r="D56" s="201"/>
      <c r="E56" s="207"/>
      <c r="F56" s="201"/>
      <c r="G56" s="201"/>
      <c r="H56" s="201"/>
      <c r="I56" s="201"/>
      <c r="J56" s="204"/>
      <c r="K56" s="204"/>
      <c r="L56" s="204"/>
      <c r="M56" s="188"/>
      <c r="N56" s="65">
        <v>3</v>
      </c>
      <c r="O56" s="68"/>
      <c r="P56" s="68"/>
      <c r="Q56" s="67"/>
      <c r="R56" s="67"/>
      <c r="S56" s="65"/>
      <c r="T56" s="65"/>
      <c r="U56" s="67"/>
      <c r="V56" s="67"/>
      <c r="W56" s="65"/>
      <c r="X56" s="65"/>
      <c r="Y56" s="67"/>
      <c r="Z56" s="65"/>
      <c r="AA56" s="65"/>
      <c r="AB56" s="65"/>
      <c r="AC56" s="67"/>
      <c r="AD56" s="65"/>
      <c r="AE56" s="67"/>
      <c r="AF56" s="65"/>
      <c r="AG56" s="65"/>
      <c r="AH56" s="67"/>
      <c r="AI56" s="67"/>
      <c r="AJ56" s="67"/>
      <c r="AK56" s="65"/>
      <c r="AL56" s="67"/>
      <c r="AM56" s="67"/>
      <c r="AN56" s="65"/>
      <c r="AO56" s="67"/>
      <c r="AP56" s="65"/>
      <c r="AQ56" s="67"/>
    </row>
    <row r="57" spans="1:43" ht="16.5" x14ac:dyDescent="0.25">
      <c r="A57" s="204"/>
      <c r="B57" s="201"/>
      <c r="C57" s="201"/>
      <c r="D57" s="201"/>
      <c r="E57" s="207"/>
      <c r="F57" s="201"/>
      <c r="G57" s="201"/>
      <c r="H57" s="201"/>
      <c r="I57" s="201"/>
      <c r="J57" s="204"/>
      <c r="K57" s="204"/>
      <c r="L57" s="204"/>
      <c r="M57" s="188"/>
      <c r="N57" s="65">
        <v>4</v>
      </c>
      <c r="O57" s="66"/>
      <c r="P57" s="66"/>
      <c r="Q57" s="67"/>
      <c r="R57" s="67"/>
      <c r="S57" s="65"/>
      <c r="T57" s="65"/>
      <c r="U57" s="67"/>
      <c r="V57" s="67"/>
      <c r="W57" s="65"/>
      <c r="X57" s="65"/>
      <c r="Y57" s="67"/>
      <c r="Z57" s="65"/>
      <c r="AA57" s="65"/>
      <c r="AB57" s="65"/>
      <c r="AC57" s="67"/>
      <c r="AD57" s="65"/>
      <c r="AE57" s="67"/>
      <c r="AF57" s="65"/>
      <c r="AG57" s="65"/>
      <c r="AH57" s="67"/>
      <c r="AI57" s="67"/>
      <c r="AJ57" s="67"/>
      <c r="AK57" s="65"/>
      <c r="AL57" s="67"/>
      <c r="AM57" s="67"/>
      <c r="AN57" s="65"/>
      <c r="AO57" s="67"/>
      <c r="AP57" s="65"/>
      <c r="AQ57" s="67"/>
    </row>
    <row r="58" spans="1:43" ht="16.5" x14ac:dyDescent="0.25">
      <c r="A58" s="204"/>
      <c r="B58" s="201"/>
      <c r="C58" s="201"/>
      <c r="D58" s="201"/>
      <c r="E58" s="207"/>
      <c r="F58" s="201"/>
      <c r="G58" s="201"/>
      <c r="H58" s="201"/>
      <c r="I58" s="201"/>
      <c r="J58" s="204"/>
      <c r="K58" s="204"/>
      <c r="L58" s="204"/>
      <c r="M58" s="188"/>
      <c r="N58" s="65">
        <v>5</v>
      </c>
      <c r="O58" s="66"/>
      <c r="P58" s="66"/>
      <c r="Q58" s="67"/>
      <c r="R58" s="67"/>
      <c r="S58" s="65"/>
      <c r="T58" s="65"/>
      <c r="U58" s="67"/>
      <c r="V58" s="67"/>
      <c r="W58" s="65"/>
      <c r="X58" s="65"/>
      <c r="Y58" s="67"/>
      <c r="Z58" s="65"/>
      <c r="AA58" s="65"/>
      <c r="AB58" s="65"/>
      <c r="AC58" s="67"/>
      <c r="AD58" s="65"/>
      <c r="AE58" s="67"/>
      <c r="AF58" s="65"/>
      <c r="AG58" s="65"/>
      <c r="AH58" s="67"/>
      <c r="AI58" s="67"/>
      <c r="AJ58" s="67"/>
      <c r="AK58" s="65"/>
      <c r="AL58" s="67"/>
      <c r="AM58" s="67"/>
      <c r="AN58" s="65"/>
      <c r="AO58" s="67"/>
      <c r="AP58" s="65"/>
      <c r="AQ58" s="67"/>
    </row>
    <row r="59" spans="1:43" ht="16.5" x14ac:dyDescent="0.25">
      <c r="A59" s="205"/>
      <c r="B59" s="202"/>
      <c r="C59" s="202"/>
      <c r="D59" s="202"/>
      <c r="E59" s="208"/>
      <c r="F59" s="202"/>
      <c r="G59" s="202"/>
      <c r="H59" s="202"/>
      <c r="I59" s="202"/>
      <c r="J59" s="205"/>
      <c r="K59" s="205"/>
      <c r="L59" s="205"/>
      <c r="M59" s="209"/>
      <c r="N59" s="65">
        <v>6</v>
      </c>
      <c r="O59" s="66"/>
      <c r="P59" s="66"/>
      <c r="Q59" s="67"/>
      <c r="R59" s="67"/>
      <c r="S59" s="65"/>
      <c r="T59" s="65"/>
      <c r="U59" s="67"/>
      <c r="V59" s="67"/>
      <c r="W59" s="65"/>
      <c r="X59" s="65"/>
      <c r="Y59" s="67"/>
      <c r="Z59" s="65"/>
      <c r="AA59" s="65"/>
      <c r="AB59" s="65"/>
      <c r="AC59" s="67"/>
      <c r="AD59" s="65"/>
      <c r="AE59" s="67"/>
      <c r="AF59" s="65"/>
      <c r="AG59" s="65"/>
      <c r="AH59" s="67"/>
      <c r="AI59" s="67"/>
      <c r="AJ59" s="67"/>
      <c r="AK59" s="65"/>
      <c r="AL59" s="67"/>
      <c r="AM59" s="67"/>
      <c r="AN59" s="65"/>
      <c r="AO59" s="67"/>
      <c r="AP59" s="65"/>
      <c r="AQ59" s="67"/>
    </row>
    <row r="60" spans="1:43" ht="16.5" x14ac:dyDescent="0.25">
      <c r="A60" s="203">
        <v>10</v>
      </c>
      <c r="B60" s="200"/>
      <c r="C60" s="200"/>
      <c r="D60" s="200"/>
      <c r="E60" s="206"/>
      <c r="F60" s="200"/>
      <c r="G60" s="200"/>
      <c r="H60" s="200"/>
      <c r="I60" s="200"/>
      <c r="J60" s="203"/>
      <c r="K60" s="203"/>
      <c r="L60" s="203">
        <v>0</v>
      </c>
      <c r="M60" s="187" t="b">
        <v>0</v>
      </c>
      <c r="N60" s="65">
        <v>1</v>
      </c>
      <c r="O60" s="66"/>
      <c r="P60" s="66"/>
      <c r="Q60" s="67"/>
      <c r="R60" s="67"/>
      <c r="S60" s="65"/>
      <c r="T60" s="65"/>
      <c r="U60" s="67"/>
      <c r="V60" s="67"/>
      <c r="W60" s="65"/>
      <c r="X60" s="65"/>
      <c r="Y60" s="67"/>
      <c r="Z60" s="65"/>
      <c r="AA60" s="65"/>
      <c r="AB60" s="65"/>
      <c r="AC60" s="67"/>
      <c r="AD60" s="65"/>
      <c r="AE60" s="67"/>
      <c r="AF60" s="65"/>
      <c r="AG60" s="65"/>
      <c r="AH60" s="67"/>
      <c r="AI60" s="67"/>
      <c r="AJ60" s="67"/>
      <c r="AK60" s="65"/>
      <c r="AL60" s="67"/>
      <c r="AM60" s="67"/>
      <c r="AN60" s="65"/>
      <c r="AO60" s="67"/>
      <c r="AP60" s="65"/>
      <c r="AQ60" s="67"/>
    </row>
    <row r="61" spans="1:43" ht="16.5" x14ac:dyDescent="0.25">
      <c r="A61" s="204"/>
      <c r="B61" s="201"/>
      <c r="C61" s="201"/>
      <c r="D61" s="201"/>
      <c r="E61" s="207"/>
      <c r="F61" s="201"/>
      <c r="G61" s="201"/>
      <c r="H61" s="201"/>
      <c r="I61" s="201"/>
      <c r="J61" s="204"/>
      <c r="K61" s="204"/>
      <c r="L61" s="204"/>
      <c r="M61" s="188"/>
      <c r="N61" s="65">
        <v>2</v>
      </c>
      <c r="O61" s="66"/>
      <c r="P61" s="66"/>
      <c r="Q61" s="67"/>
      <c r="R61" s="67"/>
      <c r="S61" s="65"/>
      <c r="T61" s="65"/>
      <c r="U61" s="67"/>
      <c r="V61" s="67"/>
      <c r="W61" s="65"/>
      <c r="X61" s="65"/>
      <c r="Y61" s="67"/>
      <c r="Z61" s="65"/>
      <c r="AA61" s="65"/>
      <c r="AB61" s="65"/>
      <c r="AC61" s="67"/>
      <c r="AD61" s="65"/>
      <c r="AE61" s="67"/>
      <c r="AF61" s="65"/>
      <c r="AG61" s="65"/>
      <c r="AH61" s="67"/>
      <c r="AI61" s="67"/>
      <c r="AJ61" s="67"/>
      <c r="AK61" s="65"/>
      <c r="AL61" s="67"/>
      <c r="AM61" s="67"/>
      <c r="AN61" s="65"/>
      <c r="AO61" s="67"/>
      <c r="AP61" s="65"/>
      <c r="AQ61" s="67"/>
    </row>
    <row r="62" spans="1:43" ht="16.5" x14ac:dyDescent="0.25">
      <c r="A62" s="204"/>
      <c r="B62" s="201"/>
      <c r="C62" s="201"/>
      <c r="D62" s="201"/>
      <c r="E62" s="207"/>
      <c r="F62" s="201"/>
      <c r="G62" s="201"/>
      <c r="H62" s="201"/>
      <c r="I62" s="201"/>
      <c r="J62" s="204"/>
      <c r="K62" s="204"/>
      <c r="L62" s="204"/>
      <c r="M62" s="188"/>
      <c r="N62" s="65">
        <v>3</v>
      </c>
      <c r="O62" s="68"/>
      <c r="P62" s="68"/>
      <c r="Q62" s="67"/>
      <c r="R62" s="67"/>
      <c r="S62" s="65"/>
      <c r="T62" s="65"/>
      <c r="U62" s="67"/>
      <c r="V62" s="67"/>
      <c r="W62" s="65"/>
      <c r="X62" s="65"/>
      <c r="Y62" s="67"/>
      <c r="Z62" s="65"/>
      <c r="AA62" s="65"/>
      <c r="AB62" s="65"/>
      <c r="AC62" s="67"/>
      <c r="AD62" s="65"/>
      <c r="AE62" s="67"/>
      <c r="AF62" s="65"/>
      <c r="AG62" s="65"/>
      <c r="AH62" s="67"/>
      <c r="AI62" s="67"/>
      <c r="AJ62" s="67"/>
      <c r="AK62" s="65"/>
      <c r="AL62" s="67"/>
      <c r="AM62" s="67"/>
      <c r="AN62" s="65"/>
      <c r="AO62" s="67"/>
      <c r="AP62" s="65"/>
      <c r="AQ62" s="67"/>
    </row>
    <row r="63" spans="1:43" ht="16.5" x14ac:dyDescent="0.25">
      <c r="A63" s="204"/>
      <c r="B63" s="201"/>
      <c r="C63" s="201"/>
      <c r="D63" s="201"/>
      <c r="E63" s="207"/>
      <c r="F63" s="201"/>
      <c r="G63" s="201"/>
      <c r="H63" s="201"/>
      <c r="I63" s="201"/>
      <c r="J63" s="204"/>
      <c r="K63" s="204"/>
      <c r="L63" s="204"/>
      <c r="M63" s="188"/>
      <c r="N63" s="65">
        <v>4</v>
      </c>
      <c r="O63" s="66"/>
      <c r="P63" s="66"/>
      <c r="Q63" s="67"/>
      <c r="R63" s="67"/>
      <c r="S63" s="65"/>
      <c r="T63" s="65"/>
      <c r="U63" s="67"/>
      <c r="V63" s="67"/>
      <c r="W63" s="65"/>
      <c r="X63" s="65"/>
      <c r="Y63" s="67"/>
      <c r="Z63" s="65"/>
      <c r="AA63" s="65"/>
      <c r="AB63" s="65"/>
      <c r="AC63" s="67"/>
      <c r="AD63" s="65"/>
      <c r="AE63" s="67"/>
      <c r="AF63" s="65"/>
      <c r="AG63" s="65"/>
      <c r="AH63" s="67"/>
      <c r="AI63" s="67"/>
      <c r="AJ63" s="67"/>
      <c r="AK63" s="65"/>
      <c r="AL63" s="67"/>
      <c r="AM63" s="67"/>
      <c r="AN63" s="65"/>
      <c r="AO63" s="67"/>
      <c r="AP63" s="65"/>
      <c r="AQ63" s="67"/>
    </row>
    <row r="64" spans="1:43" ht="16.5" x14ac:dyDescent="0.25">
      <c r="A64" s="204"/>
      <c r="B64" s="201"/>
      <c r="C64" s="201"/>
      <c r="D64" s="201"/>
      <c r="E64" s="207"/>
      <c r="F64" s="201"/>
      <c r="G64" s="201"/>
      <c r="H64" s="201"/>
      <c r="I64" s="201"/>
      <c r="J64" s="204"/>
      <c r="K64" s="204"/>
      <c r="L64" s="204"/>
      <c r="M64" s="188"/>
      <c r="N64" s="65">
        <v>5</v>
      </c>
      <c r="O64" s="66"/>
      <c r="P64" s="66"/>
      <c r="Q64" s="67"/>
      <c r="R64" s="67"/>
      <c r="S64" s="65"/>
      <c r="T64" s="65"/>
      <c r="U64" s="67"/>
      <c r="V64" s="67"/>
      <c r="W64" s="65"/>
      <c r="X64" s="65"/>
      <c r="Y64" s="67"/>
      <c r="Z64" s="65"/>
      <c r="AA64" s="65"/>
      <c r="AB64" s="65"/>
      <c r="AC64" s="67"/>
      <c r="AD64" s="65"/>
      <c r="AE64" s="67"/>
      <c r="AF64" s="65"/>
      <c r="AG64" s="65"/>
      <c r="AH64" s="67"/>
      <c r="AI64" s="67"/>
      <c r="AJ64" s="67"/>
      <c r="AK64" s="65"/>
      <c r="AL64" s="67"/>
      <c r="AM64" s="67"/>
      <c r="AN64" s="65"/>
      <c r="AO64" s="67"/>
      <c r="AP64" s="65"/>
      <c r="AQ64" s="67"/>
    </row>
    <row r="65" spans="1:43" ht="16.5" x14ac:dyDescent="0.25">
      <c r="A65" s="205"/>
      <c r="B65" s="202"/>
      <c r="C65" s="202"/>
      <c r="D65" s="202"/>
      <c r="E65" s="208"/>
      <c r="F65" s="202"/>
      <c r="G65" s="202"/>
      <c r="H65" s="202"/>
      <c r="I65" s="202"/>
      <c r="J65" s="205"/>
      <c r="K65" s="205"/>
      <c r="L65" s="205"/>
      <c r="M65" s="188"/>
      <c r="N65" s="65">
        <v>6</v>
      </c>
      <c r="O65" s="66"/>
      <c r="P65" s="66"/>
      <c r="Q65" s="67"/>
      <c r="R65" s="67"/>
      <c r="S65" s="65"/>
      <c r="T65" s="65"/>
      <c r="U65" s="67"/>
      <c r="V65" s="67"/>
      <c r="W65" s="65"/>
      <c r="X65" s="65"/>
      <c r="Y65" s="67"/>
      <c r="Z65" s="65"/>
      <c r="AA65" s="65"/>
      <c r="AB65" s="65"/>
      <c r="AC65" s="67"/>
      <c r="AD65" s="65"/>
      <c r="AE65" s="67"/>
      <c r="AF65" s="65"/>
      <c r="AG65" s="65"/>
      <c r="AH65" s="67"/>
      <c r="AI65" s="67"/>
      <c r="AJ65" s="67"/>
      <c r="AK65" s="65"/>
      <c r="AL65" s="67"/>
      <c r="AM65" s="67"/>
      <c r="AN65" s="65"/>
      <c r="AO65" s="67"/>
      <c r="AP65" s="65"/>
      <c r="AQ65" s="67"/>
    </row>
  </sheetData>
  <mergeCells count="207">
    <mergeCell ref="AG1:AJ1"/>
    <mergeCell ref="AK1:AM1"/>
    <mergeCell ref="AN1:AQ1"/>
    <mergeCell ref="A2:A3"/>
    <mergeCell ref="B2:B3"/>
    <mergeCell ref="C2:C3"/>
    <mergeCell ref="D2:D3"/>
    <mergeCell ref="E2:E3"/>
    <mergeCell ref="F2:F3"/>
    <mergeCell ref="G2:G3"/>
    <mergeCell ref="A1:I1"/>
    <mergeCell ref="J1:M1"/>
    <mergeCell ref="N1:P1"/>
    <mergeCell ref="Q1:T1"/>
    <mergeCell ref="U1:X1"/>
    <mergeCell ref="Y1:AF1"/>
    <mergeCell ref="N2:N3"/>
    <mergeCell ref="O2:O3"/>
    <mergeCell ref="P2:P3"/>
    <mergeCell ref="Q2:Q3"/>
    <mergeCell ref="R2:R3"/>
    <mergeCell ref="S2:S3"/>
    <mergeCell ref="H2:H3"/>
    <mergeCell ref="I2:I3"/>
    <mergeCell ref="J2:J3"/>
    <mergeCell ref="K2:K3"/>
    <mergeCell ref="L2:L3"/>
    <mergeCell ref="M2:M3"/>
    <mergeCell ref="Z2:Z3"/>
    <mergeCell ref="AA2:AA3"/>
    <mergeCell ref="AB2:AB3"/>
    <mergeCell ref="AC2:AC3"/>
    <mergeCell ref="AD2:AD3"/>
    <mergeCell ref="AE2:AE3"/>
    <mergeCell ref="T2:T3"/>
    <mergeCell ref="U2:U3"/>
    <mergeCell ref="V2:V3"/>
    <mergeCell ref="W2:W3"/>
    <mergeCell ref="X2:X3"/>
    <mergeCell ref="Y2:Y3"/>
    <mergeCell ref="AL2:AL3"/>
    <mergeCell ref="AM2:AM3"/>
    <mergeCell ref="AN2:AN3"/>
    <mergeCell ref="AO2:AO3"/>
    <mergeCell ref="AP2:AP3"/>
    <mergeCell ref="AQ2:AQ3"/>
    <mergeCell ref="AF2:AF3"/>
    <mergeCell ref="AG2:AG3"/>
    <mergeCell ref="AH2:AH3"/>
    <mergeCell ref="AI2:AI3"/>
    <mergeCell ref="AJ2:AJ3"/>
    <mergeCell ref="AK2:AK3"/>
    <mergeCell ref="G4:G11"/>
    <mergeCell ref="H4:H11"/>
    <mergeCell ref="I4:I11"/>
    <mergeCell ref="J4:J11"/>
    <mergeCell ref="K4:K11"/>
    <mergeCell ref="L4:L11"/>
    <mergeCell ref="A4:A11"/>
    <mergeCell ref="B4:B11"/>
    <mergeCell ref="C4:C11"/>
    <mergeCell ref="D4:D11"/>
    <mergeCell ref="E4:E11"/>
    <mergeCell ref="F4:F11"/>
    <mergeCell ref="W4:W6"/>
    <mergeCell ref="X4:X6"/>
    <mergeCell ref="Y4:Y6"/>
    <mergeCell ref="Z4:Z6"/>
    <mergeCell ref="M4:M11"/>
    <mergeCell ref="N4:N6"/>
    <mergeCell ref="O4:O6"/>
    <mergeCell ref="P4:P6"/>
    <mergeCell ref="S4:S6"/>
    <mergeCell ref="T4:T6"/>
    <mergeCell ref="AO4:AO6"/>
    <mergeCell ref="AP4:AP6"/>
    <mergeCell ref="A12:A17"/>
    <mergeCell ref="B12:B17"/>
    <mergeCell ref="C12:C17"/>
    <mergeCell ref="D12:D17"/>
    <mergeCell ref="E12:E17"/>
    <mergeCell ref="F12:F17"/>
    <mergeCell ref="G12:G17"/>
    <mergeCell ref="H12:H17"/>
    <mergeCell ref="AI4:AI6"/>
    <mergeCell ref="AJ4:AJ6"/>
    <mergeCell ref="AK4:AK6"/>
    <mergeCell ref="AL4:AL6"/>
    <mergeCell ref="AM4:AM6"/>
    <mergeCell ref="AN4:AN6"/>
    <mergeCell ref="AA4:AA6"/>
    <mergeCell ref="AD4:AD6"/>
    <mergeCell ref="AE4:AE6"/>
    <mergeCell ref="AF4:AF6"/>
    <mergeCell ref="AG4:AG6"/>
    <mergeCell ref="AH4:AH6"/>
    <mergeCell ref="U4:U6"/>
    <mergeCell ref="V4:V6"/>
    <mergeCell ref="I12:I17"/>
    <mergeCell ref="J12:J17"/>
    <mergeCell ref="K12:K17"/>
    <mergeCell ref="L12:L17"/>
    <mergeCell ref="M12:M17"/>
    <mergeCell ref="A18:A23"/>
    <mergeCell ref="B18:B23"/>
    <mergeCell ref="C18:C23"/>
    <mergeCell ref="D18:D23"/>
    <mergeCell ref="E18:E23"/>
    <mergeCell ref="L18:L23"/>
    <mergeCell ref="M18:M23"/>
    <mergeCell ref="A24:A29"/>
    <mergeCell ref="B24:B29"/>
    <mergeCell ref="C24:C29"/>
    <mergeCell ref="D24:D29"/>
    <mergeCell ref="E24:E29"/>
    <mergeCell ref="F24:F29"/>
    <mergeCell ref="G24:G29"/>
    <mergeCell ref="H24:H29"/>
    <mergeCell ref="F18:F23"/>
    <mergeCell ref="G18:G23"/>
    <mergeCell ref="H18:H23"/>
    <mergeCell ref="I18:I23"/>
    <mergeCell ref="J18:J23"/>
    <mergeCell ref="K18:K23"/>
    <mergeCell ref="I24:I29"/>
    <mergeCell ref="J24:J29"/>
    <mergeCell ref="K24:K29"/>
    <mergeCell ref="L24:L29"/>
    <mergeCell ref="M24:M29"/>
    <mergeCell ref="A30:A35"/>
    <mergeCell ref="B30:B35"/>
    <mergeCell ref="C30:C35"/>
    <mergeCell ref="D30:D35"/>
    <mergeCell ref="E30:E35"/>
    <mergeCell ref="L30:L35"/>
    <mergeCell ref="M30:M35"/>
    <mergeCell ref="A36:A41"/>
    <mergeCell ref="B36:B41"/>
    <mergeCell ref="C36:C41"/>
    <mergeCell ref="D36:D41"/>
    <mergeCell ref="E36:E41"/>
    <mergeCell ref="F36:F41"/>
    <mergeCell ref="G36:G41"/>
    <mergeCell ref="H36:H41"/>
    <mergeCell ref="F30:F35"/>
    <mergeCell ref="G30:G35"/>
    <mergeCell ref="H30:H35"/>
    <mergeCell ref="I30:I35"/>
    <mergeCell ref="J30:J35"/>
    <mergeCell ref="K30:K35"/>
    <mergeCell ref="I36:I41"/>
    <mergeCell ref="J36:J41"/>
    <mergeCell ref="K36:K41"/>
    <mergeCell ref="L36:L41"/>
    <mergeCell ref="M36:M41"/>
    <mergeCell ref="A42:A47"/>
    <mergeCell ref="B42:B47"/>
    <mergeCell ref="C42:C47"/>
    <mergeCell ref="D42:D47"/>
    <mergeCell ref="E42:E47"/>
    <mergeCell ref="L42:L47"/>
    <mergeCell ref="M42:M47"/>
    <mergeCell ref="A48:A53"/>
    <mergeCell ref="B48:B53"/>
    <mergeCell ref="C48:C53"/>
    <mergeCell ref="D48:D53"/>
    <mergeCell ref="E48:E53"/>
    <mergeCell ref="F48:F53"/>
    <mergeCell ref="G48:G53"/>
    <mergeCell ref="H48:H53"/>
    <mergeCell ref="F42:F47"/>
    <mergeCell ref="G42:G47"/>
    <mergeCell ref="H42:H47"/>
    <mergeCell ref="I42:I47"/>
    <mergeCell ref="J42:J47"/>
    <mergeCell ref="K42:K47"/>
    <mergeCell ref="I48:I53"/>
    <mergeCell ref="J48:J53"/>
    <mergeCell ref="K48:K53"/>
    <mergeCell ref="L48:L53"/>
    <mergeCell ref="M48:M53"/>
    <mergeCell ref="A54:A59"/>
    <mergeCell ref="B54:B59"/>
    <mergeCell ref="C54:C59"/>
    <mergeCell ref="D54:D59"/>
    <mergeCell ref="E54:E59"/>
    <mergeCell ref="I60:I65"/>
    <mergeCell ref="J60:J65"/>
    <mergeCell ref="K60:K65"/>
    <mergeCell ref="L60:L65"/>
    <mergeCell ref="M60:M65"/>
    <mergeCell ref="L54:L59"/>
    <mergeCell ref="M54:M59"/>
    <mergeCell ref="A60:A65"/>
    <mergeCell ref="B60:B65"/>
    <mergeCell ref="C60:C65"/>
    <mergeCell ref="D60:D65"/>
    <mergeCell ref="E60:E65"/>
    <mergeCell ref="F60:F65"/>
    <mergeCell ref="G60:G65"/>
    <mergeCell ref="H60:H65"/>
    <mergeCell ref="F54:F59"/>
    <mergeCell ref="G54:G59"/>
    <mergeCell ref="H54:H59"/>
    <mergeCell ref="I54:I59"/>
    <mergeCell ref="J54:J59"/>
    <mergeCell ref="K54:K5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F1C29-18BD-42CF-83F4-72BFA9A4B9A1}">
  <dimension ref="A1:BQ69"/>
  <sheetViews>
    <sheetView topLeftCell="P9" workbookViewId="0">
      <selection activeCell="AP5" sqref="AP5:AP9"/>
    </sheetView>
  </sheetViews>
  <sheetFormatPr baseColWidth="10" defaultRowHeight="15" x14ac:dyDescent="0.25"/>
  <cols>
    <col min="41" max="41" width="32" customWidth="1"/>
    <col min="42" max="42" width="29.42578125" customWidth="1"/>
    <col min="43" max="43" width="22.85546875" customWidth="1"/>
  </cols>
  <sheetData>
    <row r="1" spans="1:69" ht="16.5" x14ac:dyDescent="0.3">
      <c r="A1" s="42"/>
      <c r="B1" s="43"/>
      <c r="C1" s="43"/>
      <c r="D1" s="43"/>
      <c r="E1" s="41"/>
      <c r="F1" s="42"/>
      <c r="G1" s="42"/>
      <c r="H1" s="42"/>
      <c r="I1" s="44"/>
      <c r="J1" s="41"/>
      <c r="K1" s="41"/>
      <c r="L1" s="41"/>
      <c r="M1" s="41"/>
      <c r="N1" s="264"/>
      <c r="O1" s="264"/>
      <c r="P1" s="41"/>
      <c r="Q1" s="45"/>
      <c r="R1" s="45"/>
      <c r="S1" s="45"/>
      <c r="T1" s="45"/>
      <c r="U1" s="45"/>
      <c r="V1" s="45"/>
      <c r="W1" s="45"/>
      <c r="X1" s="45"/>
      <c r="Y1" s="45"/>
      <c r="Z1" s="45"/>
      <c r="AA1" s="45"/>
      <c r="AB1" s="45"/>
      <c r="AC1" s="45"/>
      <c r="AD1" s="45"/>
      <c r="AE1" s="45"/>
      <c r="AF1" s="45"/>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row>
    <row r="2" spans="1:69" ht="16.5" x14ac:dyDescent="0.3">
      <c r="A2" s="265" t="s">
        <v>0</v>
      </c>
      <c r="B2" s="266"/>
      <c r="C2" s="266"/>
      <c r="D2" s="266"/>
      <c r="E2" s="266"/>
      <c r="F2" s="266"/>
      <c r="G2" s="266"/>
      <c r="H2" s="266"/>
      <c r="I2" s="267"/>
      <c r="J2" s="265" t="s">
        <v>1</v>
      </c>
      <c r="K2" s="266"/>
      <c r="L2" s="266"/>
      <c r="M2" s="267"/>
      <c r="N2" s="252" t="s">
        <v>2</v>
      </c>
      <c r="O2" s="253"/>
      <c r="P2" s="254"/>
      <c r="Q2" s="252" t="s">
        <v>4</v>
      </c>
      <c r="R2" s="253"/>
      <c r="S2" s="253"/>
      <c r="T2" s="254"/>
      <c r="U2" s="252" t="s">
        <v>5</v>
      </c>
      <c r="V2" s="253"/>
      <c r="W2" s="253"/>
      <c r="X2" s="254"/>
      <c r="Y2" s="255" t="s">
        <v>8</v>
      </c>
      <c r="Z2" s="256"/>
      <c r="AA2" s="256"/>
      <c r="AB2" s="256"/>
      <c r="AC2" s="256"/>
      <c r="AD2" s="256"/>
      <c r="AE2" s="256"/>
      <c r="AF2" s="257"/>
      <c r="AG2" s="258" t="s">
        <v>9</v>
      </c>
      <c r="AH2" s="259"/>
      <c r="AI2" s="259"/>
      <c r="AJ2" s="260"/>
      <c r="AK2" s="261" t="s">
        <v>10</v>
      </c>
      <c r="AL2" s="262"/>
      <c r="AM2" s="263"/>
      <c r="AN2" s="244" t="s">
        <v>11</v>
      </c>
      <c r="AO2" s="245"/>
      <c r="AP2" s="245"/>
      <c r="AQ2" s="2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row>
    <row r="3" spans="1:69" ht="55.5" customHeight="1" x14ac:dyDescent="0.3">
      <c r="A3" s="246" t="s">
        <v>12</v>
      </c>
      <c r="B3" s="238" t="s">
        <v>13</v>
      </c>
      <c r="C3" s="238" t="s">
        <v>14</v>
      </c>
      <c r="D3" s="238" t="s">
        <v>15</v>
      </c>
      <c r="E3" s="249" t="s">
        <v>16</v>
      </c>
      <c r="F3" s="249" t="s">
        <v>17</v>
      </c>
      <c r="G3" s="238" t="s">
        <v>18</v>
      </c>
      <c r="H3" s="238" t="s">
        <v>19</v>
      </c>
      <c r="I3" s="238" t="s">
        <v>20</v>
      </c>
      <c r="J3" s="238" t="s">
        <v>21</v>
      </c>
      <c r="K3" s="238" t="s">
        <v>17</v>
      </c>
      <c r="L3" s="238" t="s">
        <v>22</v>
      </c>
      <c r="M3" s="238" t="s">
        <v>23</v>
      </c>
      <c r="N3" s="241" t="s">
        <v>24</v>
      </c>
      <c r="O3" s="228" t="s">
        <v>25</v>
      </c>
      <c r="P3" s="228" t="s">
        <v>26</v>
      </c>
      <c r="Q3" s="225" t="s">
        <v>45</v>
      </c>
      <c r="R3" s="225" t="s">
        <v>46</v>
      </c>
      <c r="S3" s="225" t="s">
        <v>47</v>
      </c>
      <c r="T3" s="225" t="s">
        <v>48</v>
      </c>
      <c r="U3" s="225" t="s">
        <v>45</v>
      </c>
      <c r="V3" s="225" t="s">
        <v>46</v>
      </c>
      <c r="W3" s="225" t="s">
        <v>47</v>
      </c>
      <c r="X3" s="225" t="s">
        <v>48</v>
      </c>
      <c r="Y3" s="219" t="s">
        <v>49</v>
      </c>
      <c r="Z3" s="219" t="s">
        <v>26</v>
      </c>
      <c r="AA3" s="219" t="s">
        <v>50</v>
      </c>
      <c r="AB3" s="219" t="s">
        <v>51</v>
      </c>
      <c r="AC3" s="219" t="s">
        <v>52</v>
      </c>
      <c r="AD3" s="219" t="s">
        <v>51</v>
      </c>
      <c r="AE3" s="219" t="s">
        <v>53</v>
      </c>
      <c r="AF3" s="219" t="s">
        <v>56</v>
      </c>
      <c r="AG3" s="222" t="s">
        <v>57</v>
      </c>
      <c r="AH3" s="222" t="s">
        <v>58</v>
      </c>
      <c r="AI3" s="222" t="s">
        <v>59</v>
      </c>
      <c r="AJ3" s="222" t="s">
        <v>46</v>
      </c>
      <c r="AK3" s="213" t="s">
        <v>51</v>
      </c>
      <c r="AL3" s="213" t="s">
        <v>60</v>
      </c>
      <c r="AM3" s="213" t="s">
        <v>61</v>
      </c>
      <c r="AN3" s="216" t="s">
        <v>62</v>
      </c>
      <c r="AO3" s="216" t="s">
        <v>101</v>
      </c>
      <c r="AP3" s="216" t="s">
        <v>64</v>
      </c>
      <c r="AQ3" s="216" t="s">
        <v>102</v>
      </c>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row>
    <row r="4" spans="1:69" ht="16.5" x14ac:dyDescent="0.25">
      <c r="A4" s="248"/>
      <c r="B4" s="240"/>
      <c r="C4" s="240"/>
      <c r="D4" s="240"/>
      <c r="E4" s="251"/>
      <c r="F4" s="251"/>
      <c r="G4" s="240"/>
      <c r="H4" s="240"/>
      <c r="I4" s="240"/>
      <c r="J4" s="240"/>
      <c r="K4" s="240"/>
      <c r="L4" s="240"/>
      <c r="M4" s="240"/>
      <c r="N4" s="243"/>
      <c r="O4" s="230"/>
      <c r="P4" s="230"/>
      <c r="Q4" s="227"/>
      <c r="R4" s="227"/>
      <c r="S4" s="227"/>
      <c r="T4" s="227"/>
      <c r="U4" s="227"/>
      <c r="V4" s="227"/>
      <c r="W4" s="227"/>
      <c r="X4" s="227"/>
      <c r="Y4" s="221"/>
      <c r="Z4" s="221"/>
      <c r="AA4" s="221"/>
      <c r="AB4" s="221"/>
      <c r="AC4" s="221"/>
      <c r="AD4" s="221"/>
      <c r="AE4" s="221"/>
      <c r="AF4" s="221"/>
      <c r="AG4" s="224"/>
      <c r="AH4" s="224"/>
      <c r="AI4" s="224"/>
      <c r="AJ4" s="224"/>
      <c r="AK4" s="215"/>
      <c r="AL4" s="215"/>
      <c r="AM4" s="215"/>
      <c r="AN4" s="218"/>
      <c r="AO4" s="218"/>
      <c r="AP4" s="218"/>
      <c r="AQ4" s="218"/>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row>
    <row r="5" spans="1:69" ht="409.5" x14ac:dyDescent="0.25">
      <c r="A5" s="203">
        <v>1</v>
      </c>
      <c r="B5" s="200" t="s">
        <v>256</v>
      </c>
      <c r="C5" s="200" t="s">
        <v>257</v>
      </c>
      <c r="D5" s="200" t="s">
        <v>258</v>
      </c>
      <c r="E5" s="206" t="s">
        <v>259</v>
      </c>
      <c r="F5" s="200" t="s">
        <v>70</v>
      </c>
      <c r="G5" s="200" t="s">
        <v>260</v>
      </c>
      <c r="H5" s="200" t="s">
        <v>261</v>
      </c>
      <c r="I5" s="200" t="s">
        <v>73</v>
      </c>
      <c r="J5" s="203">
        <v>1</v>
      </c>
      <c r="K5" s="203">
        <v>4</v>
      </c>
      <c r="L5" s="203">
        <v>16</v>
      </c>
      <c r="M5" s="376" t="s">
        <v>137</v>
      </c>
      <c r="N5" s="203">
        <v>1</v>
      </c>
      <c r="O5" s="296" t="s">
        <v>262</v>
      </c>
      <c r="P5" s="296" t="s">
        <v>263</v>
      </c>
      <c r="Q5" s="75">
        <v>45688</v>
      </c>
      <c r="R5" s="48" t="s">
        <v>264</v>
      </c>
      <c r="S5" s="200" t="s">
        <v>267</v>
      </c>
      <c r="T5" s="203" t="s">
        <v>83</v>
      </c>
      <c r="U5" s="288">
        <v>45777</v>
      </c>
      <c r="V5" s="200" t="s">
        <v>268</v>
      </c>
      <c r="W5" s="200" t="s">
        <v>267</v>
      </c>
      <c r="X5" s="203"/>
      <c r="Y5" s="200" t="s">
        <v>269</v>
      </c>
      <c r="Z5" s="206" t="s">
        <v>270</v>
      </c>
      <c r="AA5" s="399">
        <v>46022</v>
      </c>
      <c r="AB5" s="75">
        <v>45688</v>
      </c>
      <c r="AC5" s="48" t="s">
        <v>271</v>
      </c>
      <c r="AD5" s="75">
        <v>45749</v>
      </c>
      <c r="AE5" s="48" t="s">
        <v>273</v>
      </c>
      <c r="AF5" s="203" t="s">
        <v>90</v>
      </c>
      <c r="AG5" s="200" t="s">
        <v>275</v>
      </c>
      <c r="AH5" s="200"/>
      <c r="AI5" s="200"/>
      <c r="AJ5" s="200"/>
      <c r="AK5" s="273">
        <v>45776</v>
      </c>
      <c r="AL5" s="276" t="s">
        <v>276</v>
      </c>
      <c r="AM5" s="276" t="s">
        <v>277</v>
      </c>
      <c r="AN5" s="273">
        <v>45790</v>
      </c>
      <c r="AO5" s="305" t="s">
        <v>278</v>
      </c>
      <c r="AP5" s="305" t="s">
        <v>279</v>
      </c>
      <c r="AQ5" s="305" t="s">
        <v>280</v>
      </c>
      <c r="AR5" s="295"/>
      <c r="AS5" s="294"/>
      <c r="AT5" s="294"/>
      <c r="AU5" s="294"/>
      <c r="AV5" s="294"/>
      <c r="AW5" s="294"/>
      <c r="AX5" s="294"/>
      <c r="AY5" s="294"/>
      <c r="AZ5" s="294"/>
      <c r="BA5" s="294"/>
      <c r="BB5" s="294"/>
      <c r="BC5" s="294"/>
      <c r="BD5" s="294"/>
      <c r="BE5" s="294"/>
      <c r="BF5" s="294"/>
      <c r="BG5" s="294"/>
      <c r="BH5" s="294"/>
      <c r="BI5" s="294"/>
      <c r="BJ5" s="294"/>
      <c r="BK5" s="294"/>
      <c r="BL5" s="294"/>
      <c r="BM5" s="294"/>
      <c r="BN5" s="294"/>
      <c r="BO5" s="294"/>
      <c r="BP5" s="294"/>
      <c r="BQ5" s="294"/>
    </row>
    <row r="6" spans="1:69" ht="16.5" x14ac:dyDescent="0.25">
      <c r="A6" s="204"/>
      <c r="B6" s="201"/>
      <c r="C6" s="201"/>
      <c r="D6" s="201"/>
      <c r="E6" s="207"/>
      <c r="F6" s="201"/>
      <c r="G6" s="201"/>
      <c r="H6" s="201"/>
      <c r="I6" s="201"/>
      <c r="J6" s="204"/>
      <c r="K6" s="204"/>
      <c r="L6" s="204"/>
      <c r="M6" s="377"/>
      <c r="N6" s="204"/>
      <c r="O6" s="297"/>
      <c r="P6" s="297"/>
      <c r="Q6" s="76">
        <v>45726</v>
      </c>
      <c r="R6" s="81"/>
      <c r="S6" s="201"/>
      <c r="T6" s="204"/>
      <c r="U6" s="289"/>
      <c r="V6" s="201"/>
      <c r="W6" s="201"/>
      <c r="X6" s="204"/>
      <c r="Y6" s="201"/>
      <c r="Z6" s="207"/>
      <c r="AA6" s="400"/>
      <c r="AB6" s="76">
        <v>45726</v>
      </c>
      <c r="AC6" s="71"/>
      <c r="AD6" s="76">
        <v>45777</v>
      </c>
      <c r="AE6" s="71"/>
      <c r="AF6" s="204"/>
      <c r="AG6" s="201"/>
      <c r="AH6" s="201"/>
      <c r="AI6" s="201"/>
      <c r="AJ6" s="201"/>
      <c r="AK6" s="274"/>
      <c r="AL6" s="277"/>
      <c r="AM6" s="277"/>
      <c r="AN6" s="274"/>
      <c r="AO6" s="306"/>
      <c r="AP6" s="306"/>
      <c r="AQ6" s="306"/>
      <c r="AR6" s="295"/>
      <c r="AS6" s="294"/>
      <c r="AT6" s="294"/>
      <c r="AU6" s="294"/>
      <c r="AV6" s="294"/>
      <c r="AW6" s="294"/>
      <c r="AX6" s="294"/>
      <c r="AY6" s="294"/>
      <c r="AZ6" s="294"/>
      <c r="BA6" s="294"/>
      <c r="BB6" s="294"/>
      <c r="BC6" s="294"/>
      <c r="BD6" s="294"/>
      <c r="BE6" s="294"/>
      <c r="BF6" s="294"/>
      <c r="BG6" s="294"/>
      <c r="BH6" s="294"/>
      <c r="BI6" s="294"/>
      <c r="BJ6" s="294"/>
      <c r="BK6" s="294"/>
      <c r="BL6" s="294"/>
      <c r="BM6" s="294"/>
      <c r="BN6" s="294"/>
      <c r="BO6" s="294"/>
      <c r="BP6" s="294"/>
      <c r="BQ6" s="294"/>
    </row>
    <row r="7" spans="1:69" ht="409.5" x14ac:dyDescent="0.25">
      <c r="A7" s="204"/>
      <c r="B7" s="201"/>
      <c r="C7" s="201"/>
      <c r="D7" s="201"/>
      <c r="E7" s="207"/>
      <c r="F7" s="201"/>
      <c r="G7" s="201"/>
      <c r="H7" s="201"/>
      <c r="I7" s="201"/>
      <c r="J7" s="204"/>
      <c r="K7" s="204"/>
      <c r="L7" s="204"/>
      <c r="M7" s="377"/>
      <c r="N7" s="204"/>
      <c r="O7" s="297"/>
      <c r="P7" s="297"/>
      <c r="Q7" s="76">
        <v>45757</v>
      </c>
      <c r="R7" s="71" t="s">
        <v>265</v>
      </c>
      <c r="S7" s="201"/>
      <c r="T7" s="204"/>
      <c r="U7" s="289"/>
      <c r="V7" s="201"/>
      <c r="W7" s="201"/>
      <c r="X7" s="204"/>
      <c r="Y7" s="201"/>
      <c r="Z7" s="207"/>
      <c r="AA7" s="400"/>
      <c r="AB7" s="76">
        <v>45757</v>
      </c>
      <c r="AC7" s="71" t="s">
        <v>272</v>
      </c>
      <c r="AD7" s="71"/>
      <c r="AE7" s="71" t="s">
        <v>274</v>
      </c>
      <c r="AF7" s="204"/>
      <c r="AG7" s="201"/>
      <c r="AH7" s="201"/>
      <c r="AI7" s="201"/>
      <c r="AJ7" s="201"/>
      <c r="AK7" s="274"/>
      <c r="AL7" s="277"/>
      <c r="AM7" s="277"/>
      <c r="AN7" s="274"/>
      <c r="AO7" s="306"/>
      <c r="AP7" s="306"/>
      <c r="AQ7" s="306"/>
      <c r="AR7" s="295"/>
      <c r="AS7" s="294"/>
      <c r="AT7" s="294"/>
      <c r="AU7" s="294"/>
      <c r="AV7" s="294"/>
      <c r="AW7" s="294"/>
      <c r="AX7" s="294"/>
      <c r="AY7" s="294"/>
      <c r="AZ7" s="294"/>
      <c r="BA7" s="294"/>
      <c r="BB7" s="294"/>
      <c r="BC7" s="294"/>
      <c r="BD7" s="294"/>
      <c r="BE7" s="294"/>
      <c r="BF7" s="294"/>
      <c r="BG7" s="294"/>
      <c r="BH7" s="294"/>
      <c r="BI7" s="294"/>
      <c r="BJ7" s="294"/>
      <c r="BK7" s="294"/>
      <c r="BL7" s="294"/>
      <c r="BM7" s="294"/>
      <c r="BN7" s="294"/>
      <c r="BO7" s="294"/>
      <c r="BP7" s="294"/>
      <c r="BQ7" s="294"/>
    </row>
    <row r="8" spans="1:69" ht="16.5" x14ac:dyDescent="0.25">
      <c r="A8" s="204"/>
      <c r="B8" s="201"/>
      <c r="C8" s="201"/>
      <c r="D8" s="201"/>
      <c r="E8" s="207"/>
      <c r="F8" s="201"/>
      <c r="G8" s="201"/>
      <c r="H8" s="201"/>
      <c r="I8" s="201"/>
      <c r="J8" s="204"/>
      <c r="K8" s="204"/>
      <c r="L8" s="204"/>
      <c r="M8" s="377"/>
      <c r="N8" s="204"/>
      <c r="O8" s="297"/>
      <c r="P8" s="297"/>
      <c r="Q8" s="71"/>
      <c r="R8" s="71"/>
      <c r="S8" s="201"/>
      <c r="T8" s="204"/>
      <c r="U8" s="289"/>
      <c r="V8" s="201"/>
      <c r="W8" s="201"/>
      <c r="X8" s="204"/>
      <c r="Y8" s="201"/>
      <c r="Z8" s="207"/>
      <c r="AA8" s="400"/>
      <c r="AB8" s="71"/>
      <c r="AC8" s="71"/>
      <c r="AD8" s="71"/>
      <c r="AE8" s="71"/>
      <c r="AF8" s="204"/>
      <c r="AG8" s="201"/>
      <c r="AH8" s="201"/>
      <c r="AI8" s="201"/>
      <c r="AJ8" s="201"/>
      <c r="AK8" s="274"/>
      <c r="AL8" s="277"/>
      <c r="AM8" s="277"/>
      <c r="AN8" s="274"/>
      <c r="AO8" s="306"/>
      <c r="AP8" s="306"/>
      <c r="AQ8" s="306"/>
      <c r="AR8" s="295"/>
      <c r="AS8" s="294"/>
      <c r="AT8" s="294"/>
      <c r="AU8" s="294"/>
      <c r="AV8" s="294"/>
      <c r="AW8" s="294"/>
      <c r="AX8" s="294"/>
      <c r="AY8" s="294"/>
      <c r="AZ8" s="294"/>
      <c r="BA8" s="294"/>
      <c r="BB8" s="294"/>
      <c r="BC8" s="294"/>
      <c r="BD8" s="294"/>
      <c r="BE8" s="294"/>
      <c r="BF8" s="294"/>
      <c r="BG8" s="294"/>
      <c r="BH8" s="294"/>
      <c r="BI8" s="294"/>
      <c r="BJ8" s="294"/>
      <c r="BK8" s="294"/>
      <c r="BL8" s="294"/>
      <c r="BM8" s="294"/>
      <c r="BN8" s="294"/>
      <c r="BO8" s="294"/>
      <c r="BP8" s="294"/>
      <c r="BQ8" s="294"/>
    </row>
    <row r="9" spans="1:69" ht="409.5" x14ac:dyDescent="0.25">
      <c r="A9" s="204"/>
      <c r="B9" s="201"/>
      <c r="C9" s="201"/>
      <c r="D9" s="201"/>
      <c r="E9" s="207"/>
      <c r="F9" s="201"/>
      <c r="G9" s="201"/>
      <c r="H9" s="201"/>
      <c r="I9" s="201"/>
      <c r="J9" s="204"/>
      <c r="K9" s="204"/>
      <c r="L9" s="204"/>
      <c r="M9" s="377"/>
      <c r="N9" s="205"/>
      <c r="O9" s="298"/>
      <c r="P9" s="298"/>
      <c r="Q9" s="72"/>
      <c r="R9" s="72" t="s">
        <v>266</v>
      </c>
      <c r="S9" s="202"/>
      <c r="T9" s="205"/>
      <c r="U9" s="290"/>
      <c r="V9" s="202"/>
      <c r="W9" s="202"/>
      <c r="X9" s="205"/>
      <c r="Y9" s="202"/>
      <c r="Z9" s="208"/>
      <c r="AA9" s="401"/>
      <c r="AB9" s="72"/>
      <c r="AC9" s="72"/>
      <c r="AD9" s="72"/>
      <c r="AE9" s="72"/>
      <c r="AF9" s="205"/>
      <c r="AG9" s="202"/>
      <c r="AH9" s="202"/>
      <c r="AI9" s="202"/>
      <c r="AJ9" s="202"/>
      <c r="AK9" s="275"/>
      <c r="AL9" s="278"/>
      <c r="AM9" s="278"/>
      <c r="AN9" s="275"/>
      <c r="AO9" s="307"/>
      <c r="AP9" s="307"/>
      <c r="AQ9" s="307"/>
      <c r="AR9" s="295"/>
      <c r="AS9" s="294"/>
      <c r="AT9" s="294"/>
      <c r="AU9" s="294"/>
      <c r="AV9" s="294"/>
      <c r="AW9" s="294"/>
      <c r="AX9" s="294"/>
      <c r="AY9" s="294"/>
      <c r="AZ9" s="294"/>
      <c r="BA9" s="294"/>
      <c r="BB9" s="294"/>
      <c r="BC9" s="294"/>
      <c r="BD9" s="294"/>
      <c r="BE9" s="294"/>
      <c r="BF9" s="294"/>
      <c r="BG9" s="294"/>
      <c r="BH9" s="294"/>
      <c r="BI9" s="294"/>
      <c r="BJ9" s="294"/>
      <c r="BK9" s="294"/>
      <c r="BL9" s="294"/>
      <c r="BM9" s="294"/>
      <c r="BN9" s="294"/>
      <c r="BO9" s="294"/>
      <c r="BP9" s="294"/>
      <c r="BQ9" s="294"/>
    </row>
    <row r="10" spans="1:69" ht="16.5" x14ac:dyDescent="0.3">
      <c r="A10" s="204"/>
      <c r="B10" s="201"/>
      <c r="C10" s="201"/>
      <c r="D10" s="201"/>
      <c r="E10" s="207"/>
      <c r="F10" s="201"/>
      <c r="G10" s="201"/>
      <c r="H10" s="201"/>
      <c r="I10" s="201"/>
      <c r="J10" s="204"/>
      <c r="K10" s="204"/>
      <c r="L10" s="204"/>
      <c r="M10" s="377"/>
      <c r="N10" s="65">
        <v>2</v>
      </c>
      <c r="O10" s="66"/>
      <c r="P10" s="66"/>
      <c r="Q10" s="67"/>
      <c r="R10" s="67"/>
      <c r="S10" s="65"/>
      <c r="T10" s="65"/>
      <c r="U10" s="67"/>
      <c r="V10" s="67"/>
      <c r="W10" s="65"/>
      <c r="X10" s="65"/>
      <c r="Y10" s="67"/>
      <c r="Z10" s="65"/>
      <c r="AA10" s="65"/>
      <c r="AB10" s="65"/>
      <c r="AC10" s="67"/>
      <c r="AD10" s="65"/>
      <c r="AE10" s="67"/>
      <c r="AF10" s="65"/>
      <c r="AG10" s="65"/>
      <c r="AH10" s="67"/>
      <c r="AI10" s="67"/>
      <c r="AJ10" s="67"/>
      <c r="AK10" s="65"/>
      <c r="AL10" s="67"/>
      <c r="AM10" s="67"/>
      <c r="AN10" s="65"/>
      <c r="AO10" s="67"/>
      <c r="AP10" s="65"/>
      <c r="AQ10" s="67"/>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row>
    <row r="11" spans="1:69" ht="16.5" x14ac:dyDescent="0.3">
      <c r="A11" s="204"/>
      <c r="B11" s="201"/>
      <c r="C11" s="201"/>
      <c r="D11" s="201"/>
      <c r="E11" s="207"/>
      <c r="F11" s="201"/>
      <c r="G11" s="201"/>
      <c r="H11" s="201"/>
      <c r="I11" s="201"/>
      <c r="J11" s="204"/>
      <c r="K11" s="204"/>
      <c r="L11" s="204"/>
      <c r="M11" s="377"/>
      <c r="N11" s="65">
        <v>3</v>
      </c>
      <c r="O11" s="68"/>
      <c r="P11" s="68"/>
      <c r="Q11" s="67"/>
      <c r="R11" s="67"/>
      <c r="S11" s="65"/>
      <c r="T11" s="65"/>
      <c r="U11" s="67"/>
      <c r="V11" s="67"/>
      <c r="W11" s="65"/>
      <c r="X11" s="65"/>
      <c r="Y11" s="67"/>
      <c r="Z11" s="65"/>
      <c r="AA11" s="65"/>
      <c r="AB11" s="65"/>
      <c r="AC11" s="67"/>
      <c r="AD11" s="65"/>
      <c r="AE11" s="67"/>
      <c r="AF11" s="65"/>
      <c r="AG11" s="65"/>
      <c r="AH11" s="67"/>
      <c r="AI11" s="67"/>
      <c r="AJ11" s="67"/>
      <c r="AK11" s="65"/>
      <c r="AL11" s="67"/>
      <c r="AM11" s="67"/>
      <c r="AN11" s="65"/>
      <c r="AO11" s="67"/>
      <c r="AP11" s="65"/>
      <c r="AQ11" s="67"/>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row>
    <row r="12" spans="1:69" ht="16.5" x14ac:dyDescent="0.3">
      <c r="A12" s="204"/>
      <c r="B12" s="201"/>
      <c r="C12" s="201"/>
      <c r="D12" s="201"/>
      <c r="E12" s="207"/>
      <c r="F12" s="201"/>
      <c r="G12" s="201"/>
      <c r="H12" s="201"/>
      <c r="I12" s="201"/>
      <c r="J12" s="204"/>
      <c r="K12" s="204"/>
      <c r="L12" s="204"/>
      <c r="M12" s="377"/>
      <c r="N12" s="65">
        <v>4</v>
      </c>
      <c r="O12" s="66"/>
      <c r="P12" s="66"/>
      <c r="Q12" s="67"/>
      <c r="R12" s="67"/>
      <c r="S12" s="65"/>
      <c r="T12" s="65"/>
      <c r="U12" s="67"/>
      <c r="V12" s="67"/>
      <c r="W12" s="65"/>
      <c r="X12" s="65"/>
      <c r="Y12" s="67"/>
      <c r="Z12" s="65"/>
      <c r="AA12" s="65"/>
      <c r="AB12" s="65"/>
      <c r="AC12" s="67"/>
      <c r="AD12" s="65"/>
      <c r="AE12" s="67"/>
      <c r="AF12" s="65"/>
      <c r="AG12" s="65"/>
      <c r="AH12" s="67"/>
      <c r="AI12" s="67"/>
      <c r="AJ12" s="67"/>
      <c r="AK12" s="65"/>
      <c r="AL12" s="67"/>
      <c r="AM12" s="67"/>
      <c r="AN12" s="65"/>
      <c r="AO12" s="67"/>
      <c r="AP12" s="65"/>
      <c r="AQ12" s="67"/>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row>
    <row r="13" spans="1:69" ht="16.5" x14ac:dyDescent="0.3">
      <c r="A13" s="204"/>
      <c r="B13" s="201"/>
      <c r="C13" s="201"/>
      <c r="D13" s="201"/>
      <c r="E13" s="207"/>
      <c r="F13" s="201"/>
      <c r="G13" s="201"/>
      <c r="H13" s="201"/>
      <c r="I13" s="201"/>
      <c r="J13" s="204"/>
      <c r="K13" s="204"/>
      <c r="L13" s="204"/>
      <c r="M13" s="377"/>
      <c r="N13" s="65">
        <v>5</v>
      </c>
      <c r="O13" s="66"/>
      <c r="P13" s="66"/>
      <c r="Q13" s="67"/>
      <c r="R13" s="67"/>
      <c r="S13" s="65"/>
      <c r="T13" s="65"/>
      <c r="U13" s="67"/>
      <c r="V13" s="67"/>
      <c r="W13" s="65"/>
      <c r="X13" s="65"/>
      <c r="Y13" s="67"/>
      <c r="Z13" s="65"/>
      <c r="AA13" s="65"/>
      <c r="AB13" s="65"/>
      <c r="AC13" s="67"/>
      <c r="AD13" s="65"/>
      <c r="AE13" s="67"/>
      <c r="AF13" s="65"/>
      <c r="AG13" s="65"/>
      <c r="AH13" s="67"/>
      <c r="AI13" s="67"/>
      <c r="AJ13" s="67"/>
      <c r="AK13" s="65"/>
      <c r="AL13" s="67"/>
      <c r="AM13" s="67"/>
      <c r="AN13" s="65"/>
      <c r="AO13" s="67"/>
      <c r="AP13" s="65"/>
      <c r="AQ13" s="67"/>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row>
    <row r="14" spans="1:69" ht="16.5" x14ac:dyDescent="0.3">
      <c r="A14" s="205"/>
      <c r="B14" s="202"/>
      <c r="C14" s="202"/>
      <c r="D14" s="202"/>
      <c r="E14" s="208"/>
      <c r="F14" s="202"/>
      <c r="G14" s="202"/>
      <c r="H14" s="202"/>
      <c r="I14" s="202"/>
      <c r="J14" s="205"/>
      <c r="K14" s="205"/>
      <c r="L14" s="205"/>
      <c r="M14" s="378"/>
      <c r="N14" s="65">
        <v>6</v>
      </c>
      <c r="O14" s="66"/>
      <c r="P14" s="66"/>
      <c r="Q14" s="67"/>
      <c r="R14" s="67"/>
      <c r="S14" s="65"/>
      <c r="T14" s="65"/>
      <c r="U14" s="67"/>
      <c r="V14" s="67"/>
      <c r="W14" s="65"/>
      <c r="X14" s="65"/>
      <c r="Y14" s="67"/>
      <c r="Z14" s="65"/>
      <c r="AA14" s="65"/>
      <c r="AB14" s="65"/>
      <c r="AC14" s="67"/>
      <c r="AD14" s="65"/>
      <c r="AE14" s="67"/>
      <c r="AF14" s="65"/>
      <c r="AG14" s="65"/>
      <c r="AH14" s="67"/>
      <c r="AI14" s="67"/>
      <c r="AJ14" s="67"/>
      <c r="AK14" s="65"/>
      <c r="AL14" s="67"/>
      <c r="AM14" s="67"/>
      <c r="AN14" s="65"/>
      <c r="AO14" s="67"/>
      <c r="AP14" s="65"/>
      <c r="AQ14" s="67"/>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row>
    <row r="15" spans="1:69" ht="16.5" x14ac:dyDescent="0.3">
      <c r="A15" s="203">
        <v>2</v>
      </c>
      <c r="B15" s="200"/>
      <c r="C15" s="200"/>
      <c r="D15" s="200"/>
      <c r="E15" s="206"/>
      <c r="F15" s="200"/>
      <c r="G15" s="200"/>
      <c r="H15" s="200"/>
      <c r="I15" s="200"/>
      <c r="J15" s="203"/>
      <c r="K15" s="203"/>
      <c r="L15" s="203">
        <v>0</v>
      </c>
      <c r="M15" s="187" t="b">
        <v>0</v>
      </c>
      <c r="N15" s="65">
        <v>1</v>
      </c>
      <c r="O15" s="66"/>
      <c r="P15" s="66"/>
      <c r="Q15" s="67"/>
      <c r="R15" s="67"/>
      <c r="S15" s="65"/>
      <c r="T15" s="65"/>
      <c r="U15" s="67"/>
      <c r="V15" s="67"/>
      <c r="W15" s="65"/>
      <c r="X15" s="65"/>
      <c r="Y15" s="67"/>
      <c r="Z15" s="65"/>
      <c r="AA15" s="65"/>
      <c r="AB15" s="65"/>
      <c r="AC15" s="67"/>
      <c r="AD15" s="65"/>
      <c r="AE15" s="67"/>
      <c r="AF15" s="65"/>
      <c r="AG15" s="65"/>
      <c r="AH15" s="67"/>
      <c r="AI15" s="67"/>
      <c r="AJ15" s="67"/>
      <c r="AK15" s="65"/>
      <c r="AL15" s="67"/>
      <c r="AM15" s="67"/>
      <c r="AN15" s="65"/>
      <c r="AO15" s="67"/>
      <c r="AP15" s="65"/>
      <c r="AQ15" s="67"/>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row>
    <row r="16" spans="1:69" ht="16.5" x14ac:dyDescent="0.3">
      <c r="A16" s="204"/>
      <c r="B16" s="201"/>
      <c r="C16" s="201"/>
      <c r="D16" s="201"/>
      <c r="E16" s="207"/>
      <c r="F16" s="201"/>
      <c r="G16" s="201"/>
      <c r="H16" s="201"/>
      <c r="I16" s="201"/>
      <c r="J16" s="204"/>
      <c r="K16" s="204"/>
      <c r="L16" s="204"/>
      <c r="M16" s="188"/>
      <c r="N16" s="65">
        <v>2</v>
      </c>
      <c r="O16" s="66"/>
      <c r="P16" s="66"/>
      <c r="Q16" s="67"/>
      <c r="R16" s="67"/>
      <c r="S16" s="65"/>
      <c r="T16" s="65"/>
      <c r="U16" s="67"/>
      <c r="V16" s="67"/>
      <c r="W16" s="65"/>
      <c r="X16" s="65"/>
      <c r="Y16" s="67"/>
      <c r="Z16" s="65"/>
      <c r="AA16" s="65"/>
      <c r="AB16" s="65"/>
      <c r="AC16" s="67"/>
      <c r="AD16" s="65"/>
      <c r="AE16" s="67"/>
      <c r="AF16" s="65"/>
      <c r="AG16" s="65"/>
      <c r="AH16" s="67"/>
      <c r="AI16" s="67"/>
      <c r="AJ16" s="67"/>
      <c r="AK16" s="65"/>
      <c r="AL16" s="67"/>
      <c r="AM16" s="67"/>
      <c r="AN16" s="65"/>
      <c r="AO16" s="67"/>
      <c r="AP16" s="65"/>
      <c r="AQ16" s="67"/>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row>
    <row r="17" spans="1:69" ht="16.5" x14ac:dyDescent="0.3">
      <c r="A17" s="204"/>
      <c r="B17" s="201"/>
      <c r="C17" s="201"/>
      <c r="D17" s="201"/>
      <c r="E17" s="207"/>
      <c r="F17" s="201"/>
      <c r="G17" s="201"/>
      <c r="H17" s="201"/>
      <c r="I17" s="201"/>
      <c r="J17" s="204"/>
      <c r="K17" s="204"/>
      <c r="L17" s="204"/>
      <c r="M17" s="188"/>
      <c r="N17" s="65">
        <v>3</v>
      </c>
      <c r="O17" s="68"/>
      <c r="P17" s="68"/>
      <c r="Q17" s="67"/>
      <c r="R17" s="67"/>
      <c r="S17" s="65"/>
      <c r="T17" s="65"/>
      <c r="U17" s="67"/>
      <c r="V17" s="67"/>
      <c r="W17" s="65"/>
      <c r="X17" s="65"/>
      <c r="Y17" s="67"/>
      <c r="Z17" s="65"/>
      <c r="AA17" s="65"/>
      <c r="AB17" s="65"/>
      <c r="AC17" s="67"/>
      <c r="AD17" s="65"/>
      <c r="AE17" s="67"/>
      <c r="AF17" s="65"/>
      <c r="AG17" s="65"/>
      <c r="AH17" s="67"/>
      <c r="AI17" s="67"/>
      <c r="AJ17" s="67"/>
      <c r="AK17" s="65"/>
      <c r="AL17" s="67"/>
      <c r="AM17" s="67"/>
      <c r="AN17" s="65"/>
      <c r="AO17" s="67"/>
      <c r="AP17" s="65"/>
      <c r="AQ17" s="67"/>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row>
    <row r="18" spans="1:69" ht="16.5" x14ac:dyDescent="0.3">
      <c r="A18" s="204"/>
      <c r="B18" s="201"/>
      <c r="C18" s="201"/>
      <c r="D18" s="201"/>
      <c r="E18" s="207"/>
      <c r="F18" s="201"/>
      <c r="G18" s="201"/>
      <c r="H18" s="201"/>
      <c r="I18" s="201"/>
      <c r="J18" s="204"/>
      <c r="K18" s="204"/>
      <c r="L18" s="204"/>
      <c r="M18" s="188"/>
      <c r="N18" s="65">
        <v>4</v>
      </c>
      <c r="O18" s="66"/>
      <c r="P18" s="66"/>
      <c r="Q18" s="67"/>
      <c r="R18" s="67"/>
      <c r="S18" s="65"/>
      <c r="T18" s="65"/>
      <c r="U18" s="67"/>
      <c r="V18" s="67"/>
      <c r="W18" s="65"/>
      <c r="X18" s="65"/>
      <c r="Y18" s="67"/>
      <c r="Z18" s="65"/>
      <c r="AA18" s="65"/>
      <c r="AB18" s="65"/>
      <c r="AC18" s="67"/>
      <c r="AD18" s="65"/>
      <c r="AE18" s="67"/>
      <c r="AF18" s="65"/>
      <c r="AG18" s="65"/>
      <c r="AH18" s="67"/>
      <c r="AI18" s="67"/>
      <c r="AJ18" s="67"/>
      <c r="AK18" s="65"/>
      <c r="AL18" s="67"/>
      <c r="AM18" s="67"/>
      <c r="AN18" s="65"/>
      <c r="AO18" s="67"/>
      <c r="AP18" s="65"/>
      <c r="AQ18" s="67"/>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row>
    <row r="19" spans="1:69" ht="16.5" x14ac:dyDescent="0.3">
      <c r="A19" s="204"/>
      <c r="B19" s="201"/>
      <c r="C19" s="201"/>
      <c r="D19" s="201"/>
      <c r="E19" s="207"/>
      <c r="F19" s="201"/>
      <c r="G19" s="201"/>
      <c r="H19" s="201"/>
      <c r="I19" s="201"/>
      <c r="J19" s="204"/>
      <c r="K19" s="204"/>
      <c r="L19" s="204"/>
      <c r="M19" s="188"/>
      <c r="N19" s="65">
        <v>5</v>
      </c>
      <c r="O19" s="66"/>
      <c r="P19" s="66"/>
      <c r="Q19" s="67"/>
      <c r="R19" s="67"/>
      <c r="S19" s="65"/>
      <c r="T19" s="65"/>
      <c r="U19" s="67"/>
      <c r="V19" s="67"/>
      <c r="W19" s="65"/>
      <c r="X19" s="65"/>
      <c r="Y19" s="67"/>
      <c r="Z19" s="65"/>
      <c r="AA19" s="65"/>
      <c r="AB19" s="65"/>
      <c r="AC19" s="67"/>
      <c r="AD19" s="65"/>
      <c r="AE19" s="67"/>
      <c r="AF19" s="65"/>
      <c r="AG19" s="65"/>
      <c r="AH19" s="67"/>
      <c r="AI19" s="67"/>
      <c r="AJ19" s="67"/>
      <c r="AK19" s="65"/>
      <c r="AL19" s="67"/>
      <c r="AM19" s="67"/>
      <c r="AN19" s="65"/>
      <c r="AO19" s="67"/>
      <c r="AP19" s="65"/>
      <c r="AQ19" s="67"/>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row>
    <row r="20" spans="1:69" ht="16.5" x14ac:dyDescent="0.3">
      <c r="A20" s="205"/>
      <c r="B20" s="202"/>
      <c r="C20" s="202"/>
      <c r="D20" s="202"/>
      <c r="E20" s="208"/>
      <c r="F20" s="202"/>
      <c r="G20" s="202"/>
      <c r="H20" s="202"/>
      <c r="I20" s="202"/>
      <c r="J20" s="205"/>
      <c r="K20" s="205"/>
      <c r="L20" s="205"/>
      <c r="M20" s="209"/>
      <c r="N20" s="65">
        <v>6</v>
      </c>
      <c r="O20" s="66"/>
      <c r="P20" s="66"/>
      <c r="Q20" s="67"/>
      <c r="R20" s="67"/>
      <c r="S20" s="65"/>
      <c r="T20" s="65"/>
      <c r="U20" s="67"/>
      <c r="V20" s="67"/>
      <c r="W20" s="65"/>
      <c r="X20" s="65"/>
      <c r="Y20" s="67"/>
      <c r="Z20" s="65"/>
      <c r="AA20" s="65"/>
      <c r="AB20" s="65"/>
      <c r="AC20" s="67"/>
      <c r="AD20" s="65"/>
      <c r="AE20" s="67"/>
      <c r="AF20" s="65"/>
      <c r="AG20" s="65"/>
      <c r="AH20" s="67"/>
      <c r="AI20" s="67"/>
      <c r="AJ20" s="67"/>
      <c r="AK20" s="65"/>
      <c r="AL20" s="67"/>
      <c r="AM20" s="67"/>
      <c r="AN20" s="65"/>
      <c r="AO20" s="67"/>
      <c r="AP20" s="65"/>
      <c r="AQ20" s="67"/>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row>
    <row r="21" spans="1:69" ht="16.5" x14ac:dyDescent="0.3">
      <c r="A21" s="203">
        <v>3</v>
      </c>
      <c r="B21" s="200"/>
      <c r="C21" s="200"/>
      <c r="D21" s="200"/>
      <c r="E21" s="206"/>
      <c r="F21" s="200"/>
      <c r="G21" s="200"/>
      <c r="H21" s="200"/>
      <c r="I21" s="200"/>
      <c r="J21" s="203"/>
      <c r="K21" s="203"/>
      <c r="L21" s="203">
        <v>0</v>
      </c>
      <c r="M21" s="187" t="b">
        <v>0</v>
      </c>
      <c r="N21" s="65">
        <v>1</v>
      </c>
      <c r="O21" s="66"/>
      <c r="P21" s="66"/>
      <c r="Q21" s="67"/>
      <c r="R21" s="67"/>
      <c r="S21" s="65"/>
      <c r="T21" s="65"/>
      <c r="U21" s="67"/>
      <c r="V21" s="67"/>
      <c r="W21" s="65"/>
      <c r="X21" s="65"/>
      <c r="Y21" s="67"/>
      <c r="Z21" s="65"/>
      <c r="AA21" s="65"/>
      <c r="AB21" s="65"/>
      <c r="AC21" s="67"/>
      <c r="AD21" s="65"/>
      <c r="AE21" s="67"/>
      <c r="AF21" s="65"/>
      <c r="AG21" s="65"/>
      <c r="AH21" s="67"/>
      <c r="AI21" s="67"/>
      <c r="AJ21" s="67"/>
      <c r="AK21" s="65"/>
      <c r="AL21" s="67"/>
      <c r="AM21" s="67"/>
      <c r="AN21" s="65"/>
      <c r="AO21" s="67"/>
      <c r="AP21" s="65"/>
      <c r="AQ21" s="67"/>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row>
    <row r="22" spans="1:69" ht="16.5" x14ac:dyDescent="0.3">
      <c r="A22" s="204"/>
      <c r="B22" s="201"/>
      <c r="C22" s="201"/>
      <c r="D22" s="201"/>
      <c r="E22" s="207"/>
      <c r="F22" s="201"/>
      <c r="G22" s="201"/>
      <c r="H22" s="201"/>
      <c r="I22" s="201"/>
      <c r="J22" s="204"/>
      <c r="K22" s="204"/>
      <c r="L22" s="204"/>
      <c r="M22" s="188"/>
      <c r="N22" s="65">
        <v>2</v>
      </c>
      <c r="O22" s="66"/>
      <c r="P22" s="66"/>
      <c r="Q22" s="67"/>
      <c r="R22" s="67"/>
      <c r="S22" s="65"/>
      <c r="T22" s="65"/>
      <c r="U22" s="67"/>
      <c r="V22" s="67"/>
      <c r="W22" s="65"/>
      <c r="X22" s="65"/>
      <c r="Y22" s="67"/>
      <c r="Z22" s="65"/>
      <c r="AA22" s="65"/>
      <c r="AB22" s="65"/>
      <c r="AC22" s="67"/>
      <c r="AD22" s="65"/>
      <c r="AE22" s="67"/>
      <c r="AF22" s="65"/>
      <c r="AG22" s="65"/>
      <c r="AH22" s="67"/>
      <c r="AI22" s="67"/>
      <c r="AJ22" s="67"/>
      <c r="AK22" s="65"/>
      <c r="AL22" s="67"/>
      <c r="AM22" s="67"/>
      <c r="AN22" s="65"/>
      <c r="AO22" s="67"/>
      <c r="AP22" s="65"/>
      <c r="AQ22" s="67"/>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row>
    <row r="23" spans="1:69" ht="16.5" x14ac:dyDescent="0.3">
      <c r="A23" s="204"/>
      <c r="B23" s="201"/>
      <c r="C23" s="201"/>
      <c r="D23" s="201"/>
      <c r="E23" s="207"/>
      <c r="F23" s="201"/>
      <c r="G23" s="201"/>
      <c r="H23" s="201"/>
      <c r="I23" s="201"/>
      <c r="J23" s="204"/>
      <c r="K23" s="204"/>
      <c r="L23" s="204"/>
      <c r="M23" s="188"/>
      <c r="N23" s="65">
        <v>3</v>
      </c>
      <c r="O23" s="68"/>
      <c r="P23" s="68"/>
      <c r="Q23" s="67"/>
      <c r="R23" s="67"/>
      <c r="S23" s="65"/>
      <c r="T23" s="65"/>
      <c r="U23" s="67"/>
      <c r="V23" s="67"/>
      <c r="W23" s="65"/>
      <c r="X23" s="65"/>
      <c r="Y23" s="67"/>
      <c r="Z23" s="65"/>
      <c r="AA23" s="65"/>
      <c r="AB23" s="65"/>
      <c r="AC23" s="67"/>
      <c r="AD23" s="65"/>
      <c r="AE23" s="67"/>
      <c r="AF23" s="65"/>
      <c r="AG23" s="65"/>
      <c r="AH23" s="67"/>
      <c r="AI23" s="67"/>
      <c r="AJ23" s="67"/>
      <c r="AK23" s="65"/>
      <c r="AL23" s="67"/>
      <c r="AM23" s="67"/>
      <c r="AN23" s="65"/>
      <c r="AO23" s="67"/>
      <c r="AP23" s="65"/>
      <c r="AQ23" s="67"/>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row>
    <row r="24" spans="1:69" ht="16.5" x14ac:dyDescent="0.3">
      <c r="A24" s="204"/>
      <c r="B24" s="201"/>
      <c r="C24" s="201"/>
      <c r="D24" s="201"/>
      <c r="E24" s="207"/>
      <c r="F24" s="201"/>
      <c r="G24" s="201"/>
      <c r="H24" s="201"/>
      <c r="I24" s="201"/>
      <c r="J24" s="204"/>
      <c r="K24" s="204"/>
      <c r="L24" s="204"/>
      <c r="M24" s="188"/>
      <c r="N24" s="65">
        <v>4</v>
      </c>
      <c r="O24" s="66"/>
      <c r="P24" s="66"/>
      <c r="Q24" s="67"/>
      <c r="R24" s="67"/>
      <c r="S24" s="65"/>
      <c r="T24" s="65"/>
      <c r="U24" s="67"/>
      <c r="V24" s="67"/>
      <c r="W24" s="65"/>
      <c r="X24" s="65"/>
      <c r="Y24" s="67"/>
      <c r="Z24" s="65"/>
      <c r="AA24" s="65"/>
      <c r="AB24" s="65"/>
      <c r="AC24" s="67"/>
      <c r="AD24" s="65"/>
      <c r="AE24" s="67"/>
      <c r="AF24" s="65"/>
      <c r="AG24" s="65"/>
      <c r="AH24" s="67"/>
      <c r="AI24" s="67"/>
      <c r="AJ24" s="67"/>
      <c r="AK24" s="65"/>
      <c r="AL24" s="67"/>
      <c r="AM24" s="67"/>
      <c r="AN24" s="65"/>
      <c r="AO24" s="67"/>
      <c r="AP24" s="65"/>
      <c r="AQ24" s="67"/>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row>
    <row r="25" spans="1:69" ht="16.5" x14ac:dyDescent="0.3">
      <c r="A25" s="204"/>
      <c r="B25" s="201"/>
      <c r="C25" s="201"/>
      <c r="D25" s="201"/>
      <c r="E25" s="207"/>
      <c r="F25" s="201"/>
      <c r="G25" s="201"/>
      <c r="H25" s="201"/>
      <c r="I25" s="201"/>
      <c r="J25" s="204"/>
      <c r="K25" s="204"/>
      <c r="L25" s="204"/>
      <c r="M25" s="188"/>
      <c r="N25" s="65">
        <v>5</v>
      </c>
      <c r="O25" s="66"/>
      <c r="P25" s="66"/>
      <c r="Q25" s="67"/>
      <c r="R25" s="67"/>
      <c r="S25" s="65"/>
      <c r="T25" s="65"/>
      <c r="U25" s="67"/>
      <c r="V25" s="67"/>
      <c r="W25" s="65"/>
      <c r="X25" s="65"/>
      <c r="Y25" s="67"/>
      <c r="Z25" s="65"/>
      <c r="AA25" s="65"/>
      <c r="AB25" s="65"/>
      <c r="AC25" s="67"/>
      <c r="AD25" s="65"/>
      <c r="AE25" s="67"/>
      <c r="AF25" s="65"/>
      <c r="AG25" s="65"/>
      <c r="AH25" s="67"/>
      <c r="AI25" s="67"/>
      <c r="AJ25" s="67"/>
      <c r="AK25" s="65"/>
      <c r="AL25" s="67"/>
      <c r="AM25" s="67"/>
      <c r="AN25" s="65"/>
      <c r="AO25" s="67"/>
      <c r="AP25" s="65"/>
      <c r="AQ25" s="67"/>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row>
    <row r="26" spans="1:69" ht="16.5" x14ac:dyDescent="0.3">
      <c r="A26" s="205"/>
      <c r="B26" s="202"/>
      <c r="C26" s="202"/>
      <c r="D26" s="202"/>
      <c r="E26" s="208"/>
      <c r="F26" s="202"/>
      <c r="G26" s="202"/>
      <c r="H26" s="202"/>
      <c r="I26" s="202"/>
      <c r="J26" s="205"/>
      <c r="K26" s="205"/>
      <c r="L26" s="205"/>
      <c r="M26" s="209"/>
      <c r="N26" s="65">
        <v>6</v>
      </c>
      <c r="O26" s="66"/>
      <c r="P26" s="66"/>
      <c r="Q26" s="67"/>
      <c r="R26" s="67"/>
      <c r="S26" s="65"/>
      <c r="T26" s="65"/>
      <c r="U26" s="67"/>
      <c r="V26" s="67"/>
      <c r="W26" s="65"/>
      <c r="X26" s="65"/>
      <c r="Y26" s="67"/>
      <c r="Z26" s="65"/>
      <c r="AA26" s="65"/>
      <c r="AB26" s="65"/>
      <c r="AC26" s="67"/>
      <c r="AD26" s="65"/>
      <c r="AE26" s="67"/>
      <c r="AF26" s="65"/>
      <c r="AG26" s="65"/>
      <c r="AH26" s="67"/>
      <c r="AI26" s="67"/>
      <c r="AJ26" s="67"/>
      <c r="AK26" s="65"/>
      <c r="AL26" s="67"/>
      <c r="AM26" s="67"/>
      <c r="AN26" s="65"/>
      <c r="AO26" s="67"/>
      <c r="AP26" s="65"/>
      <c r="AQ26" s="67"/>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row>
    <row r="27" spans="1:69" ht="16.5" x14ac:dyDescent="0.3">
      <c r="A27" s="203">
        <v>4</v>
      </c>
      <c r="B27" s="200"/>
      <c r="C27" s="200"/>
      <c r="D27" s="200"/>
      <c r="E27" s="206"/>
      <c r="F27" s="200"/>
      <c r="G27" s="200"/>
      <c r="H27" s="200"/>
      <c r="I27" s="200"/>
      <c r="J27" s="203"/>
      <c r="K27" s="203"/>
      <c r="L27" s="203">
        <v>0</v>
      </c>
      <c r="M27" s="187" t="b">
        <v>0</v>
      </c>
      <c r="N27" s="65">
        <v>1</v>
      </c>
      <c r="O27" s="66"/>
      <c r="P27" s="66"/>
      <c r="Q27" s="67"/>
      <c r="R27" s="67"/>
      <c r="S27" s="65"/>
      <c r="T27" s="65"/>
      <c r="U27" s="67"/>
      <c r="V27" s="67"/>
      <c r="W27" s="65"/>
      <c r="X27" s="65"/>
      <c r="Y27" s="67"/>
      <c r="Z27" s="65"/>
      <c r="AA27" s="65"/>
      <c r="AB27" s="65"/>
      <c r="AC27" s="67"/>
      <c r="AD27" s="65"/>
      <c r="AE27" s="67"/>
      <c r="AF27" s="65"/>
      <c r="AG27" s="65"/>
      <c r="AH27" s="67"/>
      <c r="AI27" s="67"/>
      <c r="AJ27" s="67"/>
      <c r="AK27" s="65"/>
      <c r="AL27" s="67"/>
      <c r="AM27" s="67"/>
      <c r="AN27" s="65"/>
      <c r="AO27" s="67"/>
      <c r="AP27" s="65"/>
      <c r="AQ27" s="67"/>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row>
    <row r="28" spans="1:69" ht="16.5" x14ac:dyDescent="0.3">
      <c r="A28" s="204"/>
      <c r="B28" s="201"/>
      <c r="C28" s="201"/>
      <c r="D28" s="201"/>
      <c r="E28" s="207"/>
      <c r="F28" s="201"/>
      <c r="G28" s="201"/>
      <c r="H28" s="201"/>
      <c r="I28" s="201"/>
      <c r="J28" s="204"/>
      <c r="K28" s="204"/>
      <c r="L28" s="204"/>
      <c r="M28" s="188"/>
      <c r="N28" s="65">
        <v>2</v>
      </c>
      <c r="O28" s="66"/>
      <c r="P28" s="66"/>
      <c r="Q28" s="67"/>
      <c r="R28" s="67"/>
      <c r="S28" s="65"/>
      <c r="T28" s="65"/>
      <c r="U28" s="67"/>
      <c r="V28" s="67"/>
      <c r="W28" s="65"/>
      <c r="X28" s="65"/>
      <c r="Y28" s="67"/>
      <c r="Z28" s="65"/>
      <c r="AA28" s="65"/>
      <c r="AB28" s="65"/>
      <c r="AC28" s="67"/>
      <c r="AD28" s="65"/>
      <c r="AE28" s="67"/>
      <c r="AF28" s="65"/>
      <c r="AG28" s="65"/>
      <c r="AH28" s="67"/>
      <c r="AI28" s="67"/>
      <c r="AJ28" s="67"/>
      <c r="AK28" s="65"/>
      <c r="AL28" s="67"/>
      <c r="AM28" s="67"/>
      <c r="AN28" s="65"/>
      <c r="AO28" s="67"/>
      <c r="AP28" s="65"/>
      <c r="AQ28" s="67"/>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row>
    <row r="29" spans="1:69" ht="16.5" x14ac:dyDescent="0.3">
      <c r="A29" s="204"/>
      <c r="B29" s="201"/>
      <c r="C29" s="201"/>
      <c r="D29" s="201"/>
      <c r="E29" s="207"/>
      <c r="F29" s="201"/>
      <c r="G29" s="201"/>
      <c r="H29" s="201"/>
      <c r="I29" s="201"/>
      <c r="J29" s="204"/>
      <c r="K29" s="204"/>
      <c r="L29" s="204"/>
      <c r="M29" s="188"/>
      <c r="N29" s="65">
        <v>3</v>
      </c>
      <c r="O29" s="68"/>
      <c r="P29" s="68"/>
      <c r="Q29" s="67"/>
      <c r="R29" s="67"/>
      <c r="S29" s="65"/>
      <c r="T29" s="65"/>
      <c r="U29" s="67"/>
      <c r="V29" s="67"/>
      <c r="W29" s="65"/>
      <c r="X29" s="65"/>
      <c r="Y29" s="67"/>
      <c r="Z29" s="65"/>
      <c r="AA29" s="65"/>
      <c r="AB29" s="65"/>
      <c r="AC29" s="67"/>
      <c r="AD29" s="65"/>
      <c r="AE29" s="67"/>
      <c r="AF29" s="65"/>
      <c r="AG29" s="65"/>
      <c r="AH29" s="67"/>
      <c r="AI29" s="67"/>
      <c r="AJ29" s="67"/>
      <c r="AK29" s="65"/>
      <c r="AL29" s="67"/>
      <c r="AM29" s="67"/>
      <c r="AN29" s="65"/>
      <c r="AO29" s="67"/>
      <c r="AP29" s="65"/>
      <c r="AQ29" s="67"/>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row>
    <row r="30" spans="1:69" ht="16.5" x14ac:dyDescent="0.3">
      <c r="A30" s="204"/>
      <c r="B30" s="201"/>
      <c r="C30" s="201"/>
      <c r="D30" s="201"/>
      <c r="E30" s="207"/>
      <c r="F30" s="201"/>
      <c r="G30" s="201"/>
      <c r="H30" s="201"/>
      <c r="I30" s="201"/>
      <c r="J30" s="204"/>
      <c r="K30" s="204"/>
      <c r="L30" s="204"/>
      <c r="M30" s="188"/>
      <c r="N30" s="65">
        <v>4</v>
      </c>
      <c r="O30" s="66"/>
      <c r="P30" s="66"/>
      <c r="Q30" s="67"/>
      <c r="R30" s="67"/>
      <c r="S30" s="65"/>
      <c r="T30" s="65"/>
      <c r="U30" s="67"/>
      <c r="V30" s="67"/>
      <c r="W30" s="65"/>
      <c r="X30" s="65"/>
      <c r="Y30" s="67"/>
      <c r="Z30" s="65"/>
      <c r="AA30" s="65"/>
      <c r="AB30" s="65"/>
      <c r="AC30" s="67"/>
      <c r="AD30" s="65"/>
      <c r="AE30" s="67"/>
      <c r="AF30" s="65"/>
      <c r="AG30" s="65"/>
      <c r="AH30" s="67"/>
      <c r="AI30" s="67"/>
      <c r="AJ30" s="67"/>
      <c r="AK30" s="65"/>
      <c r="AL30" s="67"/>
      <c r="AM30" s="67"/>
      <c r="AN30" s="65"/>
      <c r="AO30" s="67"/>
      <c r="AP30" s="65"/>
      <c r="AQ30" s="67"/>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row>
    <row r="31" spans="1:69" ht="16.5" x14ac:dyDescent="0.3">
      <c r="A31" s="204"/>
      <c r="B31" s="201"/>
      <c r="C31" s="201"/>
      <c r="D31" s="201"/>
      <c r="E31" s="207"/>
      <c r="F31" s="201"/>
      <c r="G31" s="201"/>
      <c r="H31" s="201"/>
      <c r="I31" s="201"/>
      <c r="J31" s="204"/>
      <c r="K31" s="204"/>
      <c r="L31" s="204"/>
      <c r="M31" s="188"/>
      <c r="N31" s="65">
        <v>5</v>
      </c>
      <c r="O31" s="66"/>
      <c r="P31" s="66"/>
      <c r="Q31" s="67"/>
      <c r="R31" s="67"/>
      <c r="S31" s="65"/>
      <c r="T31" s="65"/>
      <c r="U31" s="67"/>
      <c r="V31" s="67"/>
      <c r="W31" s="65"/>
      <c r="X31" s="65"/>
      <c r="Y31" s="67"/>
      <c r="Z31" s="65"/>
      <c r="AA31" s="65"/>
      <c r="AB31" s="65"/>
      <c r="AC31" s="67"/>
      <c r="AD31" s="65"/>
      <c r="AE31" s="67"/>
      <c r="AF31" s="65"/>
      <c r="AG31" s="65"/>
      <c r="AH31" s="67"/>
      <c r="AI31" s="67"/>
      <c r="AJ31" s="67"/>
      <c r="AK31" s="65"/>
      <c r="AL31" s="67"/>
      <c r="AM31" s="67"/>
      <c r="AN31" s="65"/>
      <c r="AO31" s="67"/>
      <c r="AP31" s="65"/>
      <c r="AQ31" s="67"/>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row>
    <row r="32" spans="1:69" ht="16.5" x14ac:dyDescent="0.3">
      <c r="A32" s="205"/>
      <c r="B32" s="202"/>
      <c r="C32" s="202"/>
      <c r="D32" s="202"/>
      <c r="E32" s="208"/>
      <c r="F32" s="202"/>
      <c r="G32" s="202"/>
      <c r="H32" s="202"/>
      <c r="I32" s="202"/>
      <c r="J32" s="205"/>
      <c r="K32" s="205"/>
      <c r="L32" s="205"/>
      <c r="M32" s="209"/>
      <c r="N32" s="65">
        <v>6</v>
      </c>
      <c r="O32" s="66"/>
      <c r="P32" s="66"/>
      <c r="Q32" s="67"/>
      <c r="R32" s="67"/>
      <c r="S32" s="65"/>
      <c r="T32" s="65"/>
      <c r="U32" s="67"/>
      <c r="V32" s="67"/>
      <c r="W32" s="65"/>
      <c r="X32" s="65"/>
      <c r="Y32" s="67"/>
      <c r="Z32" s="65"/>
      <c r="AA32" s="65"/>
      <c r="AB32" s="65"/>
      <c r="AC32" s="67"/>
      <c r="AD32" s="65"/>
      <c r="AE32" s="67"/>
      <c r="AF32" s="65"/>
      <c r="AG32" s="65"/>
      <c r="AH32" s="67"/>
      <c r="AI32" s="67"/>
      <c r="AJ32" s="67"/>
      <c r="AK32" s="65"/>
      <c r="AL32" s="67"/>
      <c r="AM32" s="67"/>
      <c r="AN32" s="65"/>
      <c r="AO32" s="67"/>
      <c r="AP32" s="65"/>
      <c r="AQ32" s="67"/>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row>
    <row r="33" spans="1:69" ht="16.5" x14ac:dyDescent="0.3">
      <c r="A33" s="203">
        <v>5</v>
      </c>
      <c r="B33" s="200"/>
      <c r="C33" s="200"/>
      <c r="D33" s="200"/>
      <c r="E33" s="206"/>
      <c r="F33" s="200"/>
      <c r="G33" s="200"/>
      <c r="H33" s="200"/>
      <c r="I33" s="200"/>
      <c r="J33" s="203"/>
      <c r="K33" s="203"/>
      <c r="L33" s="203">
        <v>0</v>
      </c>
      <c r="M33" s="187" t="b">
        <v>0</v>
      </c>
      <c r="N33" s="65">
        <v>1</v>
      </c>
      <c r="O33" s="66"/>
      <c r="P33" s="66"/>
      <c r="Q33" s="67"/>
      <c r="R33" s="67"/>
      <c r="S33" s="65"/>
      <c r="T33" s="65"/>
      <c r="U33" s="67"/>
      <c r="V33" s="67"/>
      <c r="W33" s="65"/>
      <c r="X33" s="65"/>
      <c r="Y33" s="67"/>
      <c r="Z33" s="65"/>
      <c r="AA33" s="65"/>
      <c r="AB33" s="65"/>
      <c r="AC33" s="67"/>
      <c r="AD33" s="65"/>
      <c r="AE33" s="67"/>
      <c r="AF33" s="65"/>
      <c r="AG33" s="65"/>
      <c r="AH33" s="67"/>
      <c r="AI33" s="67"/>
      <c r="AJ33" s="67"/>
      <c r="AK33" s="65"/>
      <c r="AL33" s="67"/>
      <c r="AM33" s="67"/>
      <c r="AN33" s="65"/>
      <c r="AO33" s="67"/>
      <c r="AP33" s="65"/>
      <c r="AQ33" s="67"/>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row>
    <row r="34" spans="1:69" ht="16.5" x14ac:dyDescent="0.3">
      <c r="A34" s="204"/>
      <c r="B34" s="201"/>
      <c r="C34" s="201"/>
      <c r="D34" s="201"/>
      <c r="E34" s="207"/>
      <c r="F34" s="201"/>
      <c r="G34" s="201"/>
      <c r="H34" s="201"/>
      <c r="I34" s="201"/>
      <c r="J34" s="204"/>
      <c r="K34" s="204"/>
      <c r="L34" s="204"/>
      <c r="M34" s="188"/>
      <c r="N34" s="65">
        <v>2</v>
      </c>
      <c r="O34" s="66"/>
      <c r="P34" s="66"/>
      <c r="Q34" s="67"/>
      <c r="R34" s="67"/>
      <c r="S34" s="65"/>
      <c r="T34" s="65"/>
      <c r="U34" s="67"/>
      <c r="V34" s="67"/>
      <c r="W34" s="65"/>
      <c r="X34" s="65"/>
      <c r="Y34" s="67"/>
      <c r="Z34" s="65"/>
      <c r="AA34" s="65"/>
      <c r="AB34" s="65"/>
      <c r="AC34" s="67"/>
      <c r="AD34" s="65"/>
      <c r="AE34" s="67"/>
      <c r="AF34" s="65"/>
      <c r="AG34" s="65"/>
      <c r="AH34" s="67"/>
      <c r="AI34" s="67"/>
      <c r="AJ34" s="67"/>
      <c r="AK34" s="65"/>
      <c r="AL34" s="67"/>
      <c r="AM34" s="67"/>
      <c r="AN34" s="65"/>
      <c r="AO34" s="67"/>
      <c r="AP34" s="65"/>
      <c r="AQ34" s="67"/>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row>
    <row r="35" spans="1:69" ht="16.5" x14ac:dyDescent="0.3">
      <c r="A35" s="204"/>
      <c r="B35" s="201"/>
      <c r="C35" s="201"/>
      <c r="D35" s="201"/>
      <c r="E35" s="207"/>
      <c r="F35" s="201"/>
      <c r="G35" s="201"/>
      <c r="H35" s="201"/>
      <c r="I35" s="201"/>
      <c r="J35" s="204"/>
      <c r="K35" s="204"/>
      <c r="L35" s="204"/>
      <c r="M35" s="188"/>
      <c r="N35" s="65">
        <v>3</v>
      </c>
      <c r="O35" s="68"/>
      <c r="P35" s="68"/>
      <c r="Q35" s="67"/>
      <c r="R35" s="67"/>
      <c r="S35" s="65"/>
      <c r="T35" s="65"/>
      <c r="U35" s="67"/>
      <c r="V35" s="67"/>
      <c r="W35" s="65"/>
      <c r="X35" s="65"/>
      <c r="Y35" s="67"/>
      <c r="Z35" s="65"/>
      <c r="AA35" s="65"/>
      <c r="AB35" s="65"/>
      <c r="AC35" s="67"/>
      <c r="AD35" s="65"/>
      <c r="AE35" s="67"/>
      <c r="AF35" s="65"/>
      <c r="AG35" s="65"/>
      <c r="AH35" s="67"/>
      <c r="AI35" s="67"/>
      <c r="AJ35" s="67"/>
      <c r="AK35" s="65"/>
      <c r="AL35" s="67"/>
      <c r="AM35" s="67"/>
      <c r="AN35" s="65"/>
      <c r="AO35" s="67"/>
      <c r="AP35" s="65"/>
      <c r="AQ35" s="67"/>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row>
    <row r="36" spans="1:69" ht="16.5" x14ac:dyDescent="0.3">
      <c r="A36" s="204"/>
      <c r="B36" s="201"/>
      <c r="C36" s="201"/>
      <c r="D36" s="201"/>
      <c r="E36" s="207"/>
      <c r="F36" s="201"/>
      <c r="G36" s="201"/>
      <c r="H36" s="201"/>
      <c r="I36" s="201"/>
      <c r="J36" s="204"/>
      <c r="K36" s="204"/>
      <c r="L36" s="204"/>
      <c r="M36" s="188"/>
      <c r="N36" s="65">
        <v>4</v>
      </c>
      <c r="O36" s="66"/>
      <c r="P36" s="66"/>
      <c r="Q36" s="67"/>
      <c r="R36" s="67"/>
      <c r="S36" s="65"/>
      <c r="T36" s="65"/>
      <c r="U36" s="67"/>
      <c r="V36" s="67"/>
      <c r="W36" s="65"/>
      <c r="X36" s="65"/>
      <c r="Y36" s="67"/>
      <c r="Z36" s="65"/>
      <c r="AA36" s="65"/>
      <c r="AB36" s="65"/>
      <c r="AC36" s="67"/>
      <c r="AD36" s="65"/>
      <c r="AE36" s="67"/>
      <c r="AF36" s="65"/>
      <c r="AG36" s="65"/>
      <c r="AH36" s="67"/>
      <c r="AI36" s="67"/>
      <c r="AJ36" s="67"/>
      <c r="AK36" s="65"/>
      <c r="AL36" s="67"/>
      <c r="AM36" s="67"/>
      <c r="AN36" s="65"/>
      <c r="AO36" s="67"/>
      <c r="AP36" s="65"/>
      <c r="AQ36" s="67"/>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row>
    <row r="37" spans="1:69" ht="16.5" x14ac:dyDescent="0.3">
      <c r="A37" s="204"/>
      <c r="B37" s="201"/>
      <c r="C37" s="201"/>
      <c r="D37" s="201"/>
      <c r="E37" s="207"/>
      <c r="F37" s="201"/>
      <c r="G37" s="201"/>
      <c r="H37" s="201"/>
      <c r="I37" s="201"/>
      <c r="J37" s="204"/>
      <c r="K37" s="204"/>
      <c r="L37" s="204"/>
      <c r="M37" s="188"/>
      <c r="N37" s="65">
        <v>5</v>
      </c>
      <c r="O37" s="66"/>
      <c r="P37" s="66"/>
      <c r="Q37" s="67"/>
      <c r="R37" s="67"/>
      <c r="S37" s="65"/>
      <c r="T37" s="65"/>
      <c r="U37" s="67"/>
      <c r="V37" s="67"/>
      <c r="W37" s="65"/>
      <c r="X37" s="65"/>
      <c r="Y37" s="67"/>
      <c r="Z37" s="65"/>
      <c r="AA37" s="65"/>
      <c r="AB37" s="65"/>
      <c r="AC37" s="67"/>
      <c r="AD37" s="65"/>
      <c r="AE37" s="67"/>
      <c r="AF37" s="65"/>
      <c r="AG37" s="65"/>
      <c r="AH37" s="67"/>
      <c r="AI37" s="67"/>
      <c r="AJ37" s="67"/>
      <c r="AK37" s="65"/>
      <c r="AL37" s="67"/>
      <c r="AM37" s="67"/>
      <c r="AN37" s="65"/>
      <c r="AO37" s="67"/>
      <c r="AP37" s="65"/>
      <c r="AQ37" s="67"/>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row>
    <row r="38" spans="1:69" ht="16.5" x14ac:dyDescent="0.3">
      <c r="A38" s="205"/>
      <c r="B38" s="202"/>
      <c r="C38" s="202"/>
      <c r="D38" s="202"/>
      <c r="E38" s="208"/>
      <c r="F38" s="202"/>
      <c r="G38" s="202"/>
      <c r="H38" s="202"/>
      <c r="I38" s="202"/>
      <c r="J38" s="205"/>
      <c r="K38" s="205"/>
      <c r="L38" s="205"/>
      <c r="M38" s="209"/>
      <c r="N38" s="65">
        <v>6</v>
      </c>
      <c r="O38" s="66"/>
      <c r="P38" s="66"/>
      <c r="Q38" s="67"/>
      <c r="R38" s="67"/>
      <c r="S38" s="65"/>
      <c r="T38" s="65"/>
      <c r="U38" s="67"/>
      <c r="V38" s="67"/>
      <c r="W38" s="65"/>
      <c r="X38" s="65"/>
      <c r="Y38" s="67"/>
      <c r="Z38" s="65"/>
      <c r="AA38" s="65"/>
      <c r="AB38" s="65"/>
      <c r="AC38" s="67"/>
      <c r="AD38" s="65"/>
      <c r="AE38" s="67"/>
      <c r="AF38" s="65"/>
      <c r="AG38" s="65"/>
      <c r="AH38" s="67"/>
      <c r="AI38" s="67"/>
      <c r="AJ38" s="67"/>
      <c r="AK38" s="65"/>
      <c r="AL38" s="67"/>
      <c r="AM38" s="67"/>
      <c r="AN38" s="65"/>
      <c r="AO38" s="67"/>
      <c r="AP38" s="65"/>
      <c r="AQ38" s="67"/>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row>
    <row r="39" spans="1:69" ht="16.5" x14ac:dyDescent="0.3">
      <c r="A39" s="203">
        <v>6</v>
      </c>
      <c r="B39" s="200"/>
      <c r="C39" s="200"/>
      <c r="D39" s="200"/>
      <c r="E39" s="206"/>
      <c r="F39" s="200"/>
      <c r="G39" s="200"/>
      <c r="H39" s="200"/>
      <c r="I39" s="200"/>
      <c r="J39" s="203"/>
      <c r="K39" s="203"/>
      <c r="L39" s="203">
        <v>0</v>
      </c>
      <c r="M39" s="187" t="b">
        <v>0</v>
      </c>
      <c r="N39" s="65">
        <v>1</v>
      </c>
      <c r="O39" s="66"/>
      <c r="P39" s="66"/>
      <c r="Q39" s="67"/>
      <c r="R39" s="67"/>
      <c r="S39" s="65"/>
      <c r="T39" s="65"/>
      <c r="U39" s="67"/>
      <c r="V39" s="67"/>
      <c r="W39" s="65"/>
      <c r="X39" s="65"/>
      <c r="Y39" s="67"/>
      <c r="Z39" s="65"/>
      <c r="AA39" s="65"/>
      <c r="AB39" s="65"/>
      <c r="AC39" s="67"/>
      <c r="AD39" s="65"/>
      <c r="AE39" s="67"/>
      <c r="AF39" s="65"/>
      <c r="AG39" s="65"/>
      <c r="AH39" s="67"/>
      <c r="AI39" s="67"/>
      <c r="AJ39" s="67"/>
      <c r="AK39" s="65"/>
      <c r="AL39" s="67"/>
      <c r="AM39" s="67"/>
      <c r="AN39" s="65"/>
      <c r="AO39" s="67"/>
      <c r="AP39" s="65"/>
      <c r="AQ39" s="67"/>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row>
    <row r="40" spans="1:69" ht="16.5" x14ac:dyDescent="0.3">
      <c r="A40" s="204"/>
      <c r="B40" s="201"/>
      <c r="C40" s="201"/>
      <c r="D40" s="201"/>
      <c r="E40" s="207"/>
      <c r="F40" s="201"/>
      <c r="G40" s="201"/>
      <c r="H40" s="201"/>
      <c r="I40" s="201"/>
      <c r="J40" s="204"/>
      <c r="K40" s="204"/>
      <c r="L40" s="204"/>
      <c r="M40" s="188"/>
      <c r="N40" s="65">
        <v>2</v>
      </c>
      <c r="O40" s="66"/>
      <c r="P40" s="66"/>
      <c r="Q40" s="67"/>
      <c r="R40" s="67"/>
      <c r="S40" s="65"/>
      <c r="T40" s="65"/>
      <c r="U40" s="67"/>
      <c r="V40" s="67"/>
      <c r="W40" s="65"/>
      <c r="X40" s="65"/>
      <c r="Y40" s="67"/>
      <c r="Z40" s="65"/>
      <c r="AA40" s="65"/>
      <c r="AB40" s="65"/>
      <c r="AC40" s="67"/>
      <c r="AD40" s="65"/>
      <c r="AE40" s="67"/>
      <c r="AF40" s="65"/>
      <c r="AG40" s="65"/>
      <c r="AH40" s="67"/>
      <c r="AI40" s="67"/>
      <c r="AJ40" s="67"/>
      <c r="AK40" s="65"/>
      <c r="AL40" s="67"/>
      <c r="AM40" s="67"/>
      <c r="AN40" s="65"/>
      <c r="AO40" s="67"/>
      <c r="AP40" s="65"/>
      <c r="AQ40" s="67"/>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row>
    <row r="41" spans="1:69" ht="16.5" x14ac:dyDescent="0.3">
      <c r="A41" s="204"/>
      <c r="B41" s="201"/>
      <c r="C41" s="201"/>
      <c r="D41" s="201"/>
      <c r="E41" s="207"/>
      <c r="F41" s="201"/>
      <c r="G41" s="201"/>
      <c r="H41" s="201"/>
      <c r="I41" s="201"/>
      <c r="J41" s="204"/>
      <c r="K41" s="204"/>
      <c r="L41" s="204"/>
      <c r="M41" s="188"/>
      <c r="N41" s="65">
        <v>3</v>
      </c>
      <c r="O41" s="68"/>
      <c r="P41" s="68"/>
      <c r="Q41" s="67"/>
      <c r="R41" s="67"/>
      <c r="S41" s="65"/>
      <c r="T41" s="65"/>
      <c r="U41" s="67"/>
      <c r="V41" s="67"/>
      <c r="W41" s="65"/>
      <c r="X41" s="65"/>
      <c r="Y41" s="67"/>
      <c r="Z41" s="65"/>
      <c r="AA41" s="65"/>
      <c r="AB41" s="65"/>
      <c r="AC41" s="67"/>
      <c r="AD41" s="65"/>
      <c r="AE41" s="67"/>
      <c r="AF41" s="65"/>
      <c r="AG41" s="65"/>
      <c r="AH41" s="67"/>
      <c r="AI41" s="67"/>
      <c r="AJ41" s="67"/>
      <c r="AK41" s="65"/>
      <c r="AL41" s="67"/>
      <c r="AM41" s="67"/>
      <c r="AN41" s="65"/>
      <c r="AO41" s="67"/>
      <c r="AP41" s="65"/>
      <c r="AQ41" s="67"/>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row>
    <row r="42" spans="1:69" ht="16.5" x14ac:dyDescent="0.3">
      <c r="A42" s="204"/>
      <c r="B42" s="201"/>
      <c r="C42" s="201"/>
      <c r="D42" s="201"/>
      <c r="E42" s="207"/>
      <c r="F42" s="201"/>
      <c r="G42" s="201"/>
      <c r="H42" s="201"/>
      <c r="I42" s="201"/>
      <c r="J42" s="204"/>
      <c r="K42" s="204"/>
      <c r="L42" s="204"/>
      <c r="M42" s="188"/>
      <c r="N42" s="65">
        <v>4</v>
      </c>
      <c r="O42" s="66"/>
      <c r="P42" s="66"/>
      <c r="Q42" s="67"/>
      <c r="R42" s="67"/>
      <c r="S42" s="65"/>
      <c r="T42" s="65"/>
      <c r="U42" s="67"/>
      <c r="V42" s="67"/>
      <c r="W42" s="65"/>
      <c r="X42" s="65"/>
      <c r="Y42" s="67"/>
      <c r="Z42" s="65"/>
      <c r="AA42" s="65"/>
      <c r="AB42" s="65"/>
      <c r="AC42" s="67"/>
      <c r="AD42" s="65"/>
      <c r="AE42" s="67"/>
      <c r="AF42" s="65"/>
      <c r="AG42" s="65"/>
      <c r="AH42" s="67"/>
      <c r="AI42" s="67"/>
      <c r="AJ42" s="67"/>
      <c r="AK42" s="65"/>
      <c r="AL42" s="67"/>
      <c r="AM42" s="67"/>
      <c r="AN42" s="65"/>
      <c r="AO42" s="67"/>
      <c r="AP42" s="65"/>
      <c r="AQ42" s="67"/>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row>
    <row r="43" spans="1:69" ht="16.5" x14ac:dyDescent="0.3">
      <c r="A43" s="204"/>
      <c r="B43" s="201"/>
      <c r="C43" s="201"/>
      <c r="D43" s="201"/>
      <c r="E43" s="207"/>
      <c r="F43" s="201"/>
      <c r="G43" s="201"/>
      <c r="H43" s="201"/>
      <c r="I43" s="201"/>
      <c r="J43" s="204"/>
      <c r="K43" s="204"/>
      <c r="L43" s="204"/>
      <c r="M43" s="188"/>
      <c r="N43" s="65">
        <v>5</v>
      </c>
      <c r="O43" s="66"/>
      <c r="P43" s="66"/>
      <c r="Q43" s="67"/>
      <c r="R43" s="67"/>
      <c r="S43" s="65"/>
      <c r="T43" s="65"/>
      <c r="U43" s="67"/>
      <c r="V43" s="67"/>
      <c r="W43" s="65"/>
      <c r="X43" s="65"/>
      <c r="Y43" s="67"/>
      <c r="Z43" s="65"/>
      <c r="AA43" s="65"/>
      <c r="AB43" s="65"/>
      <c r="AC43" s="67"/>
      <c r="AD43" s="65"/>
      <c r="AE43" s="67"/>
      <c r="AF43" s="65"/>
      <c r="AG43" s="65"/>
      <c r="AH43" s="67"/>
      <c r="AI43" s="67"/>
      <c r="AJ43" s="67"/>
      <c r="AK43" s="65"/>
      <c r="AL43" s="67"/>
      <c r="AM43" s="67"/>
      <c r="AN43" s="65"/>
      <c r="AO43" s="67"/>
      <c r="AP43" s="65"/>
      <c r="AQ43" s="67"/>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row>
    <row r="44" spans="1:69" ht="16.5" x14ac:dyDescent="0.3">
      <c r="A44" s="205"/>
      <c r="B44" s="202"/>
      <c r="C44" s="202"/>
      <c r="D44" s="202"/>
      <c r="E44" s="208"/>
      <c r="F44" s="202"/>
      <c r="G44" s="202"/>
      <c r="H44" s="202"/>
      <c r="I44" s="202"/>
      <c r="J44" s="205"/>
      <c r="K44" s="205"/>
      <c r="L44" s="205"/>
      <c r="M44" s="209"/>
      <c r="N44" s="65">
        <v>6</v>
      </c>
      <c r="O44" s="66"/>
      <c r="P44" s="66"/>
      <c r="Q44" s="67"/>
      <c r="R44" s="67"/>
      <c r="S44" s="65"/>
      <c r="T44" s="65"/>
      <c r="U44" s="67"/>
      <c r="V44" s="67"/>
      <c r="W44" s="65"/>
      <c r="X44" s="65"/>
      <c r="Y44" s="67"/>
      <c r="Z44" s="65"/>
      <c r="AA44" s="65"/>
      <c r="AB44" s="65"/>
      <c r="AC44" s="67"/>
      <c r="AD44" s="65"/>
      <c r="AE44" s="67"/>
      <c r="AF44" s="65"/>
      <c r="AG44" s="65"/>
      <c r="AH44" s="67"/>
      <c r="AI44" s="67"/>
      <c r="AJ44" s="67"/>
      <c r="AK44" s="65"/>
      <c r="AL44" s="67"/>
      <c r="AM44" s="67"/>
      <c r="AN44" s="65"/>
      <c r="AO44" s="67"/>
      <c r="AP44" s="65"/>
      <c r="AQ44" s="67"/>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row>
    <row r="45" spans="1:69" ht="16.5" x14ac:dyDescent="0.3">
      <c r="A45" s="203">
        <v>7</v>
      </c>
      <c r="B45" s="200"/>
      <c r="C45" s="200"/>
      <c r="D45" s="200"/>
      <c r="E45" s="206"/>
      <c r="F45" s="200"/>
      <c r="G45" s="200"/>
      <c r="H45" s="200"/>
      <c r="I45" s="200"/>
      <c r="J45" s="203"/>
      <c r="K45" s="203"/>
      <c r="L45" s="203">
        <v>0</v>
      </c>
      <c r="M45" s="187" t="b">
        <v>0</v>
      </c>
      <c r="N45" s="65">
        <v>1</v>
      </c>
      <c r="O45" s="66"/>
      <c r="P45" s="66"/>
      <c r="Q45" s="67"/>
      <c r="R45" s="67"/>
      <c r="S45" s="65"/>
      <c r="T45" s="65"/>
      <c r="U45" s="67"/>
      <c r="V45" s="67"/>
      <c r="W45" s="65"/>
      <c r="X45" s="65"/>
      <c r="Y45" s="67"/>
      <c r="Z45" s="65"/>
      <c r="AA45" s="65"/>
      <c r="AB45" s="65"/>
      <c r="AC45" s="67"/>
      <c r="AD45" s="65"/>
      <c r="AE45" s="67"/>
      <c r="AF45" s="65"/>
      <c r="AG45" s="65"/>
      <c r="AH45" s="67"/>
      <c r="AI45" s="67"/>
      <c r="AJ45" s="67"/>
      <c r="AK45" s="65"/>
      <c r="AL45" s="67"/>
      <c r="AM45" s="67"/>
      <c r="AN45" s="65"/>
      <c r="AO45" s="67"/>
      <c r="AP45" s="65"/>
      <c r="AQ45" s="67"/>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row>
    <row r="46" spans="1:69" ht="16.5" x14ac:dyDescent="0.3">
      <c r="A46" s="204"/>
      <c r="B46" s="201"/>
      <c r="C46" s="201"/>
      <c r="D46" s="201"/>
      <c r="E46" s="207"/>
      <c r="F46" s="201"/>
      <c r="G46" s="201"/>
      <c r="H46" s="201"/>
      <c r="I46" s="201"/>
      <c r="J46" s="204"/>
      <c r="K46" s="204"/>
      <c r="L46" s="204"/>
      <c r="M46" s="188"/>
      <c r="N46" s="65">
        <v>2</v>
      </c>
      <c r="O46" s="66"/>
      <c r="P46" s="66"/>
      <c r="Q46" s="67"/>
      <c r="R46" s="67"/>
      <c r="S46" s="65"/>
      <c r="T46" s="65"/>
      <c r="U46" s="67"/>
      <c r="V46" s="67"/>
      <c r="W46" s="65"/>
      <c r="X46" s="65"/>
      <c r="Y46" s="67"/>
      <c r="Z46" s="65"/>
      <c r="AA46" s="65"/>
      <c r="AB46" s="65"/>
      <c r="AC46" s="67"/>
      <c r="AD46" s="65"/>
      <c r="AE46" s="67"/>
      <c r="AF46" s="65"/>
      <c r="AG46" s="65"/>
      <c r="AH46" s="67"/>
      <c r="AI46" s="67"/>
      <c r="AJ46" s="67"/>
      <c r="AK46" s="65"/>
      <c r="AL46" s="67"/>
      <c r="AM46" s="67"/>
      <c r="AN46" s="65"/>
      <c r="AO46" s="67"/>
      <c r="AP46" s="65"/>
      <c r="AQ46" s="67"/>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row>
    <row r="47" spans="1:69" ht="16.5" x14ac:dyDescent="0.3">
      <c r="A47" s="204"/>
      <c r="B47" s="201"/>
      <c r="C47" s="201"/>
      <c r="D47" s="201"/>
      <c r="E47" s="207"/>
      <c r="F47" s="201"/>
      <c r="G47" s="201"/>
      <c r="H47" s="201"/>
      <c r="I47" s="201"/>
      <c r="J47" s="204"/>
      <c r="K47" s="204"/>
      <c r="L47" s="204"/>
      <c r="M47" s="188"/>
      <c r="N47" s="65">
        <v>3</v>
      </c>
      <c r="O47" s="68"/>
      <c r="P47" s="68"/>
      <c r="Q47" s="67"/>
      <c r="R47" s="67"/>
      <c r="S47" s="65"/>
      <c r="T47" s="65"/>
      <c r="U47" s="67"/>
      <c r="V47" s="67"/>
      <c r="W47" s="65"/>
      <c r="X47" s="65"/>
      <c r="Y47" s="67"/>
      <c r="Z47" s="65"/>
      <c r="AA47" s="65"/>
      <c r="AB47" s="65"/>
      <c r="AC47" s="67"/>
      <c r="AD47" s="65"/>
      <c r="AE47" s="67"/>
      <c r="AF47" s="65"/>
      <c r="AG47" s="65"/>
      <c r="AH47" s="67"/>
      <c r="AI47" s="67"/>
      <c r="AJ47" s="67"/>
      <c r="AK47" s="65"/>
      <c r="AL47" s="67"/>
      <c r="AM47" s="67"/>
      <c r="AN47" s="65"/>
      <c r="AO47" s="67"/>
      <c r="AP47" s="65"/>
      <c r="AQ47" s="67"/>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row>
    <row r="48" spans="1:69" ht="16.5" x14ac:dyDescent="0.3">
      <c r="A48" s="204"/>
      <c r="B48" s="201"/>
      <c r="C48" s="201"/>
      <c r="D48" s="201"/>
      <c r="E48" s="207"/>
      <c r="F48" s="201"/>
      <c r="G48" s="201"/>
      <c r="H48" s="201"/>
      <c r="I48" s="201"/>
      <c r="J48" s="204"/>
      <c r="K48" s="204"/>
      <c r="L48" s="204"/>
      <c r="M48" s="188"/>
      <c r="N48" s="65">
        <v>4</v>
      </c>
      <c r="O48" s="66"/>
      <c r="P48" s="66"/>
      <c r="Q48" s="67"/>
      <c r="R48" s="67"/>
      <c r="S48" s="65"/>
      <c r="T48" s="65"/>
      <c r="U48" s="67"/>
      <c r="V48" s="67"/>
      <c r="W48" s="65"/>
      <c r="X48" s="65"/>
      <c r="Y48" s="67"/>
      <c r="Z48" s="65"/>
      <c r="AA48" s="65"/>
      <c r="AB48" s="65"/>
      <c r="AC48" s="67"/>
      <c r="AD48" s="65"/>
      <c r="AE48" s="67"/>
      <c r="AF48" s="65"/>
      <c r="AG48" s="65"/>
      <c r="AH48" s="67"/>
      <c r="AI48" s="67"/>
      <c r="AJ48" s="67"/>
      <c r="AK48" s="65"/>
      <c r="AL48" s="67"/>
      <c r="AM48" s="67"/>
      <c r="AN48" s="65"/>
      <c r="AO48" s="67"/>
      <c r="AP48" s="65"/>
      <c r="AQ48" s="67"/>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row>
    <row r="49" spans="1:69" ht="16.5" x14ac:dyDescent="0.3">
      <c r="A49" s="204"/>
      <c r="B49" s="201"/>
      <c r="C49" s="201"/>
      <c r="D49" s="201"/>
      <c r="E49" s="207"/>
      <c r="F49" s="201"/>
      <c r="G49" s="201"/>
      <c r="H49" s="201"/>
      <c r="I49" s="201"/>
      <c r="J49" s="204"/>
      <c r="K49" s="204"/>
      <c r="L49" s="204"/>
      <c r="M49" s="188"/>
      <c r="N49" s="65">
        <v>5</v>
      </c>
      <c r="O49" s="66"/>
      <c r="P49" s="66"/>
      <c r="Q49" s="67"/>
      <c r="R49" s="67"/>
      <c r="S49" s="65"/>
      <c r="T49" s="65"/>
      <c r="U49" s="67"/>
      <c r="V49" s="67"/>
      <c r="W49" s="65"/>
      <c r="X49" s="65"/>
      <c r="Y49" s="67"/>
      <c r="Z49" s="65"/>
      <c r="AA49" s="65"/>
      <c r="AB49" s="65"/>
      <c r="AC49" s="67"/>
      <c r="AD49" s="65"/>
      <c r="AE49" s="67"/>
      <c r="AF49" s="65"/>
      <c r="AG49" s="65"/>
      <c r="AH49" s="67"/>
      <c r="AI49" s="67"/>
      <c r="AJ49" s="67"/>
      <c r="AK49" s="65"/>
      <c r="AL49" s="67"/>
      <c r="AM49" s="67"/>
      <c r="AN49" s="65"/>
      <c r="AO49" s="67"/>
      <c r="AP49" s="65"/>
      <c r="AQ49" s="67"/>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row>
    <row r="50" spans="1:69" ht="16.5" x14ac:dyDescent="0.3">
      <c r="A50" s="205"/>
      <c r="B50" s="202"/>
      <c r="C50" s="202"/>
      <c r="D50" s="202"/>
      <c r="E50" s="208"/>
      <c r="F50" s="202"/>
      <c r="G50" s="202"/>
      <c r="H50" s="202"/>
      <c r="I50" s="202"/>
      <c r="J50" s="205"/>
      <c r="K50" s="205"/>
      <c r="L50" s="205"/>
      <c r="M50" s="209"/>
      <c r="N50" s="65">
        <v>6</v>
      </c>
      <c r="O50" s="66"/>
      <c r="P50" s="66"/>
      <c r="Q50" s="67"/>
      <c r="R50" s="67"/>
      <c r="S50" s="65"/>
      <c r="T50" s="65"/>
      <c r="U50" s="67"/>
      <c r="V50" s="67"/>
      <c r="W50" s="65"/>
      <c r="X50" s="65"/>
      <c r="Y50" s="67"/>
      <c r="Z50" s="65"/>
      <c r="AA50" s="65"/>
      <c r="AB50" s="65"/>
      <c r="AC50" s="67"/>
      <c r="AD50" s="65"/>
      <c r="AE50" s="67"/>
      <c r="AF50" s="65"/>
      <c r="AG50" s="65"/>
      <c r="AH50" s="67"/>
      <c r="AI50" s="67"/>
      <c r="AJ50" s="67"/>
      <c r="AK50" s="65"/>
      <c r="AL50" s="67"/>
      <c r="AM50" s="67"/>
      <c r="AN50" s="65"/>
      <c r="AO50" s="67"/>
      <c r="AP50" s="65"/>
      <c r="AQ50" s="67"/>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row>
    <row r="51" spans="1:69" ht="16.5" x14ac:dyDescent="0.3">
      <c r="A51" s="203">
        <v>8</v>
      </c>
      <c r="B51" s="200"/>
      <c r="C51" s="200"/>
      <c r="D51" s="200"/>
      <c r="E51" s="206"/>
      <c r="F51" s="200"/>
      <c r="G51" s="200"/>
      <c r="H51" s="200"/>
      <c r="I51" s="200"/>
      <c r="J51" s="203"/>
      <c r="K51" s="203"/>
      <c r="L51" s="203">
        <v>0</v>
      </c>
      <c r="M51" s="187" t="b">
        <v>0</v>
      </c>
      <c r="N51" s="65">
        <v>1</v>
      </c>
      <c r="O51" s="66"/>
      <c r="P51" s="66"/>
      <c r="Q51" s="67"/>
      <c r="R51" s="67"/>
      <c r="S51" s="65"/>
      <c r="T51" s="65"/>
      <c r="U51" s="67"/>
      <c r="V51" s="67"/>
      <c r="W51" s="65"/>
      <c r="X51" s="65"/>
      <c r="Y51" s="67"/>
      <c r="Z51" s="65"/>
      <c r="AA51" s="65"/>
      <c r="AB51" s="65"/>
      <c r="AC51" s="67"/>
      <c r="AD51" s="65"/>
      <c r="AE51" s="67"/>
      <c r="AF51" s="65"/>
      <c r="AG51" s="65"/>
      <c r="AH51" s="67"/>
      <c r="AI51" s="67"/>
      <c r="AJ51" s="67"/>
      <c r="AK51" s="65"/>
      <c r="AL51" s="67"/>
      <c r="AM51" s="67"/>
      <c r="AN51" s="65"/>
      <c r="AO51" s="67"/>
      <c r="AP51" s="65"/>
      <c r="AQ51" s="67"/>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row>
    <row r="52" spans="1:69" ht="16.5" x14ac:dyDescent="0.3">
      <c r="A52" s="204"/>
      <c r="B52" s="201"/>
      <c r="C52" s="201"/>
      <c r="D52" s="201"/>
      <c r="E52" s="207"/>
      <c r="F52" s="201"/>
      <c r="G52" s="201"/>
      <c r="H52" s="201"/>
      <c r="I52" s="201"/>
      <c r="J52" s="204"/>
      <c r="K52" s="204"/>
      <c r="L52" s="204"/>
      <c r="M52" s="188"/>
      <c r="N52" s="65">
        <v>2</v>
      </c>
      <c r="O52" s="66"/>
      <c r="P52" s="66"/>
      <c r="Q52" s="67"/>
      <c r="R52" s="67"/>
      <c r="S52" s="65"/>
      <c r="T52" s="65"/>
      <c r="U52" s="67"/>
      <c r="V52" s="67"/>
      <c r="W52" s="65"/>
      <c r="X52" s="65"/>
      <c r="Y52" s="67"/>
      <c r="Z52" s="65"/>
      <c r="AA52" s="65"/>
      <c r="AB52" s="65"/>
      <c r="AC52" s="67"/>
      <c r="AD52" s="65"/>
      <c r="AE52" s="67"/>
      <c r="AF52" s="65"/>
      <c r="AG52" s="65"/>
      <c r="AH52" s="67"/>
      <c r="AI52" s="67"/>
      <c r="AJ52" s="67"/>
      <c r="AK52" s="65"/>
      <c r="AL52" s="67"/>
      <c r="AM52" s="67"/>
      <c r="AN52" s="65"/>
      <c r="AO52" s="67"/>
      <c r="AP52" s="65"/>
      <c r="AQ52" s="67"/>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row>
    <row r="53" spans="1:69" ht="16.5" x14ac:dyDescent="0.3">
      <c r="A53" s="204"/>
      <c r="B53" s="201"/>
      <c r="C53" s="201"/>
      <c r="D53" s="201"/>
      <c r="E53" s="207"/>
      <c r="F53" s="201"/>
      <c r="G53" s="201"/>
      <c r="H53" s="201"/>
      <c r="I53" s="201"/>
      <c r="J53" s="204"/>
      <c r="K53" s="204"/>
      <c r="L53" s="204"/>
      <c r="M53" s="188"/>
      <c r="N53" s="65">
        <v>3</v>
      </c>
      <c r="O53" s="68"/>
      <c r="P53" s="68"/>
      <c r="Q53" s="67"/>
      <c r="R53" s="67"/>
      <c r="S53" s="65"/>
      <c r="T53" s="65"/>
      <c r="U53" s="67"/>
      <c r="V53" s="67"/>
      <c r="W53" s="65"/>
      <c r="X53" s="65"/>
      <c r="Y53" s="67"/>
      <c r="Z53" s="65"/>
      <c r="AA53" s="65"/>
      <c r="AB53" s="65"/>
      <c r="AC53" s="67"/>
      <c r="AD53" s="65"/>
      <c r="AE53" s="67"/>
      <c r="AF53" s="65"/>
      <c r="AG53" s="65"/>
      <c r="AH53" s="67"/>
      <c r="AI53" s="67"/>
      <c r="AJ53" s="67"/>
      <c r="AK53" s="65"/>
      <c r="AL53" s="67"/>
      <c r="AM53" s="67"/>
      <c r="AN53" s="65"/>
      <c r="AO53" s="67"/>
      <c r="AP53" s="65"/>
      <c r="AQ53" s="67"/>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row>
    <row r="54" spans="1:69" ht="16.5" x14ac:dyDescent="0.3">
      <c r="A54" s="204"/>
      <c r="B54" s="201"/>
      <c r="C54" s="201"/>
      <c r="D54" s="201"/>
      <c r="E54" s="207"/>
      <c r="F54" s="201"/>
      <c r="G54" s="201"/>
      <c r="H54" s="201"/>
      <c r="I54" s="201"/>
      <c r="J54" s="204"/>
      <c r="K54" s="204"/>
      <c r="L54" s="204"/>
      <c r="M54" s="188"/>
      <c r="N54" s="65">
        <v>4</v>
      </c>
      <c r="O54" s="66"/>
      <c r="P54" s="66"/>
      <c r="Q54" s="67"/>
      <c r="R54" s="67"/>
      <c r="S54" s="65"/>
      <c r="T54" s="65"/>
      <c r="U54" s="67"/>
      <c r="V54" s="67"/>
      <c r="W54" s="65"/>
      <c r="X54" s="65"/>
      <c r="Y54" s="67"/>
      <c r="Z54" s="65"/>
      <c r="AA54" s="65"/>
      <c r="AB54" s="65"/>
      <c r="AC54" s="67"/>
      <c r="AD54" s="65"/>
      <c r="AE54" s="67"/>
      <c r="AF54" s="65"/>
      <c r="AG54" s="65"/>
      <c r="AH54" s="67"/>
      <c r="AI54" s="67"/>
      <c r="AJ54" s="67"/>
      <c r="AK54" s="65"/>
      <c r="AL54" s="67"/>
      <c r="AM54" s="67"/>
      <c r="AN54" s="65"/>
      <c r="AO54" s="67"/>
      <c r="AP54" s="65"/>
      <c r="AQ54" s="67"/>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row>
    <row r="55" spans="1:69" ht="16.5" x14ac:dyDescent="0.3">
      <c r="A55" s="204"/>
      <c r="B55" s="201"/>
      <c r="C55" s="201"/>
      <c r="D55" s="201"/>
      <c r="E55" s="207"/>
      <c r="F55" s="201"/>
      <c r="G55" s="201"/>
      <c r="H55" s="201"/>
      <c r="I55" s="201"/>
      <c r="J55" s="204"/>
      <c r="K55" s="204"/>
      <c r="L55" s="204"/>
      <c r="M55" s="188"/>
      <c r="N55" s="65">
        <v>5</v>
      </c>
      <c r="O55" s="66"/>
      <c r="P55" s="66"/>
      <c r="Q55" s="67"/>
      <c r="R55" s="67"/>
      <c r="S55" s="65"/>
      <c r="T55" s="65"/>
      <c r="U55" s="67"/>
      <c r="V55" s="67"/>
      <c r="W55" s="65"/>
      <c r="X55" s="65"/>
      <c r="Y55" s="67"/>
      <c r="Z55" s="65"/>
      <c r="AA55" s="65"/>
      <c r="AB55" s="65"/>
      <c r="AC55" s="67"/>
      <c r="AD55" s="65"/>
      <c r="AE55" s="67"/>
      <c r="AF55" s="65"/>
      <c r="AG55" s="65"/>
      <c r="AH55" s="67"/>
      <c r="AI55" s="67"/>
      <c r="AJ55" s="67"/>
      <c r="AK55" s="65"/>
      <c r="AL55" s="67"/>
      <c r="AM55" s="67"/>
      <c r="AN55" s="65"/>
      <c r="AO55" s="67"/>
      <c r="AP55" s="65"/>
      <c r="AQ55" s="67"/>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row>
    <row r="56" spans="1:69" ht="16.5" x14ac:dyDescent="0.3">
      <c r="A56" s="205"/>
      <c r="B56" s="202"/>
      <c r="C56" s="202"/>
      <c r="D56" s="202"/>
      <c r="E56" s="208"/>
      <c r="F56" s="202"/>
      <c r="G56" s="202"/>
      <c r="H56" s="202"/>
      <c r="I56" s="202"/>
      <c r="J56" s="205"/>
      <c r="K56" s="205"/>
      <c r="L56" s="205"/>
      <c r="M56" s="209"/>
      <c r="N56" s="65">
        <v>6</v>
      </c>
      <c r="O56" s="66"/>
      <c r="P56" s="66"/>
      <c r="Q56" s="67"/>
      <c r="R56" s="67"/>
      <c r="S56" s="65"/>
      <c r="T56" s="65"/>
      <c r="U56" s="67"/>
      <c r="V56" s="67"/>
      <c r="W56" s="65"/>
      <c r="X56" s="65"/>
      <c r="Y56" s="67"/>
      <c r="Z56" s="65"/>
      <c r="AA56" s="65"/>
      <c r="AB56" s="65"/>
      <c r="AC56" s="67"/>
      <c r="AD56" s="65"/>
      <c r="AE56" s="67"/>
      <c r="AF56" s="65"/>
      <c r="AG56" s="65"/>
      <c r="AH56" s="67"/>
      <c r="AI56" s="67"/>
      <c r="AJ56" s="67"/>
      <c r="AK56" s="65"/>
      <c r="AL56" s="67"/>
      <c r="AM56" s="67"/>
      <c r="AN56" s="65"/>
      <c r="AO56" s="67"/>
      <c r="AP56" s="65"/>
      <c r="AQ56" s="67"/>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row>
    <row r="57" spans="1:69" ht="16.5" x14ac:dyDescent="0.3">
      <c r="A57" s="203">
        <v>9</v>
      </c>
      <c r="B57" s="200"/>
      <c r="C57" s="200"/>
      <c r="D57" s="200"/>
      <c r="E57" s="206"/>
      <c r="F57" s="200"/>
      <c r="G57" s="200"/>
      <c r="H57" s="200"/>
      <c r="I57" s="200"/>
      <c r="J57" s="203"/>
      <c r="K57" s="203"/>
      <c r="L57" s="203">
        <v>0</v>
      </c>
      <c r="M57" s="187" t="b">
        <v>0</v>
      </c>
      <c r="N57" s="65">
        <v>1</v>
      </c>
      <c r="O57" s="66"/>
      <c r="P57" s="66"/>
      <c r="Q57" s="67"/>
      <c r="R57" s="67"/>
      <c r="S57" s="65"/>
      <c r="T57" s="65"/>
      <c r="U57" s="67"/>
      <c r="V57" s="67"/>
      <c r="W57" s="65"/>
      <c r="X57" s="65"/>
      <c r="Y57" s="67"/>
      <c r="Z57" s="65"/>
      <c r="AA57" s="65"/>
      <c r="AB57" s="65"/>
      <c r="AC57" s="67"/>
      <c r="AD57" s="65"/>
      <c r="AE57" s="67"/>
      <c r="AF57" s="65"/>
      <c r="AG57" s="65"/>
      <c r="AH57" s="67"/>
      <c r="AI57" s="67"/>
      <c r="AJ57" s="67"/>
      <c r="AK57" s="65"/>
      <c r="AL57" s="67"/>
      <c r="AM57" s="67"/>
      <c r="AN57" s="65"/>
      <c r="AO57" s="67"/>
      <c r="AP57" s="65"/>
      <c r="AQ57" s="67"/>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row>
    <row r="58" spans="1:69" ht="16.5" x14ac:dyDescent="0.3">
      <c r="A58" s="204"/>
      <c r="B58" s="201"/>
      <c r="C58" s="201"/>
      <c r="D58" s="201"/>
      <c r="E58" s="207"/>
      <c r="F58" s="201"/>
      <c r="G58" s="201"/>
      <c r="H58" s="201"/>
      <c r="I58" s="201"/>
      <c r="J58" s="204"/>
      <c r="K58" s="204"/>
      <c r="L58" s="204"/>
      <c r="M58" s="188"/>
      <c r="N58" s="65">
        <v>2</v>
      </c>
      <c r="O58" s="66"/>
      <c r="P58" s="66"/>
      <c r="Q58" s="67"/>
      <c r="R58" s="67"/>
      <c r="S58" s="65"/>
      <c r="T58" s="65"/>
      <c r="U58" s="67"/>
      <c r="V58" s="67"/>
      <c r="W58" s="65"/>
      <c r="X58" s="65"/>
      <c r="Y58" s="67"/>
      <c r="Z58" s="65"/>
      <c r="AA58" s="65"/>
      <c r="AB58" s="65"/>
      <c r="AC58" s="67"/>
      <c r="AD58" s="65"/>
      <c r="AE58" s="67"/>
      <c r="AF58" s="65"/>
      <c r="AG58" s="65"/>
      <c r="AH58" s="67"/>
      <c r="AI58" s="67"/>
      <c r="AJ58" s="67"/>
      <c r="AK58" s="65"/>
      <c r="AL58" s="67"/>
      <c r="AM58" s="67"/>
      <c r="AN58" s="65"/>
      <c r="AO58" s="67"/>
      <c r="AP58" s="65"/>
      <c r="AQ58" s="67"/>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row>
    <row r="59" spans="1:69" ht="16.5" x14ac:dyDescent="0.3">
      <c r="A59" s="204"/>
      <c r="B59" s="201"/>
      <c r="C59" s="201"/>
      <c r="D59" s="201"/>
      <c r="E59" s="207"/>
      <c r="F59" s="201"/>
      <c r="G59" s="201"/>
      <c r="H59" s="201"/>
      <c r="I59" s="201"/>
      <c r="J59" s="204"/>
      <c r="K59" s="204"/>
      <c r="L59" s="204"/>
      <c r="M59" s="188"/>
      <c r="N59" s="65">
        <v>3</v>
      </c>
      <c r="O59" s="68"/>
      <c r="P59" s="68"/>
      <c r="Q59" s="67"/>
      <c r="R59" s="67"/>
      <c r="S59" s="65"/>
      <c r="T59" s="65"/>
      <c r="U59" s="67"/>
      <c r="V59" s="67"/>
      <c r="W59" s="65"/>
      <c r="X59" s="65"/>
      <c r="Y59" s="67"/>
      <c r="Z59" s="65"/>
      <c r="AA59" s="65"/>
      <c r="AB59" s="65"/>
      <c r="AC59" s="67"/>
      <c r="AD59" s="65"/>
      <c r="AE59" s="67"/>
      <c r="AF59" s="65"/>
      <c r="AG59" s="65"/>
      <c r="AH59" s="67"/>
      <c r="AI59" s="67"/>
      <c r="AJ59" s="67"/>
      <c r="AK59" s="65"/>
      <c r="AL59" s="67"/>
      <c r="AM59" s="67"/>
      <c r="AN59" s="65"/>
      <c r="AO59" s="67"/>
      <c r="AP59" s="65"/>
      <c r="AQ59" s="67"/>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row>
    <row r="60" spans="1:69" ht="16.5" x14ac:dyDescent="0.3">
      <c r="A60" s="204"/>
      <c r="B60" s="201"/>
      <c r="C60" s="201"/>
      <c r="D60" s="201"/>
      <c r="E60" s="207"/>
      <c r="F60" s="201"/>
      <c r="G60" s="201"/>
      <c r="H60" s="201"/>
      <c r="I60" s="201"/>
      <c r="J60" s="204"/>
      <c r="K60" s="204"/>
      <c r="L60" s="204"/>
      <c r="M60" s="188"/>
      <c r="N60" s="65">
        <v>4</v>
      </c>
      <c r="O60" s="66"/>
      <c r="P60" s="66"/>
      <c r="Q60" s="67"/>
      <c r="R60" s="67"/>
      <c r="S60" s="65"/>
      <c r="T60" s="65"/>
      <c r="U60" s="67"/>
      <c r="V60" s="67"/>
      <c r="W60" s="65"/>
      <c r="X60" s="65"/>
      <c r="Y60" s="67"/>
      <c r="Z60" s="65"/>
      <c r="AA60" s="65"/>
      <c r="AB60" s="65"/>
      <c r="AC60" s="67"/>
      <c r="AD60" s="65"/>
      <c r="AE60" s="67"/>
      <c r="AF60" s="65"/>
      <c r="AG60" s="65"/>
      <c r="AH60" s="67"/>
      <c r="AI60" s="67"/>
      <c r="AJ60" s="67"/>
      <c r="AK60" s="65"/>
      <c r="AL60" s="67"/>
      <c r="AM60" s="67"/>
      <c r="AN60" s="65"/>
      <c r="AO60" s="67"/>
      <c r="AP60" s="65"/>
      <c r="AQ60" s="67"/>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row>
    <row r="61" spans="1:69" ht="16.5" x14ac:dyDescent="0.3">
      <c r="A61" s="204"/>
      <c r="B61" s="201"/>
      <c r="C61" s="201"/>
      <c r="D61" s="201"/>
      <c r="E61" s="207"/>
      <c r="F61" s="201"/>
      <c r="G61" s="201"/>
      <c r="H61" s="201"/>
      <c r="I61" s="201"/>
      <c r="J61" s="204"/>
      <c r="K61" s="204"/>
      <c r="L61" s="204"/>
      <c r="M61" s="188"/>
      <c r="N61" s="65">
        <v>5</v>
      </c>
      <c r="O61" s="66"/>
      <c r="P61" s="66"/>
      <c r="Q61" s="67"/>
      <c r="R61" s="67"/>
      <c r="S61" s="65"/>
      <c r="T61" s="65"/>
      <c r="U61" s="67"/>
      <c r="V61" s="67"/>
      <c r="W61" s="65"/>
      <c r="X61" s="65"/>
      <c r="Y61" s="67"/>
      <c r="Z61" s="65"/>
      <c r="AA61" s="65"/>
      <c r="AB61" s="65"/>
      <c r="AC61" s="67"/>
      <c r="AD61" s="65"/>
      <c r="AE61" s="67"/>
      <c r="AF61" s="65"/>
      <c r="AG61" s="65"/>
      <c r="AH61" s="67"/>
      <c r="AI61" s="67"/>
      <c r="AJ61" s="67"/>
      <c r="AK61" s="65"/>
      <c r="AL61" s="67"/>
      <c r="AM61" s="67"/>
      <c r="AN61" s="65"/>
      <c r="AO61" s="67"/>
      <c r="AP61" s="65"/>
      <c r="AQ61" s="67"/>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row>
    <row r="62" spans="1:69" ht="16.5" x14ac:dyDescent="0.3">
      <c r="A62" s="205"/>
      <c r="B62" s="202"/>
      <c r="C62" s="202"/>
      <c r="D62" s="202"/>
      <c r="E62" s="208"/>
      <c r="F62" s="202"/>
      <c r="G62" s="202"/>
      <c r="H62" s="202"/>
      <c r="I62" s="202"/>
      <c r="J62" s="205"/>
      <c r="K62" s="205"/>
      <c r="L62" s="205"/>
      <c r="M62" s="209"/>
      <c r="N62" s="65">
        <v>6</v>
      </c>
      <c r="O62" s="66"/>
      <c r="P62" s="66"/>
      <c r="Q62" s="67"/>
      <c r="R62" s="67"/>
      <c r="S62" s="65"/>
      <c r="T62" s="65"/>
      <c r="U62" s="67"/>
      <c r="V62" s="67"/>
      <c r="W62" s="65"/>
      <c r="X62" s="65"/>
      <c r="Y62" s="67"/>
      <c r="Z62" s="65"/>
      <c r="AA62" s="65"/>
      <c r="AB62" s="65"/>
      <c r="AC62" s="67"/>
      <c r="AD62" s="65"/>
      <c r="AE62" s="67"/>
      <c r="AF62" s="65"/>
      <c r="AG62" s="65"/>
      <c r="AH62" s="67"/>
      <c r="AI62" s="67"/>
      <c r="AJ62" s="67"/>
      <c r="AK62" s="65"/>
      <c r="AL62" s="67"/>
      <c r="AM62" s="67"/>
      <c r="AN62" s="65"/>
      <c r="AO62" s="67"/>
      <c r="AP62" s="65"/>
      <c r="AQ62" s="67"/>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row>
    <row r="63" spans="1:69" ht="16.5" x14ac:dyDescent="0.3">
      <c r="A63" s="203">
        <v>10</v>
      </c>
      <c r="B63" s="200"/>
      <c r="C63" s="200"/>
      <c r="D63" s="200"/>
      <c r="E63" s="206"/>
      <c r="F63" s="200"/>
      <c r="G63" s="200"/>
      <c r="H63" s="200"/>
      <c r="I63" s="200"/>
      <c r="J63" s="203"/>
      <c r="K63" s="203"/>
      <c r="L63" s="203">
        <v>0</v>
      </c>
      <c r="M63" s="187" t="b">
        <v>0</v>
      </c>
      <c r="N63" s="65">
        <v>1</v>
      </c>
      <c r="O63" s="66"/>
      <c r="P63" s="66"/>
      <c r="Q63" s="67"/>
      <c r="R63" s="67"/>
      <c r="S63" s="65"/>
      <c r="T63" s="65"/>
      <c r="U63" s="67"/>
      <c r="V63" s="67"/>
      <c r="W63" s="65"/>
      <c r="X63" s="65"/>
      <c r="Y63" s="67"/>
      <c r="Z63" s="65"/>
      <c r="AA63" s="65"/>
      <c r="AB63" s="65"/>
      <c r="AC63" s="67"/>
      <c r="AD63" s="65"/>
      <c r="AE63" s="67"/>
      <c r="AF63" s="65"/>
      <c r="AG63" s="65"/>
      <c r="AH63" s="67"/>
      <c r="AI63" s="67"/>
      <c r="AJ63" s="67"/>
      <c r="AK63" s="65"/>
      <c r="AL63" s="67"/>
      <c r="AM63" s="67"/>
      <c r="AN63" s="65"/>
      <c r="AO63" s="67"/>
      <c r="AP63" s="65"/>
      <c r="AQ63" s="67"/>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row>
    <row r="64" spans="1:69" ht="16.5" x14ac:dyDescent="0.3">
      <c r="A64" s="204"/>
      <c r="B64" s="201"/>
      <c r="C64" s="201"/>
      <c r="D64" s="201"/>
      <c r="E64" s="207"/>
      <c r="F64" s="201"/>
      <c r="G64" s="201"/>
      <c r="H64" s="201"/>
      <c r="I64" s="201"/>
      <c r="J64" s="204"/>
      <c r="K64" s="204"/>
      <c r="L64" s="204"/>
      <c r="M64" s="188"/>
      <c r="N64" s="65">
        <v>2</v>
      </c>
      <c r="O64" s="66"/>
      <c r="P64" s="66"/>
      <c r="Q64" s="67"/>
      <c r="R64" s="67"/>
      <c r="S64" s="65"/>
      <c r="T64" s="65"/>
      <c r="U64" s="67"/>
      <c r="V64" s="67"/>
      <c r="W64" s="65"/>
      <c r="X64" s="65"/>
      <c r="Y64" s="67"/>
      <c r="Z64" s="65"/>
      <c r="AA64" s="65"/>
      <c r="AB64" s="65"/>
      <c r="AC64" s="67"/>
      <c r="AD64" s="65"/>
      <c r="AE64" s="67"/>
      <c r="AF64" s="65"/>
      <c r="AG64" s="65"/>
      <c r="AH64" s="67"/>
      <c r="AI64" s="67"/>
      <c r="AJ64" s="67"/>
      <c r="AK64" s="65"/>
      <c r="AL64" s="67"/>
      <c r="AM64" s="67"/>
      <c r="AN64" s="65"/>
      <c r="AO64" s="67"/>
      <c r="AP64" s="65"/>
      <c r="AQ64" s="67"/>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69" ht="16.5" x14ac:dyDescent="0.3">
      <c r="A65" s="204"/>
      <c r="B65" s="201"/>
      <c r="C65" s="201"/>
      <c r="D65" s="201"/>
      <c r="E65" s="207"/>
      <c r="F65" s="201"/>
      <c r="G65" s="201"/>
      <c r="H65" s="201"/>
      <c r="I65" s="201"/>
      <c r="J65" s="204"/>
      <c r="K65" s="204"/>
      <c r="L65" s="204"/>
      <c r="M65" s="188"/>
      <c r="N65" s="65">
        <v>3</v>
      </c>
      <c r="O65" s="68"/>
      <c r="P65" s="68"/>
      <c r="Q65" s="67"/>
      <c r="R65" s="67"/>
      <c r="S65" s="65"/>
      <c r="T65" s="65"/>
      <c r="U65" s="67"/>
      <c r="V65" s="67"/>
      <c r="W65" s="65"/>
      <c r="X65" s="65"/>
      <c r="Y65" s="67"/>
      <c r="Z65" s="65"/>
      <c r="AA65" s="65"/>
      <c r="AB65" s="65"/>
      <c r="AC65" s="67"/>
      <c r="AD65" s="65"/>
      <c r="AE65" s="67"/>
      <c r="AF65" s="65"/>
      <c r="AG65" s="65"/>
      <c r="AH65" s="67"/>
      <c r="AI65" s="67"/>
      <c r="AJ65" s="67"/>
      <c r="AK65" s="65"/>
      <c r="AL65" s="67"/>
      <c r="AM65" s="67"/>
      <c r="AN65" s="65"/>
      <c r="AO65" s="67"/>
      <c r="AP65" s="65"/>
      <c r="AQ65" s="67"/>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row>
    <row r="66" spans="1:69" ht="16.5" x14ac:dyDescent="0.3">
      <c r="A66" s="204"/>
      <c r="B66" s="201"/>
      <c r="C66" s="201"/>
      <c r="D66" s="201"/>
      <c r="E66" s="207"/>
      <c r="F66" s="201"/>
      <c r="G66" s="201"/>
      <c r="H66" s="201"/>
      <c r="I66" s="201"/>
      <c r="J66" s="204"/>
      <c r="K66" s="204"/>
      <c r="L66" s="204"/>
      <c r="M66" s="188"/>
      <c r="N66" s="65">
        <v>4</v>
      </c>
      <c r="O66" s="66"/>
      <c r="P66" s="66"/>
      <c r="Q66" s="67"/>
      <c r="R66" s="67"/>
      <c r="S66" s="65"/>
      <c r="T66" s="65"/>
      <c r="U66" s="67"/>
      <c r="V66" s="67"/>
      <c r="W66" s="65"/>
      <c r="X66" s="65"/>
      <c r="Y66" s="67"/>
      <c r="Z66" s="65"/>
      <c r="AA66" s="65"/>
      <c r="AB66" s="65"/>
      <c r="AC66" s="67"/>
      <c r="AD66" s="65"/>
      <c r="AE66" s="67"/>
      <c r="AF66" s="65"/>
      <c r="AG66" s="65"/>
      <c r="AH66" s="67"/>
      <c r="AI66" s="67"/>
      <c r="AJ66" s="67"/>
      <c r="AK66" s="65"/>
      <c r="AL66" s="67"/>
      <c r="AM66" s="67"/>
      <c r="AN66" s="65"/>
      <c r="AO66" s="67"/>
      <c r="AP66" s="65"/>
      <c r="AQ66" s="67"/>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row>
    <row r="67" spans="1:69" ht="16.5" x14ac:dyDescent="0.3">
      <c r="A67" s="204"/>
      <c r="B67" s="201"/>
      <c r="C67" s="201"/>
      <c r="D67" s="201"/>
      <c r="E67" s="207"/>
      <c r="F67" s="201"/>
      <c r="G67" s="201"/>
      <c r="H67" s="201"/>
      <c r="I67" s="201"/>
      <c r="J67" s="204"/>
      <c r="K67" s="204"/>
      <c r="L67" s="204"/>
      <c r="M67" s="188"/>
      <c r="N67" s="65">
        <v>5</v>
      </c>
      <c r="O67" s="66"/>
      <c r="P67" s="66"/>
      <c r="Q67" s="67"/>
      <c r="R67" s="67"/>
      <c r="S67" s="65"/>
      <c r="T67" s="65"/>
      <c r="U67" s="67"/>
      <c r="V67" s="67"/>
      <c r="W67" s="65"/>
      <c r="X67" s="65"/>
      <c r="Y67" s="67"/>
      <c r="Z67" s="65"/>
      <c r="AA67" s="65"/>
      <c r="AB67" s="65"/>
      <c r="AC67" s="67"/>
      <c r="AD67" s="65"/>
      <c r="AE67" s="67"/>
      <c r="AF67" s="65"/>
      <c r="AG67" s="65"/>
      <c r="AH67" s="67"/>
      <c r="AI67" s="67"/>
      <c r="AJ67" s="67"/>
      <c r="AK67" s="65"/>
      <c r="AL67" s="67"/>
      <c r="AM67" s="67"/>
      <c r="AN67" s="65"/>
      <c r="AO67" s="67"/>
      <c r="AP67" s="65"/>
      <c r="AQ67" s="67"/>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row>
    <row r="68" spans="1:69" ht="16.5" x14ac:dyDescent="0.3">
      <c r="A68" s="205"/>
      <c r="B68" s="202"/>
      <c r="C68" s="202"/>
      <c r="D68" s="202"/>
      <c r="E68" s="208"/>
      <c r="F68" s="202"/>
      <c r="G68" s="202"/>
      <c r="H68" s="202"/>
      <c r="I68" s="202"/>
      <c r="J68" s="205"/>
      <c r="K68" s="205"/>
      <c r="L68" s="205"/>
      <c r="M68" s="188"/>
      <c r="N68" s="65">
        <v>6</v>
      </c>
      <c r="O68" s="66"/>
      <c r="P68" s="66"/>
      <c r="Q68" s="67"/>
      <c r="R68" s="67"/>
      <c r="S68" s="65"/>
      <c r="T68" s="65"/>
      <c r="U68" s="67"/>
      <c r="V68" s="67"/>
      <c r="W68" s="65"/>
      <c r="X68" s="65"/>
      <c r="Y68" s="67"/>
      <c r="Z68" s="65"/>
      <c r="AA68" s="65"/>
      <c r="AB68" s="65"/>
      <c r="AC68" s="67"/>
      <c r="AD68" s="65"/>
      <c r="AE68" s="67"/>
      <c r="AF68" s="65"/>
      <c r="AG68" s="65"/>
      <c r="AH68" s="67"/>
      <c r="AI68" s="67"/>
      <c r="AJ68" s="67"/>
      <c r="AK68" s="65"/>
      <c r="AL68" s="67"/>
      <c r="AM68" s="67"/>
      <c r="AN68" s="65"/>
      <c r="AO68" s="67"/>
      <c r="AP68" s="65"/>
      <c r="AQ68" s="67"/>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row>
    <row r="69" spans="1:69" ht="16.5" x14ac:dyDescent="0.3">
      <c r="A69" s="42"/>
      <c r="B69" s="43"/>
      <c r="C69" s="43"/>
      <c r="D69" s="43"/>
      <c r="E69" s="41"/>
      <c r="F69" s="42"/>
      <c r="G69" s="42"/>
      <c r="H69" s="42"/>
      <c r="I69" s="44"/>
      <c r="J69" s="41"/>
      <c r="K69" s="41"/>
      <c r="L69" s="41"/>
      <c r="M69" s="41"/>
      <c r="N69" s="177"/>
      <c r="O69" s="177"/>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row>
  </sheetData>
  <mergeCells count="234">
    <mergeCell ref="N69:O69"/>
    <mergeCell ref="G63:G68"/>
    <mergeCell ref="H63:H68"/>
    <mergeCell ref="I63:I68"/>
    <mergeCell ref="J63:J68"/>
    <mergeCell ref="K63:K68"/>
    <mergeCell ref="L63:L68"/>
    <mergeCell ref="J57:J62"/>
    <mergeCell ref="K57:K62"/>
    <mergeCell ref="L57:L62"/>
    <mergeCell ref="M57:M62"/>
    <mergeCell ref="A63:A68"/>
    <mergeCell ref="B63:B68"/>
    <mergeCell ref="C63:C68"/>
    <mergeCell ref="D63:D68"/>
    <mergeCell ref="E63:E68"/>
    <mergeCell ref="F63:F68"/>
    <mergeCell ref="M51:M56"/>
    <mergeCell ref="A57:A62"/>
    <mergeCell ref="B57:B62"/>
    <mergeCell ref="C57:C62"/>
    <mergeCell ref="D57:D62"/>
    <mergeCell ref="E57:E62"/>
    <mergeCell ref="F57:F62"/>
    <mergeCell ref="G57:G62"/>
    <mergeCell ref="H57:H62"/>
    <mergeCell ref="I57:I62"/>
    <mergeCell ref="G51:G56"/>
    <mergeCell ref="H51:H56"/>
    <mergeCell ref="I51:I56"/>
    <mergeCell ref="J51:J56"/>
    <mergeCell ref="K51:K56"/>
    <mergeCell ref="L51:L56"/>
    <mergeCell ref="M63:M68"/>
    <mergeCell ref="J45:J50"/>
    <mergeCell ref="K45:K50"/>
    <mergeCell ref="L45:L50"/>
    <mergeCell ref="M45:M50"/>
    <mergeCell ref="A51:A56"/>
    <mergeCell ref="B51:B56"/>
    <mergeCell ref="C51:C56"/>
    <mergeCell ref="D51:D56"/>
    <mergeCell ref="E51:E56"/>
    <mergeCell ref="F51:F56"/>
    <mergeCell ref="A45:A50"/>
    <mergeCell ref="B45:B50"/>
    <mergeCell ref="C45:C50"/>
    <mergeCell ref="D45:D50"/>
    <mergeCell ref="E45:E50"/>
    <mergeCell ref="F45:F50"/>
    <mergeCell ref="G45:G50"/>
    <mergeCell ref="H45:H50"/>
    <mergeCell ref="I45:I50"/>
    <mergeCell ref="J33:J38"/>
    <mergeCell ref="K33:K38"/>
    <mergeCell ref="L33:L38"/>
    <mergeCell ref="M33:M38"/>
    <mergeCell ref="A39:A44"/>
    <mergeCell ref="B39:B44"/>
    <mergeCell ref="C39:C44"/>
    <mergeCell ref="D39:D44"/>
    <mergeCell ref="E39:E44"/>
    <mergeCell ref="F39:F44"/>
    <mergeCell ref="M39:M44"/>
    <mergeCell ref="G39:G44"/>
    <mergeCell ref="H39:H44"/>
    <mergeCell ref="I39:I44"/>
    <mergeCell ref="J39:J44"/>
    <mergeCell ref="K39:K44"/>
    <mergeCell ref="L39:L44"/>
    <mergeCell ref="A33:A38"/>
    <mergeCell ref="B33:B38"/>
    <mergeCell ref="C33:C38"/>
    <mergeCell ref="D33:D38"/>
    <mergeCell ref="E33:E38"/>
    <mergeCell ref="F33:F38"/>
    <mergeCell ref="G33:G38"/>
    <mergeCell ref="H33:H38"/>
    <mergeCell ref="I33:I38"/>
    <mergeCell ref="L21:L26"/>
    <mergeCell ref="M21:M26"/>
    <mergeCell ref="A27:A32"/>
    <mergeCell ref="B27:B32"/>
    <mergeCell ref="C27:C32"/>
    <mergeCell ref="D27:D32"/>
    <mergeCell ref="E27:E32"/>
    <mergeCell ref="F27:F32"/>
    <mergeCell ref="M27:M32"/>
    <mergeCell ref="G27:G32"/>
    <mergeCell ref="H27:H32"/>
    <mergeCell ref="I27:I32"/>
    <mergeCell ref="J27:J32"/>
    <mergeCell ref="K27:K32"/>
    <mergeCell ref="L27:L32"/>
    <mergeCell ref="M15:M20"/>
    <mergeCell ref="A21:A26"/>
    <mergeCell ref="B21:B26"/>
    <mergeCell ref="C21:C26"/>
    <mergeCell ref="D21:D26"/>
    <mergeCell ref="E21:E26"/>
    <mergeCell ref="F21:F26"/>
    <mergeCell ref="G21:G26"/>
    <mergeCell ref="H21:H26"/>
    <mergeCell ref="I21:I26"/>
    <mergeCell ref="G15:G20"/>
    <mergeCell ref="H15:H20"/>
    <mergeCell ref="I15:I20"/>
    <mergeCell ref="J15:J20"/>
    <mergeCell ref="K15:K20"/>
    <mergeCell ref="L15:L20"/>
    <mergeCell ref="A15:A20"/>
    <mergeCell ref="B15:B20"/>
    <mergeCell ref="C15:C20"/>
    <mergeCell ref="D15:D20"/>
    <mergeCell ref="E15:E20"/>
    <mergeCell ref="F15:F20"/>
    <mergeCell ref="J21:J26"/>
    <mergeCell ref="K21:K26"/>
    <mergeCell ref="BL5:BL9"/>
    <mergeCell ref="BM5:BM9"/>
    <mergeCell ref="BN5:BN9"/>
    <mergeCell ref="BO5:BO9"/>
    <mergeCell ref="BP5:BP9"/>
    <mergeCell ref="BQ5:BQ9"/>
    <mergeCell ref="BF5:BF9"/>
    <mergeCell ref="BG5:BG9"/>
    <mergeCell ref="BH5:BH9"/>
    <mergeCell ref="BI5:BI9"/>
    <mergeCell ref="BJ5:BJ9"/>
    <mergeCell ref="BK5:BK9"/>
    <mergeCell ref="AZ5:AZ9"/>
    <mergeCell ref="BA5:BA9"/>
    <mergeCell ref="BB5:BB9"/>
    <mergeCell ref="BC5:BC9"/>
    <mergeCell ref="BD5:BD9"/>
    <mergeCell ref="BE5:BE9"/>
    <mergeCell ref="AT5:AT9"/>
    <mergeCell ref="AU5:AU9"/>
    <mergeCell ref="AV5:AV9"/>
    <mergeCell ref="AW5:AW9"/>
    <mergeCell ref="AX5:AX9"/>
    <mergeCell ref="AY5:AY9"/>
    <mergeCell ref="AN5:AN9"/>
    <mergeCell ref="AO5:AO9"/>
    <mergeCell ref="AP5:AP9"/>
    <mergeCell ref="AQ5:AQ9"/>
    <mergeCell ref="AR5:AR9"/>
    <mergeCell ref="AS5:AS9"/>
    <mergeCell ref="AH5:AH9"/>
    <mergeCell ref="AI5:AI9"/>
    <mergeCell ref="AJ5:AJ9"/>
    <mergeCell ref="AK5:AK9"/>
    <mergeCell ref="AL5:AL9"/>
    <mergeCell ref="AM5:AM9"/>
    <mergeCell ref="X5:X9"/>
    <mergeCell ref="Y5:Y9"/>
    <mergeCell ref="Z5:Z9"/>
    <mergeCell ref="AA5:AA9"/>
    <mergeCell ref="AF5:AF9"/>
    <mergeCell ref="AG5:AG9"/>
    <mergeCell ref="P5:P9"/>
    <mergeCell ref="S5:S9"/>
    <mergeCell ref="T5:T9"/>
    <mergeCell ref="U5:U9"/>
    <mergeCell ref="V5:V9"/>
    <mergeCell ref="W5:W9"/>
    <mergeCell ref="J5:J14"/>
    <mergeCell ref="K5:K14"/>
    <mergeCell ref="L5:L14"/>
    <mergeCell ref="M5:M14"/>
    <mergeCell ref="N5:N9"/>
    <mergeCell ref="O5:O9"/>
    <mergeCell ref="AQ3:AQ4"/>
    <mergeCell ref="A5:A14"/>
    <mergeCell ref="B5:B14"/>
    <mergeCell ref="C5:C14"/>
    <mergeCell ref="D5:D14"/>
    <mergeCell ref="E5:E14"/>
    <mergeCell ref="F5:F14"/>
    <mergeCell ref="G5:G14"/>
    <mergeCell ref="H5:H14"/>
    <mergeCell ref="I5:I14"/>
    <mergeCell ref="AK3:AK4"/>
    <mergeCell ref="AL3:AL4"/>
    <mergeCell ref="AM3:AM4"/>
    <mergeCell ref="AN3:AN4"/>
    <mergeCell ref="AO3:AO4"/>
    <mergeCell ref="AP3:AP4"/>
    <mergeCell ref="AE3:AE4"/>
    <mergeCell ref="AF3:AF4"/>
    <mergeCell ref="AG3:AG4"/>
    <mergeCell ref="AH3:AH4"/>
    <mergeCell ref="AI3:AI4"/>
    <mergeCell ref="AJ3:AJ4"/>
    <mergeCell ref="Y3:Y4"/>
    <mergeCell ref="Z3:Z4"/>
    <mergeCell ref="AA3:AA4"/>
    <mergeCell ref="AB3:AB4"/>
    <mergeCell ref="AC3:AC4"/>
    <mergeCell ref="AD3:AD4"/>
    <mergeCell ref="U3:U4"/>
    <mergeCell ref="V3:V4"/>
    <mergeCell ref="W3:W4"/>
    <mergeCell ref="X3:X4"/>
    <mergeCell ref="M3:M4"/>
    <mergeCell ref="N3:N4"/>
    <mergeCell ref="O3:O4"/>
    <mergeCell ref="P3:P4"/>
    <mergeCell ref="Q3:Q4"/>
    <mergeCell ref="R3:R4"/>
    <mergeCell ref="AN2:AQ2"/>
    <mergeCell ref="A3:A4"/>
    <mergeCell ref="B3:B4"/>
    <mergeCell ref="C3:C4"/>
    <mergeCell ref="D3:D4"/>
    <mergeCell ref="E3:E4"/>
    <mergeCell ref="F3:F4"/>
    <mergeCell ref="N1:O1"/>
    <mergeCell ref="A2:I2"/>
    <mergeCell ref="J2:M2"/>
    <mergeCell ref="N2:P2"/>
    <mergeCell ref="Q2:T2"/>
    <mergeCell ref="U2:X2"/>
    <mergeCell ref="G3:G4"/>
    <mergeCell ref="H3:H4"/>
    <mergeCell ref="I3:I4"/>
    <mergeCell ref="J3:J4"/>
    <mergeCell ref="K3:K4"/>
    <mergeCell ref="L3:L4"/>
    <mergeCell ref="Y2:AF2"/>
    <mergeCell ref="AG2:AJ2"/>
    <mergeCell ref="AK2:AM2"/>
    <mergeCell ref="S3:S4"/>
    <mergeCell ref="T3:T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35EF3-AA80-4FCF-8C5E-01F1EC1CFE29}">
  <dimension ref="A1:BQ67"/>
  <sheetViews>
    <sheetView tabSelected="1" topLeftCell="AB5" workbookViewId="0">
      <selection activeCell="AO5" sqref="AO5:AO7"/>
    </sheetView>
  </sheetViews>
  <sheetFormatPr baseColWidth="10" defaultRowHeight="15" x14ac:dyDescent="0.25"/>
  <cols>
    <col min="41" max="41" width="26.140625" customWidth="1"/>
    <col min="42" max="42" width="26.7109375" customWidth="1"/>
    <col min="43" max="43" width="31.85546875" customWidth="1"/>
  </cols>
  <sheetData>
    <row r="1" spans="1:69" ht="16.5" x14ac:dyDescent="0.3">
      <c r="A1" s="42"/>
      <c r="B1" s="43"/>
      <c r="C1" s="43"/>
      <c r="D1" s="43"/>
      <c r="E1" s="41"/>
      <c r="F1" s="42"/>
      <c r="G1" s="42"/>
      <c r="H1" s="42"/>
      <c r="I1" s="44"/>
      <c r="J1" s="41"/>
      <c r="K1" s="41"/>
      <c r="L1" s="41"/>
      <c r="M1" s="41"/>
      <c r="N1" s="264"/>
      <c r="O1" s="264"/>
      <c r="P1" s="41"/>
      <c r="Q1" s="45"/>
      <c r="R1" s="45"/>
      <c r="S1" s="45"/>
      <c r="T1" s="45"/>
      <c r="U1" s="45"/>
      <c r="V1" s="45"/>
      <c r="W1" s="45"/>
      <c r="X1" s="45"/>
      <c r="Y1" s="45"/>
      <c r="Z1" s="45"/>
      <c r="AA1" s="45"/>
      <c r="AB1" s="45"/>
      <c r="AC1" s="45"/>
      <c r="AD1" s="45"/>
      <c r="AE1" s="45"/>
      <c r="AF1" s="45"/>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row>
    <row r="2" spans="1:69" ht="16.5" x14ac:dyDescent="0.3">
      <c r="A2" s="265" t="s">
        <v>0</v>
      </c>
      <c r="B2" s="266"/>
      <c r="C2" s="266"/>
      <c r="D2" s="266"/>
      <c r="E2" s="266"/>
      <c r="F2" s="266"/>
      <c r="G2" s="266"/>
      <c r="H2" s="266"/>
      <c r="I2" s="267"/>
      <c r="J2" s="265" t="s">
        <v>1</v>
      </c>
      <c r="K2" s="266"/>
      <c r="L2" s="266"/>
      <c r="M2" s="267"/>
      <c r="N2" s="252" t="s">
        <v>2</v>
      </c>
      <c r="O2" s="253"/>
      <c r="P2" s="254"/>
      <c r="Q2" s="252" t="s">
        <v>4</v>
      </c>
      <c r="R2" s="253"/>
      <c r="S2" s="253"/>
      <c r="T2" s="254"/>
      <c r="U2" s="252" t="s">
        <v>5</v>
      </c>
      <c r="V2" s="253"/>
      <c r="W2" s="253"/>
      <c r="X2" s="254"/>
      <c r="Y2" s="255" t="s">
        <v>8</v>
      </c>
      <c r="Z2" s="256"/>
      <c r="AA2" s="256"/>
      <c r="AB2" s="256"/>
      <c r="AC2" s="256"/>
      <c r="AD2" s="256"/>
      <c r="AE2" s="256"/>
      <c r="AF2" s="257"/>
      <c r="AG2" s="258" t="s">
        <v>9</v>
      </c>
      <c r="AH2" s="259"/>
      <c r="AI2" s="259"/>
      <c r="AJ2" s="260"/>
      <c r="AK2" s="261" t="s">
        <v>10</v>
      </c>
      <c r="AL2" s="262"/>
      <c r="AM2" s="263"/>
      <c r="AN2" s="244" t="s">
        <v>11</v>
      </c>
      <c r="AO2" s="245"/>
      <c r="AP2" s="245"/>
      <c r="AQ2" s="2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row>
    <row r="3" spans="1:69" ht="55.5" customHeight="1" x14ac:dyDescent="0.3">
      <c r="A3" s="246" t="s">
        <v>12</v>
      </c>
      <c r="B3" s="238" t="s">
        <v>13</v>
      </c>
      <c r="C3" s="238" t="s">
        <v>14</v>
      </c>
      <c r="D3" s="238" t="s">
        <v>15</v>
      </c>
      <c r="E3" s="249" t="s">
        <v>16</v>
      </c>
      <c r="F3" s="249" t="s">
        <v>17</v>
      </c>
      <c r="G3" s="238" t="s">
        <v>18</v>
      </c>
      <c r="H3" s="238" t="s">
        <v>19</v>
      </c>
      <c r="I3" s="238" t="s">
        <v>20</v>
      </c>
      <c r="J3" s="238" t="s">
        <v>21</v>
      </c>
      <c r="K3" s="238" t="s">
        <v>17</v>
      </c>
      <c r="L3" s="238" t="s">
        <v>22</v>
      </c>
      <c r="M3" s="238" t="s">
        <v>23</v>
      </c>
      <c r="N3" s="241" t="s">
        <v>24</v>
      </c>
      <c r="O3" s="228" t="s">
        <v>25</v>
      </c>
      <c r="P3" s="228" t="s">
        <v>26</v>
      </c>
      <c r="Q3" s="225" t="s">
        <v>45</v>
      </c>
      <c r="R3" s="225" t="s">
        <v>46</v>
      </c>
      <c r="S3" s="225" t="s">
        <v>47</v>
      </c>
      <c r="T3" s="225" t="s">
        <v>48</v>
      </c>
      <c r="U3" s="225" t="s">
        <v>45</v>
      </c>
      <c r="V3" s="225" t="s">
        <v>46</v>
      </c>
      <c r="W3" s="225" t="s">
        <v>47</v>
      </c>
      <c r="X3" s="225" t="s">
        <v>48</v>
      </c>
      <c r="Y3" s="219" t="s">
        <v>49</v>
      </c>
      <c r="Z3" s="219" t="s">
        <v>26</v>
      </c>
      <c r="AA3" s="219" t="s">
        <v>50</v>
      </c>
      <c r="AB3" s="219" t="s">
        <v>51</v>
      </c>
      <c r="AC3" s="219" t="s">
        <v>52</v>
      </c>
      <c r="AD3" s="219" t="s">
        <v>51</v>
      </c>
      <c r="AE3" s="219" t="s">
        <v>53</v>
      </c>
      <c r="AF3" s="219" t="s">
        <v>56</v>
      </c>
      <c r="AG3" s="222" t="s">
        <v>57</v>
      </c>
      <c r="AH3" s="222" t="s">
        <v>58</v>
      </c>
      <c r="AI3" s="222" t="s">
        <v>59</v>
      </c>
      <c r="AJ3" s="222" t="s">
        <v>46</v>
      </c>
      <c r="AK3" s="213" t="s">
        <v>51</v>
      </c>
      <c r="AL3" s="213" t="s">
        <v>60</v>
      </c>
      <c r="AM3" s="213" t="s">
        <v>61</v>
      </c>
      <c r="AN3" s="216" t="s">
        <v>62</v>
      </c>
      <c r="AO3" s="216" t="s">
        <v>101</v>
      </c>
      <c r="AP3" s="216" t="s">
        <v>64</v>
      </c>
      <c r="AQ3" s="216" t="s">
        <v>102</v>
      </c>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row>
    <row r="4" spans="1:69" ht="16.5" x14ac:dyDescent="0.25">
      <c r="A4" s="248"/>
      <c r="B4" s="240"/>
      <c r="C4" s="240"/>
      <c r="D4" s="240"/>
      <c r="E4" s="251"/>
      <c r="F4" s="251"/>
      <c r="G4" s="240"/>
      <c r="H4" s="240"/>
      <c r="I4" s="240"/>
      <c r="J4" s="240"/>
      <c r="K4" s="240"/>
      <c r="L4" s="240"/>
      <c r="M4" s="240"/>
      <c r="N4" s="243"/>
      <c r="O4" s="230"/>
      <c r="P4" s="230"/>
      <c r="Q4" s="227"/>
      <c r="R4" s="227"/>
      <c r="S4" s="227"/>
      <c r="T4" s="227"/>
      <c r="U4" s="227"/>
      <c r="V4" s="227"/>
      <c r="W4" s="227"/>
      <c r="X4" s="227"/>
      <c r="Y4" s="221"/>
      <c r="Z4" s="221"/>
      <c r="AA4" s="221"/>
      <c r="AB4" s="221"/>
      <c r="AC4" s="221"/>
      <c r="AD4" s="221"/>
      <c r="AE4" s="221"/>
      <c r="AF4" s="221"/>
      <c r="AG4" s="224"/>
      <c r="AH4" s="224"/>
      <c r="AI4" s="224"/>
      <c r="AJ4" s="224"/>
      <c r="AK4" s="215"/>
      <c r="AL4" s="215"/>
      <c r="AM4" s="215"/>
      <c r="AN4" s="218"/>
      <c r="AO4" s="218"/>
      <c r="AP4" s="218"/>
      <c r="AQ4" s="218"/>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row>
    <row r="5" spans="1:69" ht="182.1" customHeight="1" x14ac:dyDescent="0.25">
      <c r="A5" s="203">
        <v>1</v>
      </c>
      <c r="B5" s="200" t="s">
        <v>281</v>
      </c>
      <c r="C5" s="200" t="s">
        <v>282</v>
      </c>
      <c r="D5" s="200" t="s">
        <v>283</v>
      </c>
      <c r="E5" s="206" t="s">
        <v>284</v>
      </c>
      <c r="F5" s="200" t="s">
        <v>285</v>
      </c>
      <c r="G5" s="206" t="s">
        <v>286</v>
      </c>
      <c r="H5" s="206" t="s">
        <v>287</v>
      </c>
      <c r="I5" s="200" t="s">
        <v>73</v>
      </c>
      <c r="J5" s="203">
        <v>3</v>
      </c>
      <c r="K5" s="203">
        <v>4</v>
      </c>
      <c r="L5" s="203">
        <v>48</v>
      </c>
      <c r="M5" s="291" t="s">
        <v>225</v>
      </c>
      <c r="N5" s="203">
        <v>1</v>
      </c>
      <c r="O5" s="296" t="s">
        <v>288</v>
      </c>
      <c r="P5" s="296" t="s">
        <v>75</v>
      </c>
      <c r="Q5" s="75">
        <v>45699</v>
      </c>
      <c r="R5" s="88" t="s">
        <v>289</v>
      </c>
      <c r="S5" s="203" t="s">
        <v>228</v>
      </c>
      <c r="T5" s="203" t="s">
        <v>83</v>
      </c>
      <c r="U5" s="288">
        <v>45783</v>
      </c>
      <c r="V5" s="75">
        <v>45779</v>
      </c>
      <c r="W5" s="203" t="s">
        <v>145</v>
      </c>
      <c r="X5" s="203" t="s">
        <v>83</v>
      </c>
      <c r="Y5" s="402" t="s">
        <v>292</v>
      </c>
      <c r="Z5" s="200" t="s">
        <v>293</v>
      </c>
      <c r="AA5" s="273">
        <v>46022</v>
      </c>
      <c r="AB5" s="75">
        <v>45333</v>
      </c>
      <c r="AC5" s="88" t="s">
        <v>294</v>
      </c>
      <c r="AD5" s="273">
        <v>45783</v>
      </c>
      <c r="AE5" s="75">
        <v>45783</v>
      </c>
      <c r="AF5" s="203" t="s">
        <v>90</v>
      </c>
      <c r="AG5" s="200" t="s">
        <v>91</v>
      </c>
      <c r="AH5" s="200"/>
      <c r="AI5" s="200"/>
      <c r="AJ5" s="200"/>
      <c r="AK5" s="273">
        <v>45776</v>
      </c>
      <c r="AL5" s="343" t="s">
        <v>297</v>
      </c>
      <c r="AM5" s="346" t="s">
        <v>298</v>
      </c>
      <c r="AN5" s="273">
        <v>45790</v>
      </c>
      <c r="AO5" s="305" t="s">
        <v>299</v>
      </c>
      <c r="AP5" s="269" t="s">
        <v>549</v>
      </c>
      <c r="AQ5" s="269" t="s">
        <v>548</v>
      </c>
      <c r="AR5" s="295"/>
      <c r="AS5" s="294"/>
      <c r="AT5" s="294"/>
      <c r="AU5" s="294"/>
      <c r="AV5" s="294"/>
      <c r="AW5" s="294"/>
      <c r="AX5" s="294"/>
      <c r="AY5" s="294"/>
      <c r="AZ5" s="294"/>
      <c r="BA5" s="294"/>
      <c r="BB5" s="294"/>
      <c r="BC5" s="294"/>
      <c r="BD5" s="294"/>
      <c r="BE5" s="294"/>
      <c r="BF5" s="294"/>
      <c r="BG5" s="294"/>
      <c r="BH5" s="294"/>
      <c r="BI5" s="294"/>
      <c r="BJ5" s="294"/>
      <c r="BK5" s="294"/>
      <c r="BL5" s="294"/>
      <c r="BM5" s="294"/>
      <c r="BN5" s="294"/>
      <c r="BO5" s="294"/>
      <c r="BP5" s="294"/>
      <c r="BQ5" s="294"/>
    </row>
    <row r="6" spans="1:69" ht="214.5" x14ac:dyDescent="0.25">
      <c r="A6" s="204"/>
      <c r="B6" s="201"/>
      <c r="C6" s="201"/>
      <c r="D6" s="201"/>
      <c r="E6" s="207"/>
      <c r="F6" s="201"/>
      <c r="G6" s="207"/>
      <c r="H6" s="207"/>
      <c r="I6" s="201"/>
      <c r="J6" s="204"/>
      <c r="K6" s="204"/>
      <c r="L6" s="204"/>
      <c r="M6" s="292"/>
      <c r="N6" s="204"/>
      <c r="O6" s="297"/>
      <c r="P6" s="297"/>
      <c r="Q6" s="76">
        <v>45761</v>
      </c>
      <c r="R6" s="89"/>
      <c r="S6" s="204"/>
      <c r="T6" s="204"/>
      <c r="U6" s="289"/>
      <c r="V6" s="71" t="s">
        <v>291</v>
      </c>
      <c r="W6" s="204"/>
      <c r="X6" s="204"/>
      <c r="Y6" s="403"/>
      <c r="Z6" s="201"/>
      <c r="AA6" s="274"/>
      <c r="AB6" s="76">
        <v>45398</v>
      </c>
      <c r="AC6" s="89"/>
      <c r="AD6" s="274"/>
      <c r="AE6" s="71" t="s">
        <v>296</v>
      </c>
      <c r="AF6" s="204"/>
      <c r="AG6" s="201"/>
      <c r="AH6" s="201"/>
      <c r="AI6" s="201"/>
      <c r="AJ6" s="201"/>
      <c r="AK6" s="274"/>
      <c r="AL6" s="344"/>
      <c r="AM6" s="347"/>
      <c r="AN6" s="274"/>
      <c r="AO6" s="306"/>
      <c r="AP6" s="306"/>
      <c r="AQ6" s="306"/>
      <c r="AR6" s="295"/>
      <c r="AS6" s="294"/>
      <c r="AT6" s="294"/>
      <c r="AU6" s="294"/>
      <c r="AV6" s="294"/>
      <c r="AW6" s="294"/>
      <c r="AX6" s="294"/>
      <c r="AY6" s="294"/>
      <c r="AZ6" s="294"/>
      <c r="BA6" s="294"/>
      <c r="BB6" s="294"/>
      <c r="BC6" s="294"/>
      <c r="BD6" s="294"/>
      <c r="BE6" s="294"/>
      <c r="BF6" s="294"/>
      <c r="BG6" s="294"/>
      <c r="BH6" s="294"/>
      <c r="BI6" s="294"/>
      <c r="BJ6" s="294"/>
      <c r="BK6" s="294"/>
      <c r="BL6" s="294"/>
      <c r="BM6" s="294"/>
      <c r="BN6" s="294"/>
      <c r="BO6" s="294"/>
      <c r="BP6" s="294"/>
      <c r="BQ6" s="294"/>
    </row>
    <row r="7" spans="1:69" ht="181.5" x14ac:dyDescent="0.25">
      <c r="A7" s="204"/>
      <c r="B7" s="201"/>
      <c r="C7" s="201"/>
      <c r="D7" s="201"/>
      <c r="E7" s="207"/>
      <c r="F7" s="201"/>
      <c r="G7" s="207"/>
      <c r="H7" s="207"/>
      <c r="I7" s="201"/>
      <c r="J7" s="204"/>
      <c r="K7" s="204"/>
      <c r="L7" s="204"/>
      <c r="M7" s="292"/>
      <c r="N7" s="205"/>
      <c r="O7" s="298"/>
      <c r="P7" s="298"/>
      <c r="Q7" s="72"/>
      <c r="R7" s="90" t="s">
        <v>290</v>
      </c>
      <c r="S7" s="205"/>
      <c r="T7" s="205"/>
      <c r="U7" s="290"/>
      <c r="V7" s="72"/>
      <c r="W7" s="205"/>
      <c r="X7" s="205"/>
      <c r="Y7" s="404"/>
      <c r="Z7" s="202"/>
      <c r="AA7" s="275"/>
      <c r="AB7" s="72"/>
      <c r="AC7" s="90" t="s">
        <v>295</v>
      </c>
      <c r="AD7" s="275"/>
      <c r="AE7" s="72"/>
      <c r="AF7" s="205"/>
      <c r="AG7" s="202"/>
      <c r="AH7" s="202"/>
      <c r="AI7" s="202"/>
      <c r="AJ7" s="202"/>
      <c r="AK7" s="275"/>
      <c r="AL7" s="345"/>
      <c r="AM7" s="348"/>
      <c r="AN7" s="275"/>
      <c r="AO7" s="307"/>
      <c r="AP7" s="307"/>
      <c r="AQ7" s="307"/>
      <c r="AR7" s="295"/>
      <c r="AS7" s="294"/>
      <c r="AT7" s="294"/>
      <c r="AU7" s="294"/>
      <c r="AV7" s="294"/>
      <c r="AW7" s="294"/>
      <c r="AX7" s="294"/>
      <c r="AY7" s="294"/>
      <c r="AZ7" s="294"/>
      <c r="BA7" s="294"/>
      <c r="BB7" s="294"/>
      <c r="BC7" s="294"/>
      <c r="BD7" s="294"/>
      <c r="BE7" s="294"/>
      <c r="BF7" s="294"/>
      <c r="BG7" s="294"/>
      <c r="BH7" s="294"/>
      <c r="BI7" s="294"/>
      <c r="BJ7" s="294"/>
      <c r="BK7" s="294"/>
      <c r="BL7" s="294"/>
      <c r="BM7" s="294"/>
      <c r="BN7" s="294"/>
      <c r="BO7" s="294"/>
      <c r="BP7" s="294"/>
      <c r="BQ7" s="294"/>
    </row>
    <row r="8" spans="1:69" ht="16.5" x14ac:dyDescent="0.3">
      <c r="A8" s="204"/>
      <c r="B8" s="201"/>
      <c r="C8" s="201"/>
      <c r="D8" s="201"/>
      <c r="E8" s="207"/>
      <c r="F8" s="201"/>
      <c r="G8" s="207"/>
      <c r="H8" s="207"/>
      <c r="I8" s="201"/>
      <c r="J8" s="204"/>
      <c r="K8" s="204"/>
      <c r="L8" s="204"/>
      <c r="M8" s="292"/>
      <c r="N8" s="65">
        <v>2</v>
      </c>
      <c r="O8" s="66"/>
      <c r="P8" s="66"/>
      <c r="Q8" s="67"/>
      <c r="R8" s="67"/>
      <c r="S8" s="65"/>
      <c r="T8" s="65"/>
      <c r="U8" s="67"/>
      <c r="V8" s="67"/>
      <c r="W8" s="65"/>
      <c r="X8" s="65"/>
      <c r="Y8" s="67"/>
      <c r="Z8" s="65"/>
      <c r="AA8" s="65"/>
      <c r="AB8" s="65"/>
      <c r="AC8" s="67"/>
      <c r="AD8" s="65"/>
      <c r="AE8" s="67"/>
      <c r="AF8" s="65"/>
      <c r="AG8" s="65"/>
      <c r="AH8" s="67"/>
      <c r="AI8" s="67"/>
      <c r="AJ8" s="67"/>
      <c r="AK8" s="65"/>
      <c r="AL8" s="67"/>
      <c r="AM8" s="67"/>
      <c r="AN8" s="65"/>
      <c r="AO8" s="67"/>
      <c r="AP8" s="65"/>
      <c r="AQ8" s="67"/>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row>
    <row r="9" spans="1:69" ht="16.5" x14ac:dyDescent="0.3">
      <c r="A9" s="204"/>
      <c r="B9" s="201"/>
      <c r="C9" s="201"/>
      <c r="D9" s="201"/>
      <c r="E9" s="207"/>
      <c r="F9" s="201"/>
      <c r="G9" s="207"/>
      <c r="H9" s="207"/>
      <c r="I9" s="201"/>
      <c r="J9" s="204"/>
      <c r="K9" s="204"/>
      <c r="L9" s="204"/>
      <c r="M9" s="292"/>
      <c r="N9" s="65">
        <v>3</v>
      </c>
      <c r="O9" s="68"/>
      <c r="P9" s="68"/>
      <c r="Q9" s="67"/>
      <c r="R9" s="67"/>
      <c r="S9" s="65"/>
      <c r="T9" s="65"/>
      <c r="U9" s="67"/>
      <c r="V9" s="67"/>
      <c r="W9" s="65"/>
      <c r="X9" s="65"/>
      <c r="Y9" s="67"/>
      <c r="Z9" s="65"/>
      <c r="AA9" s="65"/>
      <c r="AB9" s="65"/>
      <c r="AC9" s="67"/>
      <c r="AD9" s="65"/>
      <c r="AE9" s="67"/>
      <c r="AF9" s="65"/>
      <c r="AG9" s="65"/>
      <c r="AH9" s="67"/>
      <c r="AI9" s="67"/>
      <c r="AJ9" s="67"/>
      <c r="AK9" s="65"/>
      <c r="AL9" s="67"/>
      <c r="AM9" s="67"/>
      <c r="AN9" s="65"/>
      <c r="AO9" s="67"/>
      <c r="AP9" s="65"/>
      <c r="AQ9" s="67"/>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row>
    <row r="10" spans="1:69" ht="16.5" x14ac:dyDescent="0.3">
      <c r="A10" s="204"/>
      <c r="B10" s="201"/>
      <c r="C10" s="201"/>
      <c r="D10" s="201"/>
      <c r="E10" s="207"/>
      <c r="F10" s="201"/>
      <c r="G10" s="207"/>
      <c r="H10" s="207"/>
      <c r="I10" s="201"/>
      <c r="J10" s="204"/>
      <c r="K10" s="204"/>
      <c r="L10" s="204"/>
      <c r="M10" s="292"/>
      <c r="N10" s="65">
        <v>4</v>
      </c>
      <c r="O10" s="66"/>
      <c r="P10" s="66"/>
      <c r="Q10" s="67"/>
      <c r="R10" s="67"/>
      <c r="S10" s="65"/>
      <c r="T10" s="65"/>
      <c r="U10" s="67"/>
      <c r="V10" s="67"/>
      <c r="W10" s="65"/>
      <c r="X10" s="65"/>
      <c r="Y10" s="67"/>
      <c r="Z10" s="65"/>
      <c r="AA10" s="65"/>
      <c r="AB10" s="65"/>
      <c r="AC10" s="67"/>
      <c r="AD10" s="65"/>
      <c r="AE10" s="67"/>
      <c r="AF10" s="65"/>
      <c r="AG10" s="65"/>
      <c r="AH10" s="67"/>
      <c r="AI10" s="67"/>
      <c r="AJ10" s="67"/>
      <c r="AK10" s="65"/>
      <c r="AL10" s="67"/>
      <c r="AM10" s="67"/>
      <c r="AN10" s="65"/>
      <c r="AO10" s="67"/>
      <c r="AP10" s="65"/>
      <c r="AQ10" s="67"/>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row>
    <row r="11" spans="1:69" ht="16.5" x14ac:dyDescent="0.3">
      <c r="A11" s="204"/>
      <c r="B11" s="201"/>
      <c r="C11" s="201"/>
      <c r="D11" s="201"/>
      <c r="E11" s="207"/>
      <c r="F11" s="201"/>
      <c r="G11" s="207"/>
      <c r="H11" s="207"/>
      <c r="I11" s="201"/>
      <c r="J11" s="204"/>
      <c r="K11" s="204"/>
      <c r="L11" s="204"/>
      <c r="M11" s="292"/>
      <c r="N11" s="65">
        <v>5</v>
      </c>
      <c r="O11" s="66"/>
      <c r="P11" s="66"/>
      <c r="Q11" s="67"/>
      <c r="R11" s="67"/>
      <c r="S11" s="65"/>
      <c r="T11" s="65"/>
      <c r="U11" s="67"/>
      <c r="V11" s="67"/>
      <c r="W11" s="65"/>
      <c r="X11" s="65"/>
      <c r="Y11" s="67"/>
      <c r="Z11" s="65"/>
      <c r="AA11" s="65"/>
      <c r="AB11" s="65"/>
      <c r="AC11" s="67"/>
      <c r="AD11" s="65"/>
      <c r="AE11" s="67"/>
      <c r="AF11" s="65"/>
      <c r="AG11" s="65"/>
      <c r="AH11" s="67"/>
      <c r="AI11" s="67"/>
      <c r="AJ11" s="67"/>
      <c r="AK11" s="65"/>
      <c r="AL11" s="67"/>
      <c r="AM11" s="67"/>
      <c r="AN11" s="65"/>
      <c r="AO11" s="67"/>
      <c r="AP11" s="65"/>
      <c r="AQ11" s="67"/>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row>
    <row r="12" spans="1:69" ht="16.5" x14ac:dyDescent="0.3">
      <c r="A12" s="205"/>
      <c r="B12" s="202"/>
      <c r="C12" s="202"/>
      <c r="D12" s="202"/>
      <c r="E12" s="208"/>
      <c r="F12" s="202"/>
      <c r="G12" s="208"/>
      <c r="H12" s="208"/>
      <c r="I12" s="202"/>
      <c r="J12" s="205"/>
      <c r="K12" s="205"/>
      <c r="L12" s="205"/>
      <c r="M12" s="293"/>
      <c r="N12" s="65">
        <v>6</v>
      </c>
      <c r="O12" s="66"/>
      <c r="P12" s="66"/>
      <c r="Q12" s="67"/>
      <c r="R12" s="67"/>
      <c r="S12" s="65"/>
      <c r="T12" s="65"/>
      <c r="U12" s="67"/>
      <c r="V12" s="67"/>
      <c r="W12" s="65"/>
      <c r="X12" s="65"/>
      <c r="Y12" s="67"/>
      <c r="Z12" s="65"/>
      <c r="AA12" s="65"/>
      <c r="AB12" s="65"/>
      <c r="AC12" s="67"/>
      <c r="AD12" s="65"/>
      <c r="AE12" s="67"/>
      <c r="AF12" s="65"/>
      <c r="AG12" s="65"/>
      <c r="AH12" s="67"/>
      <c r="AI12" s="67"/>
      <c r="AJ12" s="67"/>
      <c r="AK12" s="65"/>
      <c r="AL12" s="67"/>
      <c r="AM12" s="67"/>
      <c r="AN12" s="65"/>
      <c r="AO12" s="67"/>
      <c r="AP12" s="65"/>
      <c r="AQ12" s="67"/>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row>
    <row r="13" spans="1:69" ht="16.5" x14ac:dyDescent="0.3">
      <c r="A13" s="203">
        <v>2</v>
      </c>
      <c r="B13" s="200"/>
      <c r="C13" s="200"/>
      <c r="D13" s="200"/>
      <c r="E13" s="206"/>
      <c r="F13" s="200"/>
      <c r="G13" s="200"/>
      <c r="H13" s="200"/>
      <c r="I13" s="200"/>
      <c r="J13" s="203"/>
      <c r="K13" s="203"/>
      <c r="L13" s="203">
        <v>0</v>
      </c>
      <c r="M13" s="187" t="b">
        <v>0</v>
      </c>
      <c r="N13" s="65">
        <v>1</v>
      </c>
      <c r="O13" s="66"/>
      <c r="P13" s="66"/>
      <c r="Q13" s="67"/>
      <c r="R13" s="67"/>
      <c r="S13" s="65"/>
      <c r="T13" s="65"/>
      <c r="U13" s="67"/>
      <c r="V13" s="67"/>
      <c r="W13" s="65"/>
      <c r="X13" s="65"/>
      <c r="Y13" s="67"/>
      <c r="Z13" s="65"/>
      <c r="AA13" s="65"/>
      <c r="AB13" s="65"/>
      <c r="AC13" s="67"/>
      <c r="AD13" s="65"/>
      <c r="AE13" s="67"/>
      <c r="AF13" s="65"/>
      <c r="AG13" s="65"/>
      <c r="AH13" s="67"/>
      <c r="AI13" s="67"/>
      <c r="AJ13" s="67"/>
      <c r="AK13" s="65"/>
      <c r="AL13" s="67"/>
      <c r="AM13" s="67"/>
      <c r="AN13" s="65"/>
      <c r="AO13" s="67"/>
      <c r="AP13" s="65"/>
      <c r="AQ13" s="67"/>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row>
    <row r="14" spans="1:69" ht="16.5" x14ac:dyDescent="0.3">
      <c r="A14" s="204"/>
      <c r="B14" s="201"/>
      <c r="C14" s="201"/>
      <c r="D14" s="201"/>
      <c r="E14" s="207"/>
      <c r="F14" s="201"/>
      <c r="G14" s="201"/>
      <c r="H14" s="201"/>
      <c r="I14" s="201"/>
      <c r="J14" s="204"/>
      <c r="K14" s="204"/>
      <c r="L14" s="204"/>
      <c r="M14" s="188"/>
      <c r="N14" s="65">
        <v>2</v>
      </c>
      <c r="O14" s="66"/>
      <c r="P14" s="66"/>
      <c r="Q14" s="67"/>
      <c r="R14" s="67"/>
      <c r="S14" s="65"/>
      <c r="T14" s="65"/>
      <c r="U14" s="67"/>
      <c r="V14" s="67"/>
      <c r="W14" s="65"/>
      <c r="X14" s="65"/>
      <c r="Y14" s="67"/>
      <c r="Z14" s="65"/>
      <c r="AA14" s="65"/>
      <c r="AB14" s="65"/>
      <c r="AC14" s="67"/>
      <c r="AD14" s="65"/>
      <c r="AE14" s="67"/>
      <c r="AF14" s="65"/>
      <c r="AG14" s="65"/>
      <c r="AH14" s="67"/>
      <c r="AI14" s="67"/>
      <c r="AJ14" s="67"/>
      <c r="AK14" s="65"/>
      <c r="AL14" s="67"/>
      <c r="AM14" s="67"/>
      <c r="AN14" s="65"/>
      <c r="AO14" s="67"/>
      <c r="AP14" s="65"/>
      <c r="AQ14" s="67"/>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row>
    <row r="15" spans="1:69" ht="16.5" x14ac:dyDescent="0.3">
      <c r="A15" s="204"/>
      <c r="B15" s="201"/>
      <c r="C15" s="201"/>
      <c r="D15" s="201"/>
      <c r="E15" s="207"/>
      <c r="F15" s="201"/>
      <c r="G15" s="201"/>
      <c r="H15" s="201"/>
      <c r="I15" s="201"/>
      <c r="J15" s="204"/>
      <c r="K15" s="204"/>
      <c r="L15" s="204"/>
      <c r="M15" s="188"/>
      <c r="N15" s="65">
        <v>3</v>
      </c>
      <c r="O15" s="68"/>
      <c r="P15" s="68"/>
      <c r="Q15" s="67"/>
      <c r="R15" s="67"/>
      <c r="S15" s="65"/>
      <c r="T15" s="65"/>
      <c r="U15" s="67"/>
      <c r="V15" s="67"/>
      <c r="W15" s="65"/>
      <c r="X15" s="65"/>
      <c r="Y15" s="67"/>
      <c r="Z15" s="65"/>
      <c r="AA15" s="65"/>
      <c r="AB15" s="65"/>
      <c r="AC15" s="67"/>
      <c r="AD15" s="65"/>
      <c r="AE15" s="67"/>
      <c r="AF15" s="65"/>
      <c r="AG15" s="65"/>
      <c r="AH15" s="67"/>
      <c r="AI15" s="67"/>
      <c r="AJ15" s="67"/>
      <c r="AK15" s="65"/>
      <c r="AL15" s="67"/>
      <c r="AM15" s="67"/>
      <c r="AN15" s="65"/>
      <c r="AO15" s="67"/>
      <c r="AP15" s="65"/>
      <c r="AQ15" s="67"/>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row>
    <row r="16" spans="1:69" ht="16.5" x14ac:dyDescent="0.3">
      <c r="A16" s="204"/>
      <c r="B16" s="201"/>
      <c r="C16" s="201"/>
      <c r="D16" s="201"/>
      <c r="E16" s="207"/>
      <c r="F16" s="201"/>
      <c r="G16" s="201"/>
      <c r="H16" s="201"/>
      <c r="I16" s="201"/>
      <c r="J16" s="204"/>
      <c r="K16" s="204"/>
      <c r="L16" s="204"/>
      <c r="M16" s="188"/>
      <c r="N16" s="65">
        <v>4</v>
      </c>
      <c r="O16" s="66"/>
      <c r="P16" s="66"/>
      <c r="Q16" s="67"/>
      <c r="R16" s="67"/>
      <c r="S16" s="65"/>
      <c r="T16" s="65"/>
      <c r="U16" s="67"/>
      <c r="V16" s="67"/>
      <c r="W16" s="65"/>
      <c r="X16" s="65"/>
      <c r="Y16" s="67"/>
      <c r="Z16" s="65"/>
      <c r="AA16" s="65"/>
      <c r="AB16" s="65"/>
      <c r="AC16" s="67"/>
      <c r="AD16" s="65"/>
      <c r="AE16" s="67"/>
      <c r="AF16" s="65"/>
      <c r="AG16" s="65"/>
      <c r="AH16" s="67"/>
      <c r="AI16" s="67"/>
      <c r="AJ16" s="67"/>
      <c r="AK16" s="65"/>
      <c r="AL16" s="67"/>
      <c r="AM16" s="67"/>
      <c r="AN16" s="65"/>
      <c r="AO16" s="67"/>
      <c r="AP16" s="65"/>
      <c r="AQ16" s="67"/>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row>
    <row r="17" spans="1:69" ht="16.5" x14ac:dyDescent="0.3">
      <c r="A17" s="204"/>
      <c r="B17" s="201"/>
      <c r="C17" s="201"/>
      <c r="D17" s="201"/>
      <c r="E17" s="207"/>
      <c r="F17" s="201"/>
      <c r="G17" s="201"/>
      <c r="H17" s="201"/>
      <c r="I17" s="201"/>
      <c r="J17" s="204"/>
      <c r="K17" s="204"/>
      <c r="L17" s="204"/>
      <c r="M17" s="188"/>
      <c r="N17" s="65">
        <v>5</v>
      </c>
      <c r="O17" s="66"/>
      <c r="P17" s="66"/>
      <c r="Q17" s="67"/>
      <c r="R17" s="67"/>
      <c r="S17" s="65"/>
      <c r="T17" s="65"/>
      <c r="U17" s="67"/>
      <c r="V17" s="67"/>
      <c r="W17" s="65"/>
      <c r="X17" s="65"/>
      <c r="Y17" s="67"/>
      <c r="Z17" s="65"/>
      <c r="AA17" s="65"/>
      <c r="AB17" s="65"/>
      <c r="AC17" s="67"/>
      <c r="AD17" s="65"/>
      <c r="AE17" s="67"/>
      <c r="AF17" s="65"/>
      <c r="AG17" s="65"/>
      <c r="AH17" s="67"/>
      <c r="AI17" s="67"/>
      <c r="AJ17" s="67"/>
      <c r="AK17" s="65"/>
      <c r="AL17" s="67"/>
      <c r="AM17" s="67"/>
      <c r="AN17" s="65"/>
      <c r="AO17" s="67"/>
      <c r="AP17" s="65"/>
      <c r="AQ17" s="67"/>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row>
    <row r="18" spans="1:69" ht="16.5" x14ac:dyDescent="0.3">
      <c r="A18" s="205"/>
      <c r="B18" s="202"/>
      <c r="C18" s="202"/>
      <c r="D18" s="202"/>
      <c r="E18" s="208"/>
      <c r="F18" s="202"/>
      <c r="G18" s="202"/>
      <c r="H18" s="202"/>
      <c r="I18" s="202"/>
      <c r="J18" s="205"/>
      <c r="K18" s="205"/>
      <c r="L18" s="205"/>
      <c r="M18" s="209"/>
      <c r="N18" s="65">
        <v>6</v>
      </c>
      <c r="O18" s="66"/>
      <c r="P18" s="66"/>
      <c r="Q18" s="67"/>
      <c r="R18" s="67"/>
      <c r="S18" s="65"/>
      <c r="T18" s="65"/>
      <c r="U18" s="67"/>
      <c r="V18" s="67"/>
      <c r="W18" s="65"/>
      <c r="X18" s="65"/>
      <c r="Y18" s="67"/>
      <c r="Z18" s="65"/>
      <c r="AA18" s="65"/>
      <c r="AB18" s="65"/>
      <c r="AC18" s="67"/>
      <c r="AD18" s="65"/>
      <c r="AE18" s="67"/>
      <c r="AF18" s="65"/>
      <c r="AG18" s="65"/>
      <c r="AH18" s="67"/>
      <c r="AI18" s="67"/>
      <c r="AJ18" s="67"/>
      <c r="AK18" s="65"/>
      <c r="AL18" s="67"/>
      <c r="AM18" s="67"/>
      <c r="AN18" s="65"/>
      <c r="AO18" s="67"/>
      <c r="AP18" s="65"/>
      <c r="AQ18" s="67"/>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row>
    <row r="19" spans="1:69" ht="16.5" x14ac:dyDescent="0.3">
      <c r="A19" s="203">
        <v>3</v>
      </c>
      <c r="B19" s="200"/>
      <c r="C19" s="200"/>
      <c r="D19" s="200"/>
      <c r="E19" s="206"/>
      <c r="F19" s="200"/>
      <c r="G19" s="200"/>
      <c r="H19" s="200"/>
      <c r="I19" s="200"/>
      <c r="J19" s="203"/>
      <c r="K19" s="203"/>
      <c r="L19" s="203">
        <v>0</v>
      </c>
      <c r="M19" s="187" t="b">
        <v>0</v>
      </c>
      <c r="N19" s="65">
        <v>1</v>
      </c>
      <c r="O19" s="66"/>
      <c r="P19" s="66"/>
      <c r="Q19" s="67"/>
      <c r="R19" s="67"/>
      <c r="S19" s="65"/>
      <c r="T19" s="65"/>
      <c r="U19" s="67"/>
      <c r="V19" s="67"/>
      <c r="W19" s="65"/>
      <c r="X19" s="65"/>
      <c r="Y19" s="67"/>
      <c r="Z19" s="65"/>
      <c r="AA19" s="65"/>
      <c r="AB19" s="65"/>
      <c r="AC19" s="67"/>
      <c r="AD19" s="65"/>
      <c r="AE19" s="67"/>
      <c r="AF19" s="65"/>
      <c r="AG19" s="65"/>
      <c r="AH19" s="67"/>
      <c r="AI19" s="67"/>
      <c r="AJ19" s="67"/>
      <c r="AK19" s="65"/>
      <c r="AL19" s="67"/>
      <c r="AM19" s="67"/>
      <c r="AN19" s="65"/>
      <c r="AO19" s="67"/>
      <c r="AP19" s="65"/>
      <c r="AQ19" s="67"/>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row>
    <row r="20" spans="1:69" ht="16.5" x14ac:dyDescent="0.3">
      <c r="A20" s="204"/>
      <c r="B20" s="201"/>
      <c r="C20" s="201"/>
      <c r="D20" s="201"/>
      <c r="E20" s="207"/>
      <c r="F20" s="201"/>
      <c r="G20" s="201"/>
      <c r="H20" s="201"/>
      <c r="I20" s="201"/>
      <c r="J20" s="204"/>
      <c r="K20" s="204"/>
      <c r="L20" s="204"/>
      <c r="M20" s="188"/>
      <c r="N20" s="65">
        <v>2</v>
      </c>
      <c r="O20" s="66"/>
      <c r="P20" s="66"/>
      <c r="Q20" s="67"/>
      <c r="R20" s="67"/>
      <c r="S20" s="65"/>
      <c r="T20" s="65"/>
      <c r="U20" s="67"/>
      <c r="V20" s="67"/>
      <c r="W20" s="65"/>
      <c r="X20" s="65"/>
      <c r="Y20" s="67"/>
      <c r="Z20" s="65"/>
      <c r="AA20" s="65"/>
      <c r="AB20" s="65"/>
      <c r="AC20" s="67"/>
      <c r="AD20" s="65"/>
      <c r="AE20" s="67"/>
      <c r="AF20" s="65"/>
      <c r="AG20" s="65"/>
      <c r="AH20" s="67"/>
      <c r="AI20" s="67"/>
      <c r="AJ20" s="67"/>
      <c r="AK20" s="65"/>
      <c r="AL20" s="67"/>
      <c r="AM20" s="67"/>
      <c r="AN20" s="65"/>
      <c r="AO20" s="67"/>
      <c r="AP20" s="65"/>
      <c r="AQ20" s="67"/>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row>
    <row r="21" spans="1:69" ht="16.5" x14ac:dyDescent="0.3">
      <c r="A21" s="204"/>
      <c r="B21" s="201"/>
      <c r="C21" s="201"/>
      <c r="D21" s="201"/>
      <c r="E21" s="207"/>
      <c r="F21" s="201"/>
      <c r="G21" s="201"/>
      <c r="H21" s="201"/>
      <c r="I21" s="201"/>
      <c r="J21" s="204"/>
      <c r="K21" s="204"/>
      <c r="L21" s="204"/>
      <c r="M21" s="188"/>
      <c r="N21" s="65">
        <v>3</v>
      </c>
      <c r="O21" s="68"/>
      <c r="P21" s="68"/>
      <c r="Q21" s="67"/>
      <c r="R21" s="67"/>
      <c r="S21" s="65"/>
      <c r="T21" s="65"/>
      <c r="U21" s="67"/>
      <c r="V21" s="67"/>
      <c r="W21" s="65"/>
      <c r="X21" s="65"/>
      <c r="Y21" s="67"/>
      <c r="Z21" s="65"/>
      <c r="AA21" s="65"/>
      <c r="AB21" s="65"/>
      <c r="AC21" s="67"/>
      <c r="AD21" s="65"/>
      <c r="AE21" s="67"/>
      <c r="AF21" s="65"/>
      <c r="AG21" s="65"/>
      <c r="AH21" s="67"/>
      <c r="AI21" s="67"/>
      <c r="AJ21" s="67"/>
      <c r="AK21" s="65"/>
      <c r="AL21" s="67"/>
      <c r="AM21" s="67"/>
      <c r="AN21" s="65"/>
      <c r="AO21" s="67"/>
      <c r="AP21" s="65"/>
      <c r="AQ21" s="67"/>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row>
    <row r="22" spans="1:69" ht="16.5" x14ac:dyDescent="0.3">
      <c r="A22" s="204"/>
      <c r="B22" s="201"/>
      <c r="C22" s="201"/>
      <c r="D22" s="201"/>
      <c r="E22" s="207"/>
      <c r="F22" s="201"/>
      <c r="G22" s="201"/>
      <c r="H22" s="201"/>
      <c r="I22" s="201"/>
      <c r="J22" s="204"/>
      <c r="K22" s="204"/>
      <c r="L22" s="204"/>
      <c r="M22" s="188"/>
      <c r="N22" s="65">
        <v>4</v>
      </c>
      <c r="O22" s="66"/>
      <c r="P22" s="66"/>
      <c r="Q22" s="67"/>
      <c r="R22" s="67"/>
      <c r="S22" s="65"/>
      <c r="T22" s="65"/>
      <c r="U22" s="67"/>
      <c r="V22" s="67"/>
      <c r="W22" s="65"/>
      <c r="X22" s="65"/>
      <c r="Y22" s="67"/>
      <c r="Z22" s="65"/>
      <c r="AA22" s="65"/>
      <c r="AB22" s="65"/>
      <c r="AC22" s="67"/>
      <c r="AD22" s="65"/>
      <c r="AE22" s="67"/>
      <c r="AF22" s="65"/>
      <c r="AG22" s="65"/>
      <c r="AH22" s="67"/>
      <c r="AI22" s="67"/>
      <c r="AJ22" s="67"/>
      <c r="AK22" s="65"/>
      <c r="AL22" s="67"/>
      <c r="AM22" s="67"/>
      <c r="AN22" s="65"/>
      <c r="AO22" s="67"/>
      <c r="AP22" s="65"/>
      <c r="AQ22" s="67"/>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row>
    <row r="23" spans="1:69" ht="16.5" x14ac:dyDescent="0.3">
      <c r="A23" s="204"/>
      <c r="B23" s="201"/>
      <c r="C23" s="201"/>
      <c r="D23" s="201"/>
      <c r="E23" s="207"/>
      <c r="F23" s="201"/>
      <c r="G23" s="201"/>
      <c r="H23" s="201"/>
      <c r="I23" s="201"/>
      <c r="J23" s="204"/>
      <c r="K23" s="204"/>
      <c r="L23" s="204"/>
      <c r="M23" s="188"/>
      <c r="N23" s="65">
        <v>5</v>
      </c>
      <c r="O23" s="66"/>
      <c r="P23" s="66"/>
      <c r="Q23" s="67"/>
      <c r="R23" s="67"/>
      <c r="S23" s="65"/>
      <c r="T23" s="65"/>
      <c r="U23" s="67"/>
      <c r="V23" s="67"/>
      <c r="W23" s="65"/>
      <c r="X23" s="65"/>
      <c r="Y23" s="67"/>
      <c r="Z23" s="65"/>
      <c r="AA23" s="65"/>
      <c r="AB23" s="65"/>
      <c r="AC23" s="67"/>
      <c r="AD23" s="65"/>
      <c r="AE23" s="67"/>
      <c r="AF23" s="65"/>
      <c r="AG23" s="65"/>
      <c r="AH23" s="67"/>
      <c r="AI23" s="67"/>
      <c r="AJ23" s="67"/>
      <c r="AK23" s="65"/>
      <c r="AL23" s="67"/>
      <c r="AM23" s="67"/>
      <c r="AN23" s="65"/>
      <c r="AO23" s="67"/>
      <c r="AP23" s="65"/>
      <c r="AQ23" s="67"/>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row>
    <row r="24" spans="1:69" ht="16.5" x14ac:dyDescent="0.3">
      <c r="A24" s="205"/>
      <c r="B24" s="202"/>
      <c r="C24" s="202"/>
      <c r="D24" s="202"/>
      <c r="E24" s="208"/>
      <c r="F24" s="202"/>
      <c r="G24" s="202"/>
      <c r="H24" s="202"/>
      <c r="I24" s="202"/>
      <c r="J24" s="205"/>
      <c r="K24" s="205"/>
      <c r="L24" s="205"/>
      <c r="M24" s="209"/>
      <c r="N24" s="65">
        <v>6</v>
      </c>
      <c r="O24" s="66"/>
      <c r="P24" s="66"/>
      <c r="Q24" s="67"/>
      <c r="R24" s="67"/>
      <c r="S24" s="65"/>
      <c r="T24" s="65"/>
      <c r="U24" s="67"/>
      <c r="V24" s="67"/>
      <c r="W24" s="65"/>
      <c r="X24" s="65"/>
      <c r="Y24" s="67"/>
      <c r="Z24" s="65"/>
      <c r="AA24" s="65"/>
      <c r="AB24" s="65"/>
      <c r="AC24" s="67"/>
      <c r="AD24" s="65"/>
      <c r="AE24" s="67"/>
      <c r="AF24" s="65"/>
      <c r="AG24" s="65"/>
      <c r="AH24" s="67"/>
      <c r="AI24" s="67"/>
      <c r="AJ24" s="67"/>
      <c r="AK24" s="65"/>
      <c r="AL24" s="67"/>
      <c r="AM24" s="67"/>
      <c r="AN24" s="65"/>
      <c r="AO24" s="67"/>
      <c r="AP24" s="65"/>
      <c r="AQ24" s="67"/>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row>
    <row r="25" spans="1:69" ht="16.5" x14ac:dyDescent="0.3">
      <c r="A25" s="203">
        <v>4</v>
      </c>
      <c r="B25" s="200"/>
      <c r="C25" s="200"/>
      <c r="D25" s="200"/>
      <c r="E25" s="206"/>
      <c r="F25" s="200"/>
      <c r="G25" s="200"/>
      <c r="H25" s="200"/>
      <c r="I25" s="200"/>
      <c r="J25" s="203"/>
      <c r="K25" s="203"/>
      <c r="L25" s="203">
        <v>0</v>
      </c>
      <c r="M25" s="187" t="b">
        <v>0</v>
      </c>
      <c r="N25" s="65">
        <v>1</v>
      </c>
      <c r="O25" s="66"/>
      <c r="P25" s="66"/>
      <c r="Q25" s="67"/>
      <c r="R25" s="67"/>
      <c r="S25" s="65"/>
      <c r="T25" s="65"/>
      <c r="U25" s="67"/>
      <c r="V25" s="67"/>
      <c r="W25" s="65"/>
      <c r="X25" s="65"/>
      <c r="Y25" s="67"/>
      <c r="Z25" s="65"/>
      <c r="AA25" s="65"/>
      <c r="AB25" s="65"/>
      <c r="AC25" s="67"/>
      <c r="AD25" s="65"/>
      <c r="AE25" s="67"/>
      <c r="AF25" s="65"/>
      <c r="AG25" s="65"/>
      <c r="AH25" s="67"/>
      <c r="AI25" s="67"/>
      <c r="AJ25" s="67"/>
      <c r="AK25" s="65"/>
      <c r="AL25" s="67"/>
      <c r="AM25" s="67"/>
      <c r="AN25" s="65"/>
      <c r="AO25" s="67"/>
      <c r="AP25" s="65"/>
      <c r="AQ25" s="67"/>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row>
    <row r="26" spans="1:69" ht="16.5" x14ac:dyDescent="0.3">
      <c r="A26" s="204"/>
      <c r="B26" s="201"/>
      <c r="C26" s="201"/>
      <c r="D26" s="201"/>
      <c r="E26" s="207"/>
      <c r="F26" s="201"/>
      <c r="G26" s="201"/>
      <c r="H26" s="201"/>
      <c r="I26" s="201"/>
      <c r="J26" s="204"/>
      <c r="K26" s="204"/>
      <c r="L26" s="204"/>
      <c r="M26" s="188"/>
      <c r="N26" s="65">
        <v>2</v>
      </c>
      <c r="O26" s="66"/>
      <c r="P26" s="66"/>
      <c r="Q26" s="67"/>
      <c r="R26" s="67"/>
      <c r="S26" s="65"/>
      <c r="T26" s="65"/>
      <c r="U26" s="67"/>
      <c r="V26" s="67"/>
      <c r="W26" s="65"/>
      <c r="X26" s="65"/>
      <c r="Y26" s="67"/>
      <c r="Z26" s="65"/>
      <c r="AA26" s="65"/>
      <c r="AB26" s="65"/>
      <c r="AC26" s="67"/>
      <c r="AD26" s="65"/>
      <c r="AE26" s="67"/>
      <c r="AF26" s="65"/>
      <c r="AG26" s="65"/>
      <c r="AH26" s="67"/>
      <c r="AI26" s="67"/>
      <c r="AJ26" s="67"/>
      <c r="AK26" s="65"/>
      <c r="AL26" s="67"/>
      <c r="AM26" s="67"/>
      <c r="AN26" s="65"/>
      <c r="AO26" s="67"/>
      <c r="AP26" s="65"/>
      <c r="AQ26" s="67"/>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row>
    <row r="27" spans="1:69" ht="16.5" x14ac:dyDescent="0.3">
      <c r="A27" s="204"/>
      <c r="B27" s="201"/>
      <c r="C27" s="201"/>
      <c r="D27" s="201"/>
      <c r="E27" s="207"/>
      <c r="F27" s="201"/>
      <c r="G27" s="201"/>
      <c r="H27" s="201"/>
      <c r="I27" s="201"/>
      <c r="J27" s="204"/>
      <c r="K27" s="204"/>
      <c r="L27" s="204"/>
      <c r="M27" s="188"/>
      <c r="N27" s="65">
        <v>3</v>
      </c>
      <c r="O27" s="68"/>
      <c r="P27" s="68"/>
      <c r="Q27" s="67"/>
      <c r="R27" s="67"/>
      <c r="S27" s="65"/>
      <c r="T27" s="65"/>
      <c r="U27" s="67"/>
      <c r="V27" s="67"/>
      <c r="W27" s="65"/>
      <c r="X27" s="65"/>
      <c r="Y27" s="67"/>
      <c r="Z27" s="65"/>
      <c r="AA27" s="65"/>
      <c r="AB27" s="65"/>
      <c r="AC27" s="67"/>
      <c r="AD27" s="65"/>
      <c r="AE27" s="67"/>
      <c r="AF27" s="65"/>
      <c r="AG27" s="65"/>
      <c r="AH27" s="67"/>
      <c r="AI27" s="67"/>
      <c r="AJ27" s="67"/>
      <c r="AK27" s="65"/>
      <c r="AL27" s="67"/>
      <c r="AM27" s="67"/>
      <c r="AN27" s="65"/>
      <c r="AO27" s="67"/>
      <c r="AP27" s="65"/>
      <c r="AQ27" s="67"/>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row>
    <row r="28" spans="1:69" ht="16.5" x14ac:dyDescent="0.3">
      <c r="A28" s="204"/>
      <c r="B28" s="201"/>
      <c r="C28" s="201"/>
      <c r="D28" s="201"/>
      <c r="E28" s="207"/>
      <c r="F28" s="201"/>
      <c r="G28" s="201"/>
      <c r="H28" s="201"/>
      <c r="I28" s="201"/>
      <c r="J28" s="204"/>
      <c r="K28" s="204"/>
      <c r="L28" s="204"/>
      <c r="M28" s="188"/>
      <c r="N28" s="65">
        <v>4</v>
      </c>
      <c r="O28" s="66"/>
      <c r="P28" s="66"/>
      <c r="Q28" s="67"/>
      <c r="R28" s="67"/>
      <c r="S28" s="65"/>
      <c r="T28" s="65"/>
      <c r="U28" s="67"/>
      <c r="V28" s="67"/>
      <c r="W28" s="65"/>
      <c r="X28" s="65"/>
      <c r="Y28" s="67"/>
      <c r="Z28" s="65"/>
      <c r="AA28" s="65"/>
      <c r="AB28" s="65"/>
      <c r="AC28" s="67"/>
      <c r="AD28" s="65"/>
      <c r="AE28" s="67"/>
      <c r="AF28" s="65"/>
      <c r="AG28" s="65"/>
      <c r="AH28" s="67"/>
      <c r="AI28" s="67"/>
      <c r="AJ28" s="67"/>
      <c r="AK28" s="65"/>
      <c r="AL28" s="67"/>
      <c r="AM28" s="67"/>
      <c r="AN28" s="65"/>
      <c r="AO28" s="67"/>
      <c r="AP28" s="65"/>
      <c r="AQ28" s="67"/>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row>
    <row r="29" spans="1:69" ht="16.5" x14ac:dyDescent="0.3">
      <c r="A29" s="204"/>
      <c r="B29" s="201"/>
      <c r="C29" s="201"/>
      <c r="D29" s="201"/>
      <c r="E29" s="207"/>
      <c r="F29" s="201"/>
      <c r="G29" s="201"/>
      <c r="H29" s="201"/>
      <c r="I29" s="201"/>
      <c r="J29" s="204"/>
      <c r="K29" s="204"/>
      <c r="L29" s="204"/>
      <c r="M29" s="188"/>
      <c r="N29" s="65">
        <v>5</v>
      </c>
      <c r="O29" s="66"/>
      <c r="P29" s="66"/>
      <c r="Q29" s="67"/>
      <c r="R29" s="67"/>
      <c r="S29" s="65"/>
      <c r="T29" s="65"/>
      <c r="U29" s="67"/>
      <c r="V29" s="67"/>
      <c r="W29" s="65"/>
      <c r="X29" s="65"/>
      <c r="Y29" s="67"/>
      <c r="Z29" s="65"/>
      <c r="AA29" s="65"/>
      <c r="AB29" s="65"/>
      <c r="AC29" s="67"/>
      <c r="AD29" s="65"/>
      <c r="AE29" s="67"/>
      <c r="AF29" s="65"/>
      <c r="AG29" s="65"/>
      <c r="AH29" s="67"/>
      <c r="AI29" s="67"/>
      <c r="AJ29" s="67"/>
      <c r="AK29" s="65"/>
      <c r="AL29" s="67"/>
      <c r="AM29" s="67"/>
      <c r="AN29" s="65"/>
      <c r="AO29" s="67"/>
      <c r="AP29" s="65"/>
      <c r="AQ29" s="67"/>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row>
    <row r="30" spans="1:69" ht="16.5" x14ac:dyDescent="0.3">
      <c r="A30" s="205"/>
      <c r="B30" s="202"/>
      <c r="C30" s="202"/>
      <c r="D30" s="202"/>
      <c r="E30" s="208"/>
      <c r="F30" s="202"/>
      <c r="G30" s="202"/>
      <c r="H30" s="202"/>
      <c r="I30" s="202"/>
      <c r="J30" s="205"/>
      <c r="K30" s="205"/>
      <c r="L30" s="205"/>
      <c r="M30" s="209"/>
      <c r="N30" s="65">
        <v>6</v>
      </c>
      <c r="O30" s="66"/>
      <c r="P30" s="66"/>
      <c r="Q30" s="67"/>
      <c r="R30" s="67"/>
      <c r="S30" s="65"/>
      <c r="T30" s="65"/>
      <c r="U30" s="67"/>
      <c r="V30" s="67"/>
      <c r="W30" s="65"/>
      <c r="X30" s="65"/>
      <c r="Y30" s="67"/>
      <c r="Z30" s="65"/>
      <c r="AA30" s="65"/>
      <c r="AB30" s="65"/>
      <c r="AC30" s="67"/>
      <c r="AD30" s="65"/>
      <c r="AE30" s="67"/>
      <c r="AF30" s="65"/>
      <c r="AG30" s="65"/>
      <c r="AH30" s="67"/>
      <c r="AI30" s="67"/>
      <c r="AJ30" s="67"/>
      <c r="AK30" s="65"/>
      <c r="AL30" s="67"/>
      <c r="AM30" s="67"/>
      <c r="AN30" s="65"/>
      <c r="AO30" s="67"/>
      <c r="AP30" s="65"/>
      <c r="AQ30" s="67"/>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row>
    <row r="31" spans="1:69" ht="16.5" x14ac:dyDescent="0.3">
      <c r="A31" s="203">
        <v>5</v>
      </c>
      <c r="B31" s="200"/>
      <c r="C31" s="200"/>
      <c r="D31" s="200"/>
      <c r="E31" s="206"/>
      <c r="F31" s="200"/>
      <c r="G31" s="200"/>
      <c r="H31" s="200"/>
      <c r="I31" s="200"/>
      <c r="J31" s="203"/>
      <c r="K31" s="203"/>
      <c r="L31" s="203">
        <v>0</v>
      </c>
      <c r="M31" s="187" t="b">
        <v>0</v>
      </c>
      <c r="N31" s="65">
        <v>1</v>
      </c>
      <c r="O31" s="66"/>
      <c r="P31" s="66"/>
      <c r="Q31" s="67"/>
      <c r="R31" s="67"/>
      <c r="S31" s="65"/>
      <c r="T31" s="65"/>
      <c r="U31" s="67"/>
      <c r="V31" s="67"/>
      <c r="W31" s="65"/>
      <c r="X31" s="65"/>
      <c r="Y31" s="67"/>
      <c r="Z31" s="65"/>
      <c r="AA31" s="65"/>
      <c r="AB31" s="65"/>
      <c r="AC31" s="67"/>
      <c r="AD31" s="65"/>
      <c r="AE31" s="67"/>
      <c r="AF31" s="65"/>
      <c r="AG31" s="65"/>
      <c r="AH31" s="67"/>
      <c r="AI31" s="67"/>
      <c r="AJ31" s="67"/>
      <c r="AK31" s="65"/>
      <c r="AL31" s="67"/>
      <c r="AM31" s="67"/>
      <c r="AN31" s="65"/>
      <c r="AO31" s="67"/>
      <c r="AP31" s="65"/>
      <c r="AQ31" s="67"/>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row>
    <row r="32" spans="1:69" ht="16.5" x14ac:dyDescent="0.3">
      <c r="A32" s="204"/>
      <c r="B32" s="201"/>
      <c r="C32" s="201"/>
      <c r="D32" s="201"/>
      <c r="E32" s="207"/>
      <c r="F32" s="201"/>
      <c r="G32" s="201"/>
      <c r="H32" s="201"/>
      <c r="I32" s="201"/>
      <c r="J32" s="204"/>
      <c r="K32" s="204"/>
      <c r="L32" s="204"/>
      <c r="M32" s="188"/>
      <c r="N32" s="65">
        <v>2</v>
      </c>
      <c r="O32" s="66"/>
      <c r="P32" s="66"/>
      <c r="Q32" s="67"/>
      <c r="R32" s="67"/>
      <c r="S32" s="65"/>
      <c r="T32" s="65"/>
      <c r="U32" s="67"/>
      <c r="V32" s="67"/>
      <c r="W32" s="65"/>
      <c r="X32" s="65"/>
      <c r="Y32" s="67"/>
      <c r="Z32" s="65"/>
      <c r="AA32" s="65"/>
      <c r="AB32" s="65"/>
      <c r="AC32" s="67"/>
      <c r="AD32" s="65"/>
      <c r="AE32" s="67"/>
      <c r="AF32" s="65"/>
      <c r="AG32" s="65"/>
      <c r="AH32" s="67"/>
      <c r="AI32" s="67"/>
      <c r="AJ32" s="67"/>
      <c r="AK32" s="65"/>
      <c r="AL32" s="67"/>
      <c r="AM32" s="67"/>
      <c r="AN32" s="65"/>
      <c r="AO32" s="67"/>
      <c r="AP32" s="65"/>
      <c r="AQ32" s="67"/>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row>
    <row r="33" spans="1:69" ht="16.5" x14ac:dyDescent="0.3">
      <c r="A33" s="204"/>
      <c r="B33" s="201"/>
      <c r="C33" s="201"/>
      <c r="D33" s="201"/>
      <c r="E33" s="207"/>
      <c r="F33" s="201"/>
      <c r="G33" s="201"/>
      <c r="H33" s="201"/>
      <c r="I33" s="201"/>
      <c r="J33" s="204"/>
      <c r="K33" s="204"/>
      <c r="L33" s="204"/>
      <c r="M33" s="188"/>
      <c r="N33" s="65">
        <v>3</v>
      </c>
      <c r="O33" s="68"/>
      <c r="P33" s="68"/>
      <c r="Q33" s="67"/>
      <c r="R33" s="67"/>
      <c r="S33" s="65"/>
      <c r="T33" s="65"/>
      <c r="U33" s="67"/>
      <c r="V33" s="67"/>
      <c r="W33" s="65"/>
      <c r="X33" s="65"/>
      <c r="Y33" s="67"/>
      <c r="Z33" s="65"/>
      <c r="AA33" s="65"/>
      <c r="AB33" s="65"/>
      <c r="AC33" s="67"/>
      <c r="AD33" s="65"/>
      <c r="AE33" s="67"/>
      <c r="AF33" s="65"/>
      <c r="AG33" s="65"/>
      <c r="AH33" s="67"/>
      <c r="AI33" s="67"/>
      <c r="AJ33" s="67"/>
      <c r="AK33" s="65"/>
      <c r="AL33" s="67"/>
      <c r="AM33" s="67"/>
      <c r="AN33" s="65"/>
      <c r="AO33" s="67"/>
      <c r="AP33" s="65"/>
      <c r="AQ33" s="67"/>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row>
    <row r="34" spans="1:69" ht="16.5" x14ac:dyDescent="0.3">
      <c r="A34" s="204"/>
      <c r="B34" s="201"/>
      <c r="C34" s="201"/>
      <c r="D34" s="201"/>
      <c r="E34" s="207"/>
      <c r="F34" s="201"/>
      <c r="G34" s="201"/>
      <c r="H34" s="201"/>
      <c r="I34" s="201"/>
      <c r="J34" s="204"/>
      <c r="K34" s="204"/>
      <c r="L34" s="204"/>
      <c r="M34" s="188"/>
      <c r="N34" s="65">
        <v>4</v>
      </c>
      <c r="O34" s="66"/>
      <c r="P34" s="66"/>
      <c r="Q34" s="67"/>
      <c r="R34" s="67"/>
      <c r="S34" s="65"/>
      <c r="T34" s="65"/>
      <c r="U34" s="67"/>
      <c r="V34" s="67"/>
      <c r="W34" s="65"/>
      <c r="X34" s="65"/>
      <c r="Y34" s="67"/>
      <c r="Z34" s="65"/>
      <c r="AA34" s="65"/>
      <c r="AB34" s="65"/>
      <c r="AC34" s="67"/>
      <c r="AD34" s="65"/>
      <c r="AE34" s="67"/>
      <c r="AF34" s="65"/>
      <c r="AG34" s="65"/>
      <c r="AH34" s="67"/>
      <c r="AI34" s="67"/>
      <c r="AJ34" s="67"/>
      <c r="AK34" s="65"/>
      <c r="AL34" s="67"/>
      <c r="AM34" s="67"/>
      <c r="AN34" s="65"/>
      <c r="AO34" s="67"/>
      <c r="AP34" s="65"/>
      <c r="AQ34" s="67"/>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row>
    <row r="35" spans="1:69" ht="16.5" x14ac:dyDescent="0.3">
      <c r="A35" s="204"/>
      <c r="B35" s="201"/>
      <c r="C35" s="201"/>
      <c r="D35" s="201"/>
      <c r="E35" s="207"/>
      <c r="F35" s="201"/>
      <c r="G35" s="201"/>
      <c r="H35" s="201"/>
      <c r="I35" s="201"/>
      <c r="J35" s="204"/>
      <c r="K35" s="204"/>
      <c r="L35" s="204"/>
      <c r="M35" s="188"/>
      <c r="N35" s="65">
        <v>5</v>
      </c>
      <c r="O35" s="66"/>
      <c r="P35" s="66"/>
      <c r="Q35" s="67"/>
      <c r="R35" s="67"/>
      <c r="S35" s="65"/>
      <c r="T35" s="65"/>
      <c r="U35" s="67"/>
      <c r="V35" s="67"/>
      <c r="W35" s="65"/>
      <c r="X35" s="65"/>
      <c r="Y35" s="67"/>
      <c r="Z35" s="65"/>
      <c r="AA35" s="65"/>
      <c r="AB35" s="65"/>
      <c r="AC35" s="67"/>
      <c r="AD35" s="65"/>
      <c r="AE35" s="67"/>
      <c r="AF35" s="65"/>
      <c r="AG35" s="65"/>
      <c r="AH35" s="67"/>
      <c r="AI35" s="67"/>
      <c r="AJ35" s="67"/>
      <c r="AK35" s="65"/>
      <c r="AL35" s="67"/>
      <c r="AM35" s="67"/>
      <c r="AN35" s="65"/>
      <c r="AO35" s="67"/>
      <c r="AP35" s="65"/>
      <c r="AQ35" s="67"/>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row>
    <row r="36" spans="1:69" ht="16.5" x14ac:dyDescent="0.3">
      <c r="A36" s="205"/>
      <c r="B36" s="202"/>
      <c r="C36" s="202"/>
      <c r="D36" s="202"/>
      <c r="E36" s="208"/>
      <c r="F36" s="202"/>
      <c r="G36" s="202"/>
      <c r="H36" s="202"/>
      <c r="I36" s="202"/>
      <c r="J36" s="205"/>
      <c r="K36" s="205"/>
      <c r="L36" s="205"/>
      <c r="M36" s="209"/>
      <c r="N36" s="65">
        <v>6</v>
      </c>
      <c r="O36" s="66"/>
      <c r="P36" s="66"/>
      <c r="Q36" s="67"/>
      <c r="R36" s="67"/>
      <c r="S36" s="65"/>
      <c r="T36" s="65"/>
      <c r="U36" s="67"/>
      <c r="V36" s="67"/>
      <c r="W36" s="65"/>
      <c r="X36" s="65"/>
      <c r="Y36" s="67"/>
      <c r="Z36" s="65"/>
      <c r="AA36" s="65"/>
      <c r="AB36" s="65"/>
      <c r="AC36" s="67"/>
      <c r="AD36" s="65"/>
      <c r="AE36" s="67"/>
      <c r="AF36" s="65"/>
      <c r="AG36" s="65"/>
      <c r="AH36" s="67"/>
      <c r="AI36" s="67"/>
      <c r="AJ36" s="67"/>
      <c r="AK36" s="65"/>
      <c r="AL36" s="67"/>
      <c r="AM36" s="67"/>
      <c r="AN36" s="65"/>
      <c r="AO36" s="67"/>
      <c r="AP36" s="65"/>
      <c r="AQ36" s="67"/>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row>
    <row r="37" spans="1:69" ht="16.5" x14ac:dyDescent="0.3">
      <c r="A37" s="203">
        <v>6</v>
      </c>
      <c r="B37" s="200"/>
      <c r="C37" s="200"/>
      <c r="D37" s="200"/>
      <c r="E37" s="206"/>
      <c r="F37" s="200"/>
      <c r="G37" s="200"/>
      <c r="H37" s="200"/>
      <c r="I37" s="200"/>
      <c r="J37" s="203"/>
      <c r="K37" s="203"/>
      <c r="L37" s="203">
        <v>0</v>
      </c>
      <c r="M37" s="187" t="b">
        <v>0</v>
      </c>
      <c r="N37" s="65">
        <v>1</v>
      </c>
      <c r="O37" s="66"/>
      <c r="P37" s="66"/>
      <c r="Q37" s="67"/>
      <c r="R37" s="67"/>
      <c r="S37" s="65"/>
      <c r="T37" s="65"/>
      <c r="U37" s="67"/>
      <c r="V37" s="67"/>
      <c r="W37" s="65"/>
      <c r="X37" s="65"/>
      <c r="Y37" s="67"/>
      <c r="Z37" s="65"/>
      <c r="AA37" s="65"/>
      <c r="AB37" s="65"/>
      <c r="AC37" s="67"/>
      <c r="AD37" s="65"/>
      <c r="AE37" s="67"/>
      <c r="AF37" s="65"/>
      <c r="AG37" s="65"/>
      <c r="AH37" s="67"/>
      <c r="AI37" s="67"/>
      <c r="AJ37" s="67"/>
      <c r="AK37" s="65"/>
      <c r="AL37" s="67"/>
      <c r="AM37" s="67"/>
      <c r="AN37" s="65"/>
      <c r="AO37" s="67"/>
      <c r="AP37" s="65"/>
      <c r="AQ37" s="67"/>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row>
    <row r="38" spans="1:69" ht="16.5" x14ac:dyDescent="0.3">
      <c r="A38" s="204"/>
      <c r="B38" s="201"/>
      <c r="C38" s="201"/>
      <c r="D38" s="201"/>
      <c r="E38" s="207"/>
      <c r="F38" s="201"/>
      <c r="G38" s="201"/>
      <c r="H38" s="201"/>
      <c r="I38" s="201"/>
      <c r="J38" s="204"/>
      <c r="K38" s="204"/>
      <c r="L38" s="204"/>
      <c r="M38" s="188"/>
      <c r="N38" s="65">
        <v>2</v>
      </c>
      <c r="O38" s="66"/>
      <c r="P38" s="66"/>
      <c r="Q38" s="67"/>
      <c r="R38" s="67"/>
      <c r="S38" s="65"/>
      <c r="T38" s="65"/>
      <c r="U38" s="67"/>
      <c r="V38" s="67"/>
      <c r="W38" s="65"/>
      <c r="X38" s="65"/>
      <c r="Y38" s="67"/>
      <c r="Z38" s="65"/>
      <c r="AA38" s="65"/>
      <c r="AB38" s="65"/>
      <c r="AC38" s="67"/>
      <c r="AD38" s="65"/>
      <c r="AE38" s="67"/>
      <c r="AF38" s="65"/>
      <c r="AG38" s="65"/>
      <c r="AH38" s="67"/>
      <c r="AI38" s="67"/>
      <c r="AJ38" s="67"/>
      <c r="AK38" s="65"/>
      <c r="AL38" s="67"/>
      <c r="AM38" s="67"/>
      <c r="AN38" s="65"/>
      <c r="AO38" s="67"/>
      <c r="AP38" s="65"/>
      <c r="AQ38" s="67"/>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row>
    <row r="39" spans="1:69" ht="16.5" x14ac:dyDescent="0.3">
      <c r="A39" s="204"/>
      <c r="B39" s="201"/>
      <c r="C39" s="201"/>
      <c r="D39" s="201"/>
      <c r="E39" s="207"/>
      <c r="F39" s="201"/>
      <c r="G39" s="201"/>
      <c r="H39" s="201"/>
      <c r="I39" s="201"/>
      <c r="J39" s="204"/>
      <c r="K39" s="204"/>
      <c r="L39" s="204"/>
      <c r="M39" s="188"/>
      <c r="N39" s="65">
        <v>3</v>
      </c>
      <c r="O39" s="68"/>
      <c r="P39" s="68"/>
      <c r="Q39" s="67"/>
      <c r="R39" s="67"/>
      <c r="S39" s="65"/>
      <c r="T39" s="65"/>
      <c r="U39" s="67"/>
      <c r="V39" s="67"/>
      <c r="W39" s="65"/>
      <c r="X39" s="65"/>
      <c r="Y39" s="67"/>
      <c r="Z39" s="65"/>
      <c r="AA39" s="65"/>
      <c r="AB39" s="65"/>
      <c r="AC39" s="67"/>
      <c r="AD39" s="65"/>
      <c r="AE39" s="67"/>
      <c r="AF39" s="65"/>
      <c r="AG39" s="65"/>
      <c r="AH39" s="67"/>
      <c r="AI39" s="67"/>
      <c r="AJ39" s="67"/>
      <c r="AK39" s="65"/>
      <c r="AL39" s="67"/>
      <c r="AM39" s="67"/>
      <c r="AN39" s="65"/>
      <c r="AO39" s="67"/>
      <c r="AP39" s="65"/>
      <c r="AQ39" s="67"/>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row>
    <row r="40" spans="1:69" ht="16.5" x14ac:dyDescent="0.3">
      <c r="A40" s="204"/>
      <c r="B40" s="201"/>
      <c r="C40" s="201"/>
      <c r="D40" s="201"/>
      <c r="E40" s="207"/>
      <c r="F40" s="201"/>
      <c r="G40" s="201"/>
      <c r="H40" s="201"/>
      <c r="I40" s="201"/>
      <c r="J40" s="204"/>
      <c r="K40" s="204"/>
      <c r="L40" s="204"/>
      <c r="M40" s="188"/>
      <c r="N40" s="65">
        <v>4</v>
      </c>
      <c r="O40" s="66"/>
      <c r="P40" s="66"/>
      <c r="Q40" s="67"/>
      <c r="R40" s="67"/>
      <c r="S40" s="65"/>
      <c r="T40" s="65"/>
      <c r="U40" s="67"/>
      <c r="V40" s="67"/>
      <c r="W40" s="65"/>
      <c r="X40" s="65"/>
      <c r="Y40" s="67"/>
      <c r="Z40" s="65"/>
      <c r="AA40" s="65"/>
      <c r="AB40" s="65"/>
      <c r="AC40" s="67"/>
      <c r="AD40" s="65"/>
      <c r="AE40" s="67"/>
      <c r="AF40" s="65"/>
      <c r="AG40" s="65"/>
      <c r="AH40" s="67"/>
      <c r="AI40" s="67"/>
      <c r="AJ40" s="67"/>
      <c r="AK40" s="65"/>
      <c r="AL40" s="67"/>
      <c r="AM40" s="67"/>
      <c r="AN40" s="65"/>
      <c r="AO40" s="67"/>
      <c r="AP40" s="65"/>
      <c r="AQ40" s="67"/>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row>
    <row r="41" spans="1:69" ht="16.5" x14ac:dyDescent="0.3">
      <c r="A41" s="204"/>
      <c r="B41" s="201"/>
      <c r="C41" s="201"/>
      <c r="D41" s="201"/>
      <c r="E41" s="207"/>
      <c r="F41" s="201"/>
      <c r="G41" s="201"/>
      <c r="H41" s="201"/>
      <c r="I41" s="201"/>
      <c r="J41" s="204"/>
      <c r="K41" s="204"/>
      <c r="L41" s="204"/>
      <c r="M41" s="188"/>
      <c r="N41" s="65">
        <v>5</v>
      </c>
      <c r="O41" s="66"/>
      <c r="P41" s="66"/>
      <c r="Q41" s="67"/>
      <c r="R41" s="67"/>
      <c r="S41" s="65"/>
      <c r="T41" s="65"/>
      <c r="U41" s="67"/>
      <c r="V41" s="67"/>
      <c r="W41" s="65"/>
      <c r="X41" s="65"/>
      <c r="Y41" s="67"/>
      <c r="Z41" s="65"/>
      <c r="AA41" s="65"/>
      <c r="AB41" s="65"/>
      <c r="AC41" s="67"/>
      <c r="AD41" s="65"/>
      <c r="AE41" s="67"/>
      <c r="AF41" s="65"/>
      <c r="AG41" s="65"/>
      <c r="AH41" s="67"/>
      <c r="AI41" s="67"/>
      <c r="AJ41" s="67"/>
      <c r="AK41" s="65"/>
      <c r="AL41" s="67"/>
      <c r="AM41" s="67"/>
      <c r="AN41" s="65"/>
      <c r="AO41" s="67"/>
      <c r="AP41" s="65"/>
      <c r="AQ41" s="67"/>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row>
    <row r="42" spans="1:69" ht="16.5" x14ac:dyDescent="0.3">
      <c r="A42" s="205"/>
      <c r="B42" s="202"/>
      <c r="C42" s="202"/>
      <c r="D42" s="202"/>
      <c r="E42" s="208"/>
      <c r="F42" s="202"/>
      <c r="G42" s="202"/>
      <c r="H42" s="202"/>
      <c r="I42" s="202"/>
      <c r="J42" s="205"/>
      <c r="K42" s="205"/>
      <c r="L42" s="205"/>
      <c r="M42" s="209"/>
      <c r="N42" s="65">
        <v>6</v>
      </c>
      <c r="O42" s="66"/>
      <c r="P42" s="66"/>
      <c r="Q42" s="67"/>
      <c r="R42" s="67"/>
      <c r="S42" s="65"/>
      <c r="T42" s="65"/>
      <c r="U42" s="67"/>
      <c r="V42" s="67"/>
      <c r="W42" s="65"/>
      <c r="X42" s="65"/>
      <c r="Y42" s="67"/>
      <c r="Z42" s="65"/>
      <c r="AA42" s="65"/>
      <c r="AB42" s="65"/>
      <c r="AC42" s="67"/>
      <c r="AD42" s="65"/>
      <c r="AE42" s="67"/>
      <c r="AF42" s="65"/>
      <c r="AG42" s="65"/>
      <c r="AH42" s="67"/>
      <c r="AI42" s="67"/>
      <c r="AJ42" s="67"/>
      <c r="AK42" s="65"/>
      <c r="AL42" s="67"/>
      <c r="AM42" s="67"/>
      <c r="AN42" s="65"/>
      <c r="AO42" s="67"/>
      <c r="AP42" s="65"/>
      <c r="AQ42" s="67"/>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row>
    <row r="43" spans="1:69" ht="16.5" x14ac:dyDescent="0.3">
      <c r="A43" s="203">
        <v>7</v>
      </c>
      <c r="B43" s="200"/>
      <c r="C43" s="200"/>
      <c r="D43" s="200"/>
      <c r="E43" s="206"/>
      <c r="F43" s="200"/>
      <c r="G43" s="200"/>
      <c r="H43" s="200"/>
      <c r="I43" s="200"/>
      <c r="J43" s="203"/>
      <c r="K43" s="203"/>
      <c r="L43" s="203">
        <v>0</v>
      </c>
      <c r="M43" s="187" t="b">
        <v>0</v>
      </c>
      <c r="N43" s="65">
        <v>1</v>
      </c>
      <c r="O43" s="66"/>
      <c r="P43" s="66"/>
      <c r="Q43" s="67"/>
      <c r="R43" s="67"/>
      <c r="S43" s="65"/>
      <c r="T43" s="65"/>
      <c r="U43" s="67"/>
      <c r="V43" s="67"/>
      <c r="W43" s="65"/>
      <c r="X43" s="65"/>
      <c r="Y43" s="67"/>
      <c r="Z43" s="65"/>
      <c r="AA43" s="65"/>
      <c r="AB43" s="65"/>
      <c r="AC43" s="67"/>
      <c r="AD43" s="65"/>
      <c r="AE43" s="67"/>
      <c r="AF43" s="65"/>
      <c r="AG43" s="65"/>
      <c r="AH43" s="67"/>
      <c r="AI43" s="67"/>
      <c r="AJ43" s="67"/>
      <c r="AK43" s="65"/>
      <c r="AL43" s="67"/>
      <c r="AM43" s="67"/>
      <c r="AN43" s="65"/>
      <c r="AO43" s="67"/>
      <c r="AP43" s="65"/>
      <c r="AQ43" s="67"/>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row>
    <row r="44" spans="1:69" ht="16.5" x14ac:dyDescent="0.3">
      <c r="A44" s="204"/>
      <c r="B44" s="201"/>
      <c r="C44" s="201"/>
      <c r="D44" s="201"/>
      <c r="E44" s="207"/>
      <c r="F44" s="201"/>
      <c r="G44" s="201"/>
      <c r="H44" s="201"/>
      <c r="I44" s="201"/>
      <c r="J44" s="204"/>
      <c r="K44" s="204"/>
      <c r="L44" s="204"/>
      <c r="M44" s="188"/>
      <c r="N44" s="65">
        <v>2</v>
      </c>
      <c r="O44" s="66"/>
      <c r="P44" s="66"/>
      <c r="Q44" s="67"/>
      <c r="R44" s="67"/>
      <c r="S44" s="65"/>
      <c r="T44" s="65"/>
      <c r="U44" s="67"/>
      <c r="V44" s="67"/>
      <c r="W44" s="65"/>
      <c r="X44" s="65"/>
      <c r="Y44" s="67"/>
      <c r="Z44" s="65"/>
      <c r="AA44" s="65"/>
      <c r="AB44" s="65"/>
      <c r="AC44" s="67"/>
      <c r="AD44" s="65"/>
      <c r="AE44" s="67"/>
      <c r="AF44" s="65"/>
      <c r="AG44" s="65"/>
      <c r="AH44" s="67"/>
      <c r="AI44" s="67"/>
      <c r="AJ44" s="67"/>
      <c r="AK44" s="65"/>
      <c r="AL44" s="67"/>
      <c r="AM44" s="67"/>
      <c r="AN44" s="65"/>
      <c r="AO44" s="67"/>
      <c r="AP44" s="65"/>
      <c r="AQ44" s="67"/>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row>
    <row r="45" spans="1:69" ht="16.5" x14ac:dyDescent="0.3">
      <c r="A45" s="204"/>
      <c r="B45" s="201"/>
      <c r="C45" s="201"/>
      <c r="D45" s="201"/>
      <c r="E45" s="207"/>
      <c r="F45" s="201"/>
      <c r="G45" s="201"/>
      <c r="H45" s="201"/>
      <c r="I45" s="201"/>
      <c r="J45" s="204"/>
      <c r="K45" s="204"/>
      <c r="L45" s="204"/>
      <c r="M45" s="188"/>
      <c r="N45" s="65">
        <v>3</v>
      </c>
      <c r="O45" s="68"/>
      <c r="P45" s="68"/>
      <c r="Q45" s="67"/>
      <c r="R45" s="67"/>
      <c r="S45" s="65"/>
      <c r="T45" s="65"/>
      <c r="U45" s="67"/>
      <c r="V45" s="67"/>
      <c r="W45" s="65"/>
      <c r="X45" s="65"/>
      <c r="Y45" s="67"/>
      <c r="Z45" s="65"/>
      <c r="AA45" s="65"/>
      <c r="AB45" s="65"/>
      <c r="AC45" s="67"/>
      <c r="AD45" s="65"/>
      <c r="AE45" s="67"/>
      <c r="AF45" s="65"/>
      <c r="AG45" s="65"/>
      <c r="AH45" s="67"/>
      <c r="AI45" s="67"/>
      <c r="AJ45" s="67"/>
      <c r="AK45" s="65"/>
      <c r="AL45" s="67"/>
      <c r="AM45" s="67"/>
      <c r="AN45" s="65"/>
      <c r="AO45" s="67"/>
      <c r="AP45" s="65"/>
      <c r="AQ45" s="67"/>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row>
    <row r="46" spans="1:69" ht="16.5" x14ac:dyDescent="0.3">
      <c r="A46" s="204"/>
      <c r="B46" s="201"/>
      <c r="C46" s="201"/>
      <c r="D46" s="201"/>
      <c r="E46" s="207"/>
      <c r="F46" s="201"/>
      <c r="G46" s="201"/>
      <c r="H46" s="201"/>
      <c r="I46" s="201"/>
      <c r="J46" s="204"/>
      <c r="K46" s="204"/>
      <c r="L46" s="204"/>
      <c r="M46" s="188"/>
      <c r="N46" s="65">
        <v>4</v>
      </c>
      <c r="O46" s="66"/>
      <c r="P46" s="66"/>
      <c r="Q46" s="67"/>
      <c r="R46" s="67"/>
      <c r="S46" s="65"/>
      <c r="T46" s="65"/>
      <c r="U46" s="67"/>
      <c r="V46" s="67"/>
      <c r="W46" s="65"/>
      <c r="X46" s="65"/>
      <c r="Y46" s="67"/>
      <c r="Z46" s="65"/>
      <c r="AA46" s="65"/>
      <c r="AB46" s="65"/>
      <c r="AC46" s="67"/>
      <c r="AD46" s="65"/>
      <c r="AE46" s="67"/>
      <c r="AF46" s="65"/>
      <c r="AG46" s="65"/>
      <c r="AH46" s="67"/>
      <c r="AI46" s="67"/>
      <c r="AJ46" s="67"/>
      <c r="AK46" s="65"/>
      <c r="AL46" s="67"/>
      <c r="AM46" s="67"/>
      <c r="AN46" s="65"/>
      <c r="AO46" s="67"/>
      <c r="AP46" s="65"/>
      <c r="AQ46" s="67"/>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row>
    <row r="47" spans="1:69" ht="16.5" x14ac:dyDescent="0.3">
      <c r="A47" s="204"/>
      <c r="B47" s="201"/>
      <c r="C47" s="201"/>
      <c r="D47" s="201"/>
      <c r="E47" s="207"/>
      <c r="F47" s="201"/>
      <c r="G47" s="201"/>
      <c r="H47" s="201"/>
      <c r="I47" s="201"/>
      <c r="J47" s="204"/>
      <c r="K47" s="204"/>
      <c r="L47" s="204"/>
      <c r="M47" s="188"/>
      <c r="N47" s="65">
        <v>5</v>
      </c>
      <c r="O47" s="66"/>
      <c r="P47" s="66"/>
      <c r="Q47" s="67"/>
      <c r="R47" s="67"/>
      <c r="S47" s="65"/>
      <c r="T47" s="65"/>
      <c r="U47" s="67"/>
      <c r="V47" s="67"/>
      <c r="W47" s="65"/>
      <c r="X47" s="65"/>
      <c r="Y47" s="67"/>
      <c r="Z47" s="65"/>
      <c r="AA47" s="65"/>
      <c r="AB47" s="65"/>
      <c r="AC47" s="67"/>
      <c r="AD47" s="65"/>
      <c r="AE47" s="67"/>
      <c r="AF47" s="65"/>
      <c r="AG47" s="65"/>
      <c r="AH47" s="67"/>
      <c r="AI47" s="67"/>
      <c r="AJ47" s="67"/>
      <c r="AK47" s="65"/>
      <c r="AL47" s="67"/>
      <c r="AM47" s="67"/>
      <c r="AN47" s="65"/>
      <c r="AO47" s="67"/>
      <c r="AP47" s="65"/>
      <c r="AQ47" s="67"/>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row>
    <row r="48" spans="1:69" ht="16.5" x14ac:dyDescent="0.3">
      <c r="A48" s="205"/>
      <c r="B48" s="202"/>
      <c r="C48" s="202"/>
      <c r="D48" s="202"/>
      <c r="E48" s="208"/>
      <c r="F48" s="202"/>
      <c r="G48" s="202"/>
      <c r="H48" s="202"/>
      <c r="I48" s="202"/>
      <c r="J48" s="205"/>
      <c r="K48" s="205"/>
      <c r="L48" s="205"/>
      <c r="M48" s="209"/>
      <c r="N48" s="65">
        <v>6</v>
      </c>
      <c r="O48" s="66"/>
      <c r="P48" s="66"/>
      <c r="Q48" s="67"/>
      <c r="R48" s="67"/>
      <c r="S48" s="65"/>
      <c r="T48" s="65"/>
      <c r="U48" s="67"/>
      <c r="V48" s="67"/>
      <c r="W48" s="65"/>
      <c r="X48" s="65"/>
      <c r="Y48" s="67"/>
      <c r="Z48" s="65"/>
      <c r="AA48" s="65"/>
      <c r="AB48" s="65"/>
      <c r="AC48" s="67"/>
      <c r="AD48" s="65"/>
      <c r="AE48" s="67"/>
      <c r="AF48" s="65"/>
      <c r="AG48" s="65"/>
      <c r="AH48" s="67"/>
      <c r="AI48" s="67"/>
      <c r="AJ48" s="67"/>
      <c r="AK48" s="65"/>
      <c r="AL48" s="67"/>
      <c r="AM48" s="67"/>
      <c r="AN48" s="65"/>
      <c r="AO48" s="67"/>
      <c r="AP48" s="65"/>
      <c r="AQ48" s="67"/>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row>
    <row r="49" spans="1:69" ht="16.5" x14ac:dyDescent="0.3">
      <c r="A49" s="203">
        <v>8</v>
      </c>
      <c r="B49" s="200"/>
      <c r="C49" s="200"/>
      <c r="D49" s="200"/>
      <c r="E49" s="206"/>
      <c r="F49" s="200"/>
      <c r="G49" s="200"/>
      <c r="H49" s="200"/>
      <c r="I49" s="200"/>
      <c r="J49" s="203"/>
      <c r="K49" s="203"/>
      <c r="L49" s="203">
        <v>0</v>
      </c>
      <c r="M49" s="187" t="b">
        <v>0</v>
      </c>
      <c r="N49" s="65">
        <v>1</v>
      </c>
      <c r="O49" s="66"/>
      <c r="P49" s="66"/>
      <c r="Q49" s="67"/>
      <c r="R49" s="67"/>
      <c r="S49" s="65"/>
      <c r="T49" s="65"/>
      <c r="U49" s="67"/>
      <c r="V49" s="67"/>
      <c r="W49" s="65"/>
      <c r="X49" s="65"/>
      <c r="Y49" s="67"/>
      <c r="Z49" s="65"/>
      <c r="AA49" s="65"/>
      <c r="AB49" s="65"/>
      <c r="AC49" s="67"/>
      <c r="AD49" s="65"/>
      <c r="AE49" s="67"/>
      <c r="AF49" s="65"/>
      <c r="AG49" s="65"/>
      <c r="AH49" s="67"/>
      <c r="AI49" s="67"/>
      <c r="AJ49" s="67"/>
      <c r="AK49" s="65"/>
      <c r="AL49" s="67"/>
      <c r="AM49" s="67"/>
      <c r="AN49" s="65"/>
      <c r="AO49" s="67"/>
      <c r="AP49" s="65"/>
      <c r="AQ49" s="67"/>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row>
    <row r="50" spans="1:69" ht="16.5" x14ac:dyDescent="0.3">
      <c r="A50" s="204"/>
      <c r="B50" s="201"/>
      <c r="C50" s="201"/>
      <c r="D50" s="201"/>
      <c r="E50" s="207"/>
      <c r="F50" s="201"/>
      <c r="G50" s="201"/>
      <c r="H50" s="201"/>
      <c r="I50" s="201"/>
      <c r="J50" s="204"/>
      <c r="K50" s="204"/>
      <c r="L50" s="204"/>
      <c r="M50" s="188"/>
      <c r="N50" s="65">
        <v>2</v>
      </c>
      <c r="O50" s="66"/>
      <c r="P50" s="66"/>
      <c r="Q50" s="67"/>
      <c r="R50" s="67"/>
      <c r="S50" s="65"/>
      <c r="T50" s="65"/>
      <c r="U50" s="67"/>
      <c r="V50" s="67"/>
      <c r="W50" s="65"/>
      <c r="X50" s="65"/>
      <c r="Y50" s="67"/>
      <c r="Z50" s="65"/>
      <c r="AA50" s="65"/>
      <c r="AB50" s="65"/>
      <c r="AC50" s="67"/>
      <c r="AD50" s="65"/>
      <c r="AE50" s="67"/>
      <c r="AF50" s="65"/>
      <c r="AG50" s="65"/>
      <c r="AH50" s="67"/>
      <c r="AI50" s="67"/>
      <c r="AJ50" s="67"/>
      <c r="AK50" s="65"/>
      <c r="AL50" s="67"/>
      <c r="AM50" s="67"/>
      <c r="AN50" s="65"/>
      <c r="AO50" s="67"/>
      <c r="AP50" s="65"/>
      <c r="AQ50" s="67"/>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row>
    <row r="51" spans="1:69" ht="16.5" x14ac:dyDescent="0.3">
      <c r="A51" s="204"/>
      <c r="B51" s="201"/>
      <c r="C51" s="201"/>
      <c r="D51" s="201"/>
      <c r="E51" s="207"/>
      <c r="F51" s="201"/>
      <c r="G51" s="201"/>
      <c r="H51" s="201"/>
      <c r="I51" s="201"/>
      <c r="J51" s="204"/>
      <c r="K51" s="204"/>
      <c r="L51" s="204"/>
      <c r="M51" s="188"/>
      <c r="N51" s="65">
        <v>3</v>
      </c>
      <c r="O51" s="68"/>
      <c r="P51" s="68"/>
      <c r="Q51" s="67"/>
      <c r="R51" s="67"/>
      <c r="S51" s="65"/>
      <c r="T51" s="65"/>
      <c r="U51" s="67"/>
      <c r="V51" s="67"/>
      <c r="W51" s="65"/>
      <c r="X51" s="65"/>
      <c r="Y51" s="67"/>
      <c r="Z51" s="65"/>
      <c r="AA51" s="65"/>
      <c r="AB51" s="65"/>
      <c r="AC51" s="67"/>
      <c r="AD51" s="65"/>
      <c r="AE51" s="67"/>
      <c r="AF51" s="65"/>
      <c r="AG51" s="65"/>
      <c r="AH51" s="67"/>
      <c r="AI51" s="67"/>
      <c r="AJ51" s="67"/>
      <c r="AK51" s="65"/>
      <c r="AL51" s="67"/>
      <c r="AM51" s="67"/>
      <c r="AN51" s="65"/>
      <c r="AO51" s="67"/>
      <c r="AP51" s="65"/>
      <c r="AQ51" s="67"/>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row>
    <row r="52" spans="1:69" ht="16.5" x14ac:dyDescent="0.3">
      <c r="A52" s="204"/>
      <c r="B52" s="201"/>
      <c r="C52" s="201"/>
      <c r="D52" s="201"/>
      <c r="E52" s="207"/>
      <c r="F52" s="201"/>
      <c r="G52" s="201"/>
      <c r="H52" s="201"/>
      <c r="I52" s="201"/>
      <c r="J52" s="204"/>
      <c r="K52" s="204"/>
      <c r="L52" s="204"/>
      <c r="M52" s="188"/>
      <c r="N52" s="65">
        <v>4</v>
      </c>
      <c r="O52" s="66"/>
      <c r="P52" s="66"/>
      <c r="Q52" s="67"/>
      <c r="R52" s="67"/>
      <c r="S52" s="65"/>
      <c r="T52" s="65"/>
      <c r="U52" s="67"/>
      <c r="V52" s="67"/>
      <c r="W52" s="65"/>
      <c r="X52" s="65"/>
      <c r="Y52" s="67"/>
      <c r="Z52" s="65"/>
      <c r="AA52" s="65"/>
      <c r="AB52" s="65"/>
      <c r="AC52" s="67"/>
      <c r="AD52" s="65"/>
      <c r="AE52" s="67"/>
      <c r="AF52" s="65"/>
      <c r="AG52" s="65"/>
      <c r="AH52" s="67"/>
      <c r="AI52" s="67"/>
      <c r="AJ52" s="67"/>
      <c r="AK52" s="65"/>
      <c r="AL52" s="67"/>
      <c r="AM52" s="67"/>
      <c r="AN52" s="65"/>
      <c r="AO52" s="67"/>
      <c r="AP52" s="65"/>
      <c r="AQ52" s="67"/>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row>
    <row r="53" spans="1:69" ht="16.5" x14ac:dyDescent="0.3">
      <c r="A53" s="204"/>
      <c r="B53" s="201"/>
      <c r="C53" s="201"/>
      <c r="D53" s="201"/>
      <c r="E53" s="207"/>
      <c r="F53" s="201"/>
      <c r="G53" s="201"/>
      <c r="H53" s="201"/>
      <c r="I53" s="201"/>
      <c r="J53" s="204"/>
      <c r="K53" s="204"/>
      <c r="L53" s="204"/>
      <c r="M53" s="188"/>
      <c r="N53" s="65">
        <v>5</v>
      </c>
      <c r="O53" s="66"/>
      <c r="P53" s="66"/>
      <c r="Q53" s="67"/>
      <c r="R53" s="67"/>
      <c r="S53" s="65"/>
      <c r="T53" s="65"/>
      <c r="U53" s="67"/>
      <c r="V53" s="67"/>
      <c r="W53" s="65"/>
      <c r="X53" s="65"/>
      <c r="Y53" s="67"/>
      <c r="Z53" s="65"/>
      <c r="AA53" s="65"/>
      <c r="AB53" s="65"/>
      <c r="AC53" s="67"/>
      <c r="AD53" s="65"/>
      <c r="AE53" s="67"/>
      <c r="AF53" s="65"/>
      <c r="AG53" s="65"/>
      <c r="AH53" s="67"/>
      <c r="AI53" s="67"/>
      <c r="AJ53" s="67"/>
      <c r="AK53" s="65"/>
      <c r="AL53" s="67"/>
      <c r="AM53" s="67"/>
      <c r="AN53" s="65"/>
      <c r="AO53" s="67"/>
      <c r="AP53" s="65"/>
      <c r="AQ53" s="67"/>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row>
    <row r="54" spans="1:69" ht="16.5" x14ac:dyDescent="0.3">
      <c r="A54" s="205"/>
      <c r="B54" s="202"/>
      <c r="C54" s="202"/>
      <c r="D54" s="202"/>
      <c r="E54" s="208"/>
      <c r="F54" s="202"/>
      <c r="G54" s="202"/>
      <c r="H54" s="202"/>
      <c r="I54" s="202"/>
      <c r="J54" s="205"/>
      <c r="K54" s="205"/>
      <c r="L54" s="205"/>
      <c r="M54" s="209"/>
      <c r="N54" s="65">
        <v>6</v>
      </c>
      <c r="O54" s="66"/>
      <c r="P54" s="66"/>
      <c r="Q54" s="67"/>
      <c r="R54" s="67"/>
      <c r="S54" s="65"/>
      <c r="T54" s="65"/>
      <c r="U54" s="67"/>
      <c r="V54" s="67"/>
      <c r="W54" s="65"/>
      <c r="X54" s="65"/>
      <c r="Y54" s="67"/>
      <c r="Z54" s="65"/>
      <c r="AA54" s="65"/>
      <c r="AB54" s="65"/>
      <c r="AC54" s="67"/>
      <c r="AD54" s="65"/>
      <c r="AE54" s="67"/>
      <c r="AF54" s="65"/>
      <c r="AG54" s="65"/>
      <c r="AH54" s="67"/>
      <c r="AI54" s="67"/>
      <c r="AJ54" s="67"/>
      <c r="AK54" s="65"/>
      <c r="AL54" s="67"/>
      <c r="AM54" s="67"/>
      <c r="AN54" s="65"/>
      <c r="AO54" s="67"/>
      <c r="AP54" s="65"/>
      <c r="AQ54" s="67"/>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row>
    <row r="55" spans="1:69" ht="16.5" x14ac:dyDescent="0.3">
      <c r="A55" s="203">
        <v>9</v>
      </c>
      <c r="B55" s="200"/>
      <c r="C55" s="200"/>
      <c r="D55" s="200"/>
      <c r="E55" s="206"/>
      <c r="F55" s="200"/>
      <c r="G55" s="200"/>
      <c r="H55" s="200"/>
      <c r="I55" s="200"/>
      <c r="J55" s="203"/>
      <c r="K55" s="203"/>
      <c r="L55" s="203">
        <v>0</v>
      </c>
      <c r="M55" s="187" t="b">
        <v>0</v>
      </c>
      <c r="N55" s="65">
        <v>1</v>
      </c>
      <c r="O55" s="66"/>
      <c r="P55" s="66"/>
      <c r="Q55" s="67"/>
      <c r="R55" s="67"/>
      <c r="S55" s="65"/>
      <c r="T55" s="65"/>
      <c r="U55" s="67"/>
      <c r="V55" s="67"/>
      <c r="W55" s="65"/>
      <c r="X55" s="65"/>
      <c r="Y55" s="67"/>
      <c r="Z55" s="65"/>
      <c r="AA55" s="65"/>
      <c r="AB55" s="65"/>
      <c r="AC55" s="67"/>
      <c r="AD55" s="65"/>
      <c r="AE55" s="67"/>
      <c r="AF55" s="65"/>
      <c r="AG55" s="65"/>
      <c r="AH55" s="67"/>
      <c r="AI55" s="67"/>
      <c r="AJ55" s="67"/>
      <c r="AK55" s="65"/>
      <c r="AL55" s="67"/>
      <c r="AM55" s="67"/>
      <c r="AN55" s="65"/>
      <c r="AO55" s="67"/>
      <c r="AP55" s="65"/>
      <c r="AQ55" s="67"/>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row>
    <row r="56" spans="1:69" ht="16.5" x14ac:dyDescent="0.3">
      <c r="A56" s="204"/>
      <c r="B56" s="201"/>
      <c r="C56" s="201"/>
      <c r="D56" s="201"/>
      <c r="E56" s="207"/>
      <c r="F56" s="201"/>
      <c r="G56" s="201"/>
      <c r="H56" s="201"/>
      <c r="I56" s="201"/>
      <c r="J56" s="204"/>
      <c r="K56" s="204"/>
      <c r="L56" s="204"/>
      <c r="M56" s="188"/>
      <c r="N56" s="65">
        <v>2</v>
      </c>
      <c r="O56" s="66"/>
      <c r="P56" s="66"/>
      <c r="Q56" s="67"/>
      <c r="R56" s="67"/>
      <c r="S56" s="65"/>
      <c r="T56" s="65"/>
      <c r="U56" s="67"/>
      <c r="V56" s="67"/>
      <c r="W56" s="65"/>
      <c r="X56" s="65"/>
      <c r="Y56" s="67"/>
      <c r="Z56" s="65"/>
      <c r="AA56" s="65"/>
      <c r="AB56" s="65"/>
      <c r="AC56" s="67"/>
      <c r="AD56" s="65"/>
      <c r="AE56" s="67"/>
      <c r="AF56" s="65"/>
      <c r="AG56" s="65"/>
      <c r="AH56" s="67"/>
      <c r="AI56" s="67"/>
      <c r="AJ56" s="67"/>
      <c r="AK56" s="65"/>
      <c r="AL56" s="67"/>
      <c r="AM56" s="67"/>
      <c r="AN56" s="65"/>
      <c r="AO56" s="67"/>
      <c r="AP56" s="65"/>
      <c r="AQ56" s="67"/>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row>
    <row r="57" spans="1:69" ht="16.5" x14ac:dyDescent="0.3">
      <c r="A57" s="204"/>
      <c r="B57" s="201"/>
      <c r="C57" s="201"/>
      <c r="D57" s="201"/>
      <c r="E57" s="207"/>
      <c r="F57" s="201"/>
      <c r="G57" s="201"/>
      <c r="H57" s="201"/>
      <c r="I57" s="201"/>
      <c r="J57" s="204"/>
      <c r="K57" s="204"/>
      <c r="L57" s="204"/>
      <c r="M57" s="188"/>
      <c r="N57" s="65">
        <v>3</v>
      </c>
      <c r="O57" s="68"/>
      <c r="P57" s="68"/>
      <c r="Q57" s="67"/>
      <c r="R57" s="67"/>
      <c r="S57" s="65"/>
      <c r="T57" s="65"/>
      <c r="U57" s="67"/>
      <c r="V57" s="67"/>
      <c r="W57" s="65"/>
      <c r="X57" s="65"/>
      <c r="Y57" s="67"/>
      <c r="Z57" s="65"/>
      <c r="AA57" s="65"/>
      <c r="AB57" s="65"/>
      <c r="AC57" s="67"/>
      <c r="AD57" s="65"/>
      <c r="AE57" s="67"/>
      <c r="AF57" s="65"/>
      <c r="AG57" s="65"/>
      <c r="AH57" s="67"/>
      <c r="AI57" s="67"/>
      <c r="AJ57" s="67"/>
      <c r="AK57" s="65"/>
      <c r="AL57" s="67"/>
      <c r="AM57" s="67"/>
      <c r="AN57" s="65"/>
      <c r="AO57" s="67"/>
      <c r="AP57" s="65"/>
      <c r="AQ57" s="67"/>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row>
    <row r="58" spans="1:69" ht="16.5" x14ac:dyDescent="0.3">
      <c r="A58" s="204"/>
      <c r="B58" s="201"/>
      <c r="C58" s="201"/>
      <c r="D58" s="201"/>
      <c r="E58" s="207"/>
      <c r="F58" s="201"/>
      <c r="G58" s="201"/>
      <c r="H58" s="201"/>
      <c r="I58" s="201"/>
      <c r="J58" s="204"/>
      <c r="K58" s="204"/>
      <c r="L58" s="204"/>
      <c r="M58" s="188"/>
      <c r="N58" s="65">
        <v>4</v>
      </c>
      <c r="O58" s="66"/>
      <c r="P58" s="66"/>
      <c r="Q58" s="67"/>
      <c r="R58" s="67"/>
      <c r="S58" s="65"/>
      <c r="T58" s="65"/>
      <c r="U58" s="67"/>
      <c r="V58" s="67"/>
      <c r="W58" s="65"/>
      <c r="X58" s="65"/>
      <c r="Y58" s="67"/>
      <c r="Z58" s="65"/>
      <c r="AA58" s="65"/>
      <c r="AB58" s="65"/>
      <c r="AC58" s="67"/>
      <c r="AD58" s="65"/>
      <c r="AE58" s="67"/>
      <c r="AF58" s="65"/>
      <c r="AG58" s="65"/>
      <c r="AH58" s="67"/>
      <c r="AI58" s="67"/>
      <c r="AJ58" s="67"/>
      <c r="AK58" s="65"/>
      <c r="AL58" s="67"/>
      <c r="AM58" s="67"/>
      <c r="AN58" s="65"/>
      <c r="AO58" s="67"/>
      <c r="AP58" s="65"/>
      <c r="AQ58" s="67"/>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row>
    <row r="59" spans="1:69" ht="16.5" x14ac:dyDescent="0.3">
      <c r="A59" s="204"/>
      <c r="B59" s="201"/>
      <c r="C59" s="201"/>
      <c r="D59" s="201"/>
      <c r="E59" s="207"/>
      <c r="F59" s="201"/>
      <c r="G59" s="201"/>
      <c r="H59" s="201"/>
      <c r="I59" s="201"/>
      <c r="J59" s="204"/>
      <c r="K59" s="204"/>
      <c r="L59" s="204"/>
      <c r="M59" s="188"/>
      <c r="N59" s="65">
        <v>5</v>
      </c>
      <c r="O59" s="66"/>
      <c r="P59" s="66"/>
      <c r="Q59" s="67"/>
      <c r="R59" s="67"/>
      <c r="S59" s="65"/>
      <c r="T59" s="65"/>
      <c r="U59" s="67"/>
      <c r="V59" s="67"/>
      <c r="W59" s="65"/>
      <c r="X59" s="65"/>
      <c r="Y59" s="67"/>
      <c r="Z59" s="65"/>
      <c r="AA59" s="65"/>
      <c r="AB59" s="65"/>
      <c r="AC59" s="67"/>
      <c r="AD59" s="65"/>
      <c r="AE59" s="67"/>
      <c r="AF59" s="65"/>
      <c r="AG59" s="65"/>
      <c r="AH59" s="67"/>
      <c r="AI59" s="67"/>
      <c r="AJ59" s="67"/>
      <c r="AK59" s="65"/>
      <c r="AL59" s="67"/>
      <c r="AM59" s="67"/>
      <c r="AN59" s="65"/>
      <c r="AO59" s="67"/>
      <c r="AP59" s="65"/>
      <c r="AQ59" s="67"/>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row>
    <row r="60" spans="1:69" ht="16.5" x14ac:dyDescent="0.3">
      <c r="A60" s="205"/>
      <c r="B60" s="202"/>
      <c r="C60" s="202"/>
      <c r="D60" s="202"/>
      <c r="E60" s="208"/>
      <c r="F60" s="202"/>
      <c r="G60" s="202"/>
      <c r="H60" s="202"/>
      <c r="I60" s="202"/>
      <c r="J60" s="205"/>
      <c r="K60" s="205"/>
      <c r="L60" s="205"/>
      <c r="M60" s="209"/>
      <c r="N60" s="65">
        <v>6</v>
      </c>
      <c r="O60" s="66"/>
      <c r="P60" s="66"/>
      <c r="Q60" s="67"/>
      <c r="R60" s="67"/>
      <c r="S60" s="65"/>
      <c r="T60" s="65"/>
      <c r="U60" s="67"/>
      <c r="V60" s="67"/>
      <c r="W60" s="65"/>
      <c r="X60" s="65"/>
      <c r="Y60" s="67"/>
      <c r="Z60" s="65"/>
      <c r="AA60" s="65"/>
      <c r="AB60" s="65"/>
      <c r="AC60" s="67"/>
      <c r="AD60" s="65"/>
      <c r="AE60" s="67"/>
      <c r="AF60" s="65"/>
      <c r="AG60" s="65"/>
      <c r="AH60" s="67"/>
      <c r="AI60" s="67"/>
      <c r="AJ60" s="67"/>
      <c r="AK60" s="65"/>
      <c r="AL60" s="67"/>
      <c r="AM60" s="67"/>
      <c r="AN60" s="65"/>
      <c r="AO60" s="67"/>
      <c r="AP60" s="65"/>
      <c r="AQ60" s="67"/>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row>
    <row r="61" spans="1:69" ht="16.5" x14ac:dyDescent="0.3">
      <c r="A61" s="203">
        <v>10</v>
      </c>
      <c r="B61" s="200"/>
      <c r="C61" s="200"/>
      <c r="D61" s="200"/>
      <c r="E61" s="206"/>
      <c r="F61" s="200"/>
      <c r="G61" s="200"/>
      <c r="H61" s="200"/>
      <c r="I61" s="200"/>
      <c r="J61" s="203"/>
      <c r="K61" s="203"/>
      <c r="L61" s="203">
        <v>0</v>
      </c>
      <c r="M61" s="187" t="b">
        <v>0</v>
      </c>
      <c r="N61" s="65">
        <v>1</v>
      </c>
      <c r="O61" s="66"/>
      <c r="P61" s="66"/>
      <c r="Q61" s="67"/>
      <c r="R61" s="67"/>
      <c r="S61" s="65"/>
      <c r="T61" s="65"/>
      <c r="U61" s="67"/>
      <c r="V61" s="67"/>
      <c r="W61" s="65"/>
      <c r="X61" s="65"/>
      <c r="Y61" s="67"/>
      <c r="Z61" s="65"/>
      <c r="AA61" s="65"/>
      <c r="AB61" s="65"/>
      <c r="AC61" s="67"/>
      <c r="AD61" s="65"/>
      <c r="AE61" s="67"/>
      <c r="AF61" s="65"/>
      <c r="AG61" s="65"/>
      <c r="AH61" s="67"/>
      <c r="AI61" s="67"/>
      <c r="AJ61" s="67"/>
      <c r="AK61" s="65"/>
      <c r="AL61" s="67"/>
      <c r="AM61" s="67"/>
      <c r="AN61" s="65"/>
      <c r="AO61" s="67"/>
      <c r="AP61" s="65"/>
      <c r="AQ61" s="67"/>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row>
    <row r="62" spans="1:69" ht="16.5" x14ac:dyDescent="0.3">
      <c r="A62" s="204"/>
      <c r="B62" s="201"/>
      <c r="C62" s="201"/>
      <c r="D62" s="201"/>
      <c r="E62" s="207"/>
      <c r="F62" s="201"/>
      <c r="G62" s="201"/>
      <c r="H62" s="201"/>
      <c r="I62" s="201"/>
      <c r="J62" s="204"/>
      <c r="K62" s="204"/>
      <c r="L62" s="204"/>
      <c r="M62" s="188"/>
      <c r="N62" s="65">
        <v>2</v>
      </c>
      <c r="O62" s="66"/>
      <c r="P62" s="66"/>
      <c r="Q62" s="67"/>
      <c r="R62" s="67"/>
      <c r="S62" s="65"/>
      <c r="T62" s="65"/>
      <c r="U62" s="67"/>
      <c r="V62" s="67"/>
      <c r="W62" s="65"/>
      <c r="X62" s="65"/>
      <c r="Y62" s="67"/>
      <c r="Z62" s="65"/>
      <c r="AA62" s="65"/>
      <c r="AB62" s="65"/>
      <c r="AC62" s="67"/>
      <c r="AD62" s="65"/>
      <c r="AE62" s="67"/>
      <c r="AF62" s="65"/>
      <c r="AG62" s="65"/>
      <c r="AH62" s="67"/>
      <c r="AI62" s="67"/>
      <c r="AJ62" s="67"/>
      <c r="AK62" s="65"/>
      <c r="AL62" s="67"/>
      <c r="AM62" s="67"/>
      <c r="AN62" s="65"/>
      <c r="AO62" s="67"/>
      <c r="AP62" s="65"/>
      <c r="AQ62" s="67"/>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69" ht="16.5" x14ac:dyDescent="0.3">
      <c r="A63" s="204"/>
      <c r="B63" s="201"/>
      <c r="C63" s="201"/>
      <c r="D63" s="201"/>
      <c r="E63" s="207"/>
      <c r="F63" s="201"/>
      <c r="G63" s="201"/>
      <c r="H63" s="201"/>
      <c r="I63" s="201"/>
      <c r="J63" s="204"/>
      <c r="K63" s="204"/>
      <c r="L63" s="204"/>
      <c r="M63" s="188"/>
      <c r="N63" s="65">
        <v>3</v>
      </c>
      <c r="O63" s="68"/>
      <c r="P63" s="68"/>
      <c r="Q63" s="67"/>
      <c r="R63" s="67"/>
      <c r="S63" s="65"/>
      <c r="T63" s="65"/>
      <c r="U63" s="67"/>
      <c r="V63" s="67"/>
      <c r="W63" s="65"/>
      <c r="X63" s="65"/>
      <c r="Y63" s="67"/>
      <c r="Z63" s="65"/>
      <c r="AA63" s="65"/>
      <c r="AB63" s="65"/>
      <c r="AC63" s="67"/>
      <c r="AD63" s="65"/>
      <c r="AE63" s="67"/>
      <c r="AF63" s="65"/>
      <c r="AG63" s="65"/>
      <c r="AH63" s="67"/>
      <c r="AI63" s="67"/>
      <c r="AJ63" s="67"/>
      <c r="AK63" s="65"/>
      <c r="AL63" s="67"/>
      <c r="AM63" s="67"/>
      <c r="AN63" s="65"/>
      <c r="AO63" s="67"/>
      <c r="AP63" s="65"/>
      <c r="AQ63" s="67"/>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69" ht="16.5" x14ac:dyDescent="0.3">
      <c r="A64" s="204"/>
      <c r="B64" s="201"/>
      <c r="C64" s="201"/>
      <c r="D64" s="201"/>
      <c r="E64" s="207"/>
      <c r="F64" s="201"/>
      <c r="G64" s="201"/>
      <c r="H64" s="201"/>
      <c r="I64" s="201"/>
      <c r="J64" s="204"/>
      <c r="K64" s="204"/>
      <c r="L64" s="204"/>
      <c r="M64" s="188"/>
      <c r="N64" s="65">
        <v>4</v>
      </c>
      <c r="O64" s="66"/>
      <c r="P64" s="66"/>
      <c r="Q64" s="67"/>
      <c r="R64" s="67"/>
      <c r="S64" s="65"/>
      <c r="T64" s="65"/>
      <c r="U64" s="67"/>
      <c r="V64" s="67"/>
      <c r="W64" s="65"/>
      <c r="X64" s="65"/>
      <c r="Y64" s="67"/>
      <c r="Z64" s="65"/>
      <c r="AA64" s="65"/>
      <c r="AB64" s="65"/>
      <c r="AC64" s="67"/>
      <c r="AD64" s="65"/>
      <c r="AE64" s="67"/>
      <c r="AF64" s="65"/>
      <c r="AG64" s="65"/>
      <c r="AH64" s="67"/>
      <c r="AI64" s="67"/>
      <c r="AJ64" s="67"/>
      <c r="AK64" s="65"/>
      <c r="AL64" s="67"/>
      <c r="AM64" s="67"/>
      <c r="AN64" s="65"/>
      <c r="AO64" s="67"/>
      <c r="AP64" s="65"/>
      <c r="AQ64" s="67"/>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69" ht="16.5" x14ac:dyDescent="0.3">
      <c r="A65" s="204"/>
      <c r="B65" s="201"/>
      <c r="C65" s="201"/>
      <c r="D65" s="201"/>
      <c r="E65" s="207"/>
      <c r="F65" s="201"/>
      <c r="G65" s="201"/>
      <c r="H65" s="201"/>
      <c r="I65" s="201"/>
      <c r="J65" s="204"/>
      <c r="K65" s="204"/>
      <c r="L65" s="204"/>
      <c r="M65" s="188"/>
      <c r="N65" s="65">
        <v>5</v>
      </c>
      <c r="O65" s="66"/>
      <c r="P65" s="66"/>
      <c r="Q65" s="67"/>
      <c r="R65" s="67"/>
      <c r="S65" s="65"/>
      <c r="T65" s="65"/>
      <c r="U65" s="67"/>
      <c r="V65" s="67"/>
      <c r="W65" s="65"/>
      <c r="X65" s="65"/>
      <c r="Y65" s="67"/>
      <c r="Z65" s="65"/>
      <c r="AA65" s="65"/>
      <c r="AB65" s="65"/>
      <c r="AC65" s="67"/>
      <c r="AD65" s="65"/>
      <c r="AE65" s="67"/>
      <c r="AF65" s="65"/>
      <c r="AG65" s="65"/>
      <c r="AH65" s="67"/>
      <c r="AI65" s="67"/>
      <c r="AJ65" s="67"/>
      <c r="AK65" s="65"/>
      <c r="AL65" s="67"/>
      <c r="AM65" s="67"/>
      <c r="AN65" s="65"/>
      <c r="AO65" s="67"/>
      <c r="AP65" s="65"/>
      <c r="AQ65" s="67"/>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row>
    <row r="66" spans="1:69" ht="16.5" x14ac:dyDescent="0.3">
      <c r="A66" s="205"/>
      <c r="B66" s="202"/>
      <c r="C66" s="202"/>
      <c r="D66" s="202"/>
      <c r="E66" s="208"/>
      <c r="F66" s="202"/>
      <c r="G66" s="202"/>
      <c r="H66" s="202"/>
      <c r="I66" s="202"/>
      <c r="J66" s="205"/>
      <c r="K66" s="205"/>
      <c r="L66" s="205"/>
      <c r="M66" s="188"/>
      <c r="N66" s="65">
        <v>6</v>
      </c>
      <c r="O66" s="66"/>
      <c r="P66" s="66"/>
      <c r="Q66" s="67"/>
      <c r="R66" s="67"/>
      <c r="S66" s="65"/>
      <c r="T66" s="65"/>
      <c r="U66" s="67"/>
      <c r="V66" s="67"/>
      <c r="W66" s="65"/>
      <c r="X66" s="65"/>
      <c r="Y66" s="67"/>
      <c r="Z66" s="65"/>
      <c r="AA66" s="65"/>
      <c r="AB66" s="65"/>
      <c r="AC66" s="67"/>
      <c r="AD66" s="65"/>
      <c r="AE66" s="67"/>
      <c r="AF66" s="65"/>
      <c r="AG66" s="65"/>
      <c r="AH66" s="67"/>
      <c r="AI66" s="67"/>
      <c r="AJ66" s="67"/>
      <c r="AK66" s="65"/>
      <c r="AL66" s="67"/>
      <c r="AM66" s="67"/>
      <c r="AN66" s="65"/>
      <c r="AO66" s="67"/>
      <c r="AP66" s="65"/>
      <c r="AQ66" s="67"/>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row>
    <row r="67" spans="1:69" ht="16.5" x14ac:dyDescent="0.3">
      <c r="A67" s="42"/>
      <c r="B67" s="43"/>
      <c r="C67" s="43"/>
      <c r="D67" s="43"/>
      <c r="E67" s="41"/>
      <c r="F67" s="42"/>
      <c r="G67" s="42"/>
      <c r="H67" s="42"/>
      <c r="I67" s="44"/>
      <c r="J67" s="41"/>
      <c r="K67" s="41"/>
      <c r="L67" s="41"/>
      <c r="M67" s="41"/>
      <c r="N67" s="177"/>
      <c r="O67" s="177"/>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row>
  </sheetData>
  <mergeCells count="234">
    <mergeCell ref="N67:O67"/>
    <mergeCell ref="G61:G66"/>
    <mergeCell ref="H61:H66"/>
    <mergeCell ref="I61:I66"/>
    <mergeCell ref="J61:J66"/>
    <mergeCell ref="K61:K66"/>
    <mergeCell ref="L61:L66"/>
    <mergeCell ref="J55:J60"/>
    <mergeCell ref="K55:K60"/>
    <mergeCell ref="L55:L60"/>
    <mergeCell ref="M55:M60"/>
    <mergeCell ref="A61:A66"/>
    <mergeCell ref="B61:B66"/>
    <mergeCell ref="C61:C66"/>
    <mergeCell ref="D61:D66"/>
    <mergeCell ref="E61:E66"/>
    <mergeCell ref="F61:F66"/>
    <mergeCell ref="M49:M54"/>
    <mergeCell ref="A55:A60"/>
    <mergeCell ref="B55:B60"/>
    <mergeCell ref="C55:C60"/>
    <mergeCell ref="D55:D60"/>
    <mergeCell ref="E55:E60"/>
    <mergeCell ref="F55:F60"/>
    <mergeCell ref="G55:G60"/>
    <mergeCell ref="H55:H60"/>
    <mergeCell ref="I55:I60"/>
    <mergeCell ref="G49:G54"/>
    <mergeCell ref="H49:H54"/>
    <mergeCell ref="I49:I54"/>
    <mergeCell ref="J49:J54"/>
    <mergeCell ref="K49:K54"/>
    <mergeCell ref="L49:L54"/>
    <mergeCell ref="M61:M66"/>
    <mergeCell ref="J43:J48"/>
    <mergeCell ref="K43:K48"/>
    <mergeCell ref="L43:L48"/>
    <mergeCell ref="M43:M48"/>
    <mergeCell ref="A49:A54"/>
    <mergeCell ref="B49:B54"/>
    <mergeCell ref="C49:C54"/>
    <mergeCell ref="D49:D54"/>
    <mergeCell ref="E49:E54"/>
    <mergeCell ref="F49:F54"/>
    <mergeCell ref="A43:A48"/>
    <mergeCell ref="B43:B48"/>
    <mergeCell ref="C43:C48"/>
    <mergeCell ref="D43:D48"/>
    <mergeCell ref="E43:E48"/>
    <mergeCell ref="F43:F48"/>
    <mergeCell ref="G43:G48"/>
    <mergeCell ref="H43:H48"/>
    <mergeCell ref="I43:I48"/>
    <mergeCell ref="J31:J36"/>
    <mergeCell ref="K31:K36"/>
    <mergeCell ref="L31:L36"/>
    <mergeCell ref="M31:M36"/>
    <mergeCell ref="A37:A42"/>
    <mergeCell ref="B37:B42"/>
    <mergeCell ref="C37:C42"/>
    <mergeCell ref="D37:D42"/>
    <mergeCell ref="E37:E42"/>
    <mergeCell ref="F37:F42"/>
    <mergeCell ref="M37:M42"/>
    <mergeCell ref="G37:G42"/>
    <mergeCell ref="H37:H42"/>
    <mergeCell ref="I37:I42"/>
    <mergeCell ref="J37:J42"/>
    <mergeCell ref="K37:K42"/>
    <mergeCell ref="L37:L42"/>
    <mergeCell ref="A31:A36"/>
    <mergeCell ref="B31:B36"/>
    <mergeCell ref="C31:C36"/>
    <mergeCell ref="D31:D36"/>
    <mergeCell ref="E31:E36"/>
    <mergeCell ref="F31:F36"/>
    <mergeCell ref="G31:G36"/>
    <mergeCell ref="H31:H36"/>
    <mergeCell ref="I31:I36"/>
    <mergeCell ref="L19:L24"/>
    <mergeCell ref="M19:M24"/>
    <mergeCell ref="A25:A30"/>
    <mergeCell ref="B25:B30"/>
    <mergeCell ref="C25:C30"/>
    <mergeCell ref="D25:D30"/>
    <mergeCell ref="E25:E30"/>
    <mergeCell ref="F25:F30"/>
    <mergeCell ref="M25:M30"/>
    <mergeCell ref="G25:G30"/>
    <mergeCell ref="H25:H30"/>
    <mergeCell ref="I25:I30"/>
    <mergeCell ref="J25:J30"/>
    <mergeCell ref="K25:K30"/>
    <mergeCell ref="L25:L30"/>
    <mergeCell ref="M13:M18"/>
    <mergeCell ref="A19:A24"/>
    <mergeCell ref="B19:B24"/>
    <mergeCell ref="C19:C24"/>
    <mergeCell ref="D19:D24"/>
    <mergeCell ref="E19:E24"/>
    <mergeCell ref="F19:F24"/>
    <mergeCell ref="G19:G24"/>
    <mergeCell ref="H19:H24"/>
    <mergeCell ref="I19:I24"/>
    <mergeCell ref="G13:G18"/>
    <mergeCell ref="H13:H18"/>
    <mergeCell ref="I13:I18"/>
    <mergeCell ref="J13:J18"/>
    <mergeCell ref="K13:K18"/>
    <mergeCell ref="L13:L18"/>
    <mergeCell ref="A13:A18"/>
    <mergeCell ref="B13:B18"/>
    <mergeCell ref="C13:C18"/>
    <mergeCell ref="D13:D18"/>
    <mergeCell ref="E13:E18"/>
    <mergeCell ref="F13:F18"/>
    <mergeCell ref="J19:J24"/>
    <mergeCell ref="K19:K24"/>
    <mergeCell ref="BL5:BL7"/>
    <mergeCell ref="BM5:BM7"/>
    <mergeCell ref="BN5:BN7"/>
    <mergeCell ref="BO5:BO7"/>
    <mergeCell ref="BP5:BP7"/>
    <mergeCell ref="BQ5:BQ7"/>
    <mergeCell ref="BF5:BF7"/>
    <mergeCell ref="BG5:BG7"/>
    <mergeCell ref="BH5:BH7"/>
    <mergeCell ref="BI5:BI7"/>
    <mergeCell ref="BJ5:BJ7"/>
    <mergeCell ref="BK5:BK7"/>
    <mergeCell ref="AZ5:AZ7"/>
    <mergeCell ref="BA5:BA7"/>
    <mergeCell ref="BB5:BB7"/>
    <mergeCell ref="BC5:BC7"/>
    <mergeCell ref="BD5:BD7"/>
    <mergeCell ref="BE5:BE7"/>
    <mergeCell ref="AT5:AT7"/>
    <mergeCell ref="AU5:AU7"/>
    <mergeCell ref="AV5:AV7"/>
    <mergeCell ref="AW5:AW7"/>
    <mergeCell ref="AX5:AX7"/>
    <mergeCell ref="AY5:AY7"/>
    <mergeCell ref="AN5:AN7"/>
    <mergeCell ref="AO5:AO7"/>
    <mergeCell ref="AP5:AP7"/>
    <mergeCell ref="AQ5:AQ7"/>
    <mergeCell ref="AR5:AR7"/>
    <mergeCell ref="AS5:AS7"/>
    <mergeCell ref="AH5:AH7"/>
    <mergeCell ref="AI5:AI7"/>
    <mergeCell ref="AJ5:AJ7"/>
    <mergeCell ref="AK5:AK7"/>
    <mergeCell ref="AL5:AL7"/>
    <mergeCell ref="AM5:AM7"/>
    <mergeCell ref="Y5:Y7"/>
    <mergeCell ref="Z5:Z7"/>
    <mergeCell ref="AA5:AA7"/>
    <mergeCell ref="AD5:AD7"/>
    <mergeCell ref="AF5:AF7"/>
    <mergeCell ref="AG5:AG7"/>
    <mergeCell ref="P5:P7"/>
    <mergeCell ref="S5:S7"/>
    <mergeCell ref="T5:T7"/>
    <mergeCell ref="U5:U7"/>
    <mergeCell ref="W5:W7"/>
    <mergeCell ref="X5:X7"/>
    <mergeCell ref="J5:J12"/>
    <mergeCell ref="K5:K12"/>
    <mergeCell ref="L5:L12"/>
    <mergeCell ref="M5:M12"/>
    <mergeCell ref="N5:N7"/>
    <mergeCell ref="O5:O7"/>
    <mergeCell ref="AQ3:AQ4"/>
    <mergeCell ref="A5:A12"/>
    <mergeCell ref="B5:B12"/>
    <mergeCell ref="C5:C12"/>
    <mergeCell ref="D5:D12"/>
    <mergeCell ref="E5:E12"/>
    <mergeCell ref="F5:F12"/>
    <mergeCell ref="G5:G12"/>
    <mergeCell ref="H5:H12"/>
    <mergeCell ref="I5:I12"/>
    <mergeCell ref="AK3:AK4"/>
    <mergeCell ref="AL3:AL4"/>
    <mergeCell ref="AM3:AM4"/>
    <mergeCell ref="AN3:AN4"/>
    <mergeCell ref="AO3:AO4"/>
    <mergeCell ref="AP3:AP4"/>
    <mergeCell ref="AE3:AE4"/>
    <mergeCell ref="AF3:AF4"/>
    <mergeCell ref="AG3:AG4"/>
    <mergeCell ref="AH3:AH4"/>
    <mergeCell ref="AI3:AI4"/>
    <mergeCell ref="AJ3:AJ4"/>
    <mergeCell ref="Y3:Y4"/>
    <mergeCell ref="Z3:Z4"/>
    <mergeCell ref="AA3:AA4"/>
    <mergeCell ref="AB3:AB4"/>
    <mergeCell ref="AC3:AC4"/>
    <mergeCell ref="AD3:AD4"/>
    <mergeCell ref="U3:U4"/>
    <mergeCell ref="V3:V4"/>
    <mergeCell ref="W3:W4"/>
    <mergeCell ref="X3:X4"/>
    <mergeCell ref="M3:M4"/>
    <mergeCell ref="N3:N4"/>
    <mergeCell ref="O3:O4"/>
    <mergeCell ref="P3:P4"/>
    <mergeCell ref="Q3:Q4"/>
    <mergeCell ref="R3:R4"/>
    <mergeCell ref="AN2:AQ2"/>
    <mergeCell ref="A3:A4"/>
    <mergeCell ref="B3:B4"/>
    <mergeCell ref="C3:C4"/>
    <mergeCell ref="D3:D4"/>
    <mergeCell ref="E3:E4"/>
    <mergeCell ref="F3:F4"/>
    <mergeCell ref="N1:O1"/>
    <mergeCell ref="A2:I2"/>
    <mergeCell ref="J2:M2"/>
    <mergeCell ref="N2:P2"/>
    <mergeCell ref="Q2:T2"/>
    <mergeCell ref="U2:X2"/>
    <mergeCell ref="G3:G4"/>
    <mergeCell ref="H3:H4"/>
    <mergeCell ref="I3:I4"/>
    <mergeCell ref="J3:J4"/>
    <mergeCell ref="K3:K4"/>
    <mergeCell ref="L3:L4"/>
    <mergeCell ref="Y2:AF2"/>
    <mergeCell ref="AG2:AJ2"/>
    <mergeCell ref="AK2:AM2"/>
    <mergeCell ref="S3:S4"/>
    <mergeCell ref="T3:T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1. Direccionamiento Estratègico</vt:lpstr>
      <vt:lpstr>2. Gest. Conocimiento</vt:lpstr>
      <vt:lpstr>3. Gest. Legales</vt:lpstr>
      <vt:lpstr>4. Gest. Evaluaciòn</vt:lpstr>
      <vt:lpstr>5. Gest. Documental</vt:lpstr>
      <vt:lpstr>6. Gest. TH</vt:lpstr>
      <vt:lpstr>7. Gest. Comunicaciones</vt:lpstr>
      <vt:lpstr>8. Gest. Financiera</vt:lpstr>
      <vt:lpstr>9. Apoyo Logìstico</vt:lpstr>
      <vt:lpstr>10. Serv. Ciudadano</vt:lpstr>
      <vt:lpstr>11. Gest. Residuos</vt:lpstr>
      <vt:lpstr>12. Gest. Tecnològica</vt:lpstr>
      <vt:lpstr>13. Serv. Funerarios</vt:lpstr>
      <vt:lpstr>14. Serv. Alumbrado</vt:lpstr>
      <vt:lpstr>15. Gest. Disciplinaria</vt:lpstr>
      <vt:lpstr>16. participaciòn ciudadana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Sandra Beatriz Alvarado Salcedo</cp:lastModifiedBy>
  <cp:revision/>
  <dcterms:created xsi:type="dcterms:W3CDTF">2025-05-14T22:04:31Z</dcterms:created>
  <dcterms:modified xsi:type="dcterms:W3CDTF">2025-05-15T21:06:43Z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2025-05-14T22:07:25Z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6cdebddf-1e58-4844-a21c-8076d6868f05</vt:lpwstr>
  </property>
  <property fmtid="{D5CDD505-2E9C-101B-9397-08002B2CF9AE}" pid="8" name="MSIP_Label_5fac521f-e930-485b-97f4-efbe7db8e98f_ContentBits">
    <vt:lpwstr>0</vt:lpwstr>
  </property>
  <property fmtid="{D5CDD505-2E9C-101B-9397-08002B2CF9AE}" pid="9" name="MSIP_Label_5fac521f-e930-485b-97f4-efbe7db8e98f_Tag">
    <vt:lpwstr>10, 3, 0, 1</vt:lpwstr>
  </property>
</Properties>
</file>